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era\Dropbox\Universidad\TESIS\Pruebas Catalogo\"/>
    </mc:Choice>
  </mc:AlternateContent>
  <bookViews>
    <workbookView xWindow="0" yWindow="0" windowWidth="20490" windowHeight="7755" tabRatio="783" firstSheet="3" activeTab="7"/>
  </bookViews>
  <sheets>
    <sheet name="Organización" sheetId="4" r:id="rId1"/>
    <sheet name="Servicios " sheetId="2" r:id="rId2"/>
    <sheet name="Familia de Servicios" sheetId="3" r:id="rId3"/>
    <sheet name="Acuerdos" sheetId="6" r:id="rId4"/>
    <sheet name="Contratos" sheetId="7" r:id="rId5"/>
    <sheet name="SLA (Acuerdo nivel de servicio)" sheetId="5" r:id="rId6"/>
    <sheet name="SLT(Objetivo nivel de servicio)" sheetId="9" r:id="rId7"/>
    <sheet name="Catalogo" sheetId="8" r:id="rId8"/>
    <sheet name="Hoja1" sheetId="11" r:id="rId9"/>
    <sheet name="Horario_Soporte" sheetId="10" r:id="rId10"/>
  </sheets>
  <definedNames>
    <definedName name="_xlnm._FilterDatabase" localSheetId="7" hidden="1">Catalogo!$A$2:$AW$2</definedName>
    <definedName name="_xlnm._FilterDatabase" localSheetId="1" hidden="1">'Servicios '!$B$2:$F$5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AU40" i="8" l="1"/>
  <c r="AU41" i="8"/>
  <c r="AU42" i="8"/>
  <c r="R41" i="8"/>
  <c r="R42" i="8"/>
  <c r="R40" i="8"/>
  <c r="AN38" i="8"/>
  <c r="AN39" i="8"/>
  <c r="AN40" i="8"/>
  <c r="AN41" i="8"/>
  <c r="AN42" i="8"/>
  <c r="AM41" i="8"/>
  <c r="AM42" i="8"/>
  <c r="AD40" i="8"/>
  <c r="AD41" i="8"/>
  <c r="AD42" i="8"/>
  <c r="AD43" i="8"/>
  <c r="AC42" i="8"/>
  <c r="AC41" i="8"/>
  <c r="Y41" i="8"/>
  <c r="Y42" i="8"/>
  <c r="P40" i="8"/>
  <c r="P41" i="8"/>
  <c r="P42" i="8"/>
  <c r="Y40" i="8"/>
  <c r="AC40" i="8"/>
  <c r="AM40" i="8"/>
  <c r="N42" i="8"/>
  <c r="N40" i="8"/>
  <c r="N41" i="8"/>
  <c r="J42" i="8"/>
  <c r="J41" i="8"/>
  <c r="J66" i="8" l="1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65" i="8"/>
  <c r="AM5" i="8" l="1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4" i="8"/>
  <c r="AM3" i="8"/>
  <c r="AU4" i="8" l="1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3" i="8"/>
  <c r="AN25" i="8" l="1"/>
  <c r="AN26" i="8"/>
  <c r="AN27" i="8"/>
  <c r="AN28" i="8"/>
  <c r="AN29" i="8"/>
  <c r="AN30" i="8"/>
  <c r="AN31" i="8"/>
  <c r="AN32" i="8"/>
  <c r="AN33" i="8"/>
  <c r="AN34" i="8"/>
  <c r="AN35" i="8"/>
  <c r="AN36" i="8"/>
  <c r="AN37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4" i="8"/>
  <c r="AC3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3" i="8"/>
  <c r="R12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4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36" i="8" l="1"/>
  <c r="J37" i="8"/>
  <c r="J38" i="8"/>
  <c r="J39" i="8"/>
  <c r="J35" i="8"/>
  <c r="J34" i="8"/>
  <c r="J33" i="8"/>
  <c r="J32" i="8"/>
  <c r="J15" i="8" l="1"/>
  <c r="J14" i="8"/>
  <c r="J13" i="8"/>
  <c r="J23" i="8"/>
  <c r="J24" i="8"/>
  <c r="J25" i="8"/>
  <c r="J26" i="8"/>
  <c r="J27" i="8"/>
  <c r="J28" i="8"/>
  <c r="J29" i="8"/>
  <c r="J30" i="8"/>
  <c r="J31" i="8"/>
  <c r="J43" i="8"/>
  <c r="J44" i="8"/>
  <c r="J45" i="8"/>
  <c r="J101" i="8"/>
  <c r="J102" i="8"/>
  <c r="J103" i="8"/>
  <c r="J22" i="8"/>
  <c r="J21" i="8"/>
  <c r="J20" i="8"/>
  <c r="J19" i="8"/>
  <c r="J18" i="8"/>
  <c r="N14" i="8"/>
  <c r="J12" i="8" l="1"/>
  <c r="N12" i="8"/>
  <c r="P12" i="8"/>
  <c r="Y12" i="8"/>
  <c r="AD12" i="8"/>
  <c r="AN12" i="8"/>
  <c r="N4" i="8" l="1"/>
  <c r="N5" i="8"/>
  <c r="N6" i="8"/>
  <c r="N7" i="8"/>
  <c r="N8" i="8"/>
  <c r="N9" i="8"/>
  <c r="N10" i="8"/>
  <c r="N11" i="8"/>
  <c r="N13" i="8"/>
  <c r="N3" i="8"/>
  <c r="AD4" i="8" l="1"/>
  <c r="AD5" i="8"/>
  <c r="AD6" i="8"/>
  <c r="AD7" i="8"/>
  <c r="AD8" i="8"/>
  <c r="AD9" i="8"/>
  <c r="AD10" i="8"/>
  <c r="AD11" i="8"/>
  <c r="AD13" i="8"/>
  <c r="AD14" i="8"/>
  <c r="AD15" i="8"/>
  <c r="AD16" i="8"/>
  <c r="AD17" i="8"/>
  <c r="AD18" i="8"/>
  <c r="AD19" i="8"/>
  <c r="AD20" i="8"/>
  <c r="AD21" i="8"/>
  <c r="AD22" i="8"/>
  <c r="AD3" i="8"/>
  <c r="P4" i="8" l="1"/>
  <c r="P5" i="8"/>
  <c r="P6" i="8"/>
  <c r="P7" i="8"/>
  <c r="P8" i="8"/>
  <c r="P9" i="8"/>
  <c r="P10" i="8"/>
  <c r="P11" i="8"/>
  <c r="P13" i="8"/>
  <c r="P3" i="8"/>
  <c r="AN4" i="8"/>
  <c r="AN5" i="8"/>
  <c r="AN6" i="8"/>
  <c r="AN7" i="8"/>
  <c r="AN8" i="8"/>
  <c r="AN9" i="8"/>
  <c r="AN10" i="8"/>
  <c r="AN11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3" i="8"/>
  <c r="J4" i="8"/>
  <c r="J5" i="8"/>
  <c r="J6" i="8"/>
  <c r="J7" i="8"/>
  <c r="J8" i="8"/>
  <c r="J9" i="8"/>
  <c r="J10" i="8"/>
  <c r="J11" i="8"/>
  <c r="J3" i="8"/>
  <c r="Y4" i="8"/>
  <c r="Y5" i="8"/>
  <c r="Y6" i="8"/>
  <c r="Y7" i="8"/>
  <c r="Y8" i="8"/>
  <c r="Y9" i="8"/>
  <c r="Y10" i="8"/>
  <c r="Y11" i="8"/>
  <c r="Y13" i="8"/>
  <c r="Y14" i="8"/>
  <c r="Y15" i="8"/>
  <c r="Y16" i="8"/>
  <c r="Y17" i="8"/>
  <c r="Y18" i="8"/>
  <c r="Y19" i="8"/>
  <c r="Y20" i="8"/>
  <c r="Y21" i="8"/>
  <c r="Y22" i="8"/>
  <c r="Y3" i="8"/>
</calcChain>
</file>

<file path=xl/sharedStrings.xml><?xml version="1.0" encoding="utf-8"?>
<sst xmlns="http://schemas.openxmlformats.org/spreadsheetml/2006/main" count="2655" uniqueCount="334">
  <si>
    <t>Estatus</t>
  </si>
  <si>
    <t>Nombre</t>
  </si>
  <si>
    <t>Organización</t>
  </si>
  <si>
    <t>Activo</t>
  </si>
  <si>
    <t>ID</t>
  </si>
  <si>
    <t>Proveedor</t>
  </si>
  <si>
    <t>Familia de Servicios</t>
  </si>
  <si>
    <t>Descripción</t>
  </si>
  <si>
    <t>Código</t>
  </si>
  <si>
    <t>Padre</t>
  </si>
  <si>
    <t>Modelo de Entrega</t>
  </si>
  <si>
    <t>organización de la que proviene</t>
  </si>
  <si>
    <t xml:space="preserve">Nombre </t>
  </si>
  <si>
    <t>Cliente</t>
  </si>
  <si>
    <t>Fecha de Inicio</t>
  </si>
  <si>
    <t>Fecha de Finalización</t>
  </si>
  <si>
    <t>Tipo de Contrato</t>
  </si>
  <si>
    <t>Costo</t>
  </si>
  <si>
    <t>Moneda</t>
  </si>
  <si>
    <t>Frecuencia de Facturación</t>
  </si>
  <si>
    <t>Unidad de Costo</t>
  </si>
  <si>
    <t xml:space="preserve">Proveedor </t>
  </si>
  <si>
    <t>SLA</t>
  </si>
  <si>
    <t>Horario de Servicio</t>
  </si>
  <si>
    <t xml:space="preserve">Cliente </t>
  </si>
  <si>
    <t xml:space="preserve">Fecha de Finalización </t>
  </si>
  <si>
    <t>S1</t>
  </si>
  <si>
    <t>S2</t>
  </si>
  <si>
    <t>S3</t>
  </si>
  <si>
    <t>Javi</t>
  </si>
  <si>
    <t>Cria</t>
  </si>
  <si>
    <t>JAsV</t>
  </si>
  <si>
    <t>Servicio</t>
  </si>
  <si>
    <t xml:space="preserve">Organización </t>
  </si>
  <si>
    <t>Servicios</t>
  </si>
  <si>
    <t>Contratos</t>
  </si>
  <si>
    <t>Prioridad</t>
  </si>
  <si>
    <t>Tipo de Reporte</t>
  </si>
  <si>
    <t xml:space="preserve">Métrica </t>
  </si>
  <si>
    <t>Valor</t>
  </si>
  <si>
    <t xml:space="preserve">Unidad </t>
  </si>
  <si>
    <t>Horas</t>
  </si>
  <si>
    <t>minutos</t>
  </si>
  <si>
    <t>TDA : Tiempo de asignación</t>
  </si>
  <si>
    <t>TDS: tiempo de solución</t>
  </si>
  <si>
    <t>Critico</t>
  </si>
  <si>
    <t>alto</t>
  </si>
  <si>
    <t xml:space="preserve">medio </t>
  </si>
  <si>
    <t>bajo</t>
  </si>
  <si>
    <t>Incidente</t>
  </si>
  <si>
    <t>Petición de servicio</t>
  </si>
  <si>
    <t>SLO</t>
  </si>
  <si>
    <t xml:space="preserve">inactivo </t>
  </si>
  <si>
    <t>Standard support</t>
  </si>
  <si>
    <t xml:space="preserve">organización </t>
  </si>
  <si>
    <t>cencojavi</t>
  </si>
  <si>
    <t>no productivo</t>
  </si>
  <si>
    <t>obsoleto</t>
  </si>
  <si>
    <t>productivo</t>
  </si>
  <si>
    <t>POS</t>
  </si>
  <si>
    <t>CRM</t>
  </si>
  <si>
    <t>Acuerdos con Cliente</t>
  </si>
  <si>
    <t>Tipo</t>
  </si>
  <si>
    <t>Alta en CRM</t>
  </si>
  <si>
    <t>TI</t>
  </si>
  <si>
    <t>Alta de un usuario en CRM</t>
  </si>
  <si>
    <t xml:space="preserve">Productivo </t>
  </si>
  <si>
    <t>SLA para el alta de un nuevo usuario en el CRM</t>
  </si>
  <si>
    <t>Mensual</t>
  </si>
  <si>
    <t>hh</t>
  </si>
  <si>
    <t>Productivo</t>
  </si>
  <si>
    <t>Largo Plazo</t>
  </si>
  <si>
    <t xml:space="preserve">Contrato con Proveedor </t>
  </si>
  <si>
    <t>TDS: Tiempo de Solución</t>
  </si>
  <si>
    <t>Petición de Servicio</t>
  </si>
  <si>
    <t>Medio</t>
  </si>
  <si>
    <t>Baja en CRM</t>
  </si>
  <si>
    <t>Baja de un usuario en CRM</t>
  </si>
  <si>
    <t>Modificación de un usuario en CRM</t>
  </si>
  <si>
    <t>SLA para la baja de un nuevo CRM</t>
  </si>
  <si>
    <t>SLA para la modificación de un nuevo CRM</t>
  </si>
  <si>
    <t>CLP</t>
  </si>
  <si>
    <t>Alta en POS</t>
  </si>
  <si>
    <t>Baja en POS</t>
  </si>
  <si>
    <t>Modificación en CRM</t>
  </si>
  <si>
    <t>Alta de un usuario en POS</t>
  </si>
  <si>
    <t>Baja de un usuario en POS</t>
  </si>
  <si>
    <t>Modificación de un usuario en POS</t>
  </si>
  <si>
    <t>SLA para el alta de un nuevo usuario en el POS</t>
  </si>
  <si>
    <t>SLA para la baja de un nuevo usuario en el POS</t>
  </si>
  <si>
    <t>SLA para la modificación de un nuevo usuario en el POS</t>
  </si>
  <si>
    <t>ERP</t>
  </si>
  <si>
    <t xml:space="preserve">ERP </t>
  </si>
  <si>
    <t>Pyme Generica</t>
  </si>
  <si>
    <t>Alta en ERP</t>
  </si>
  <si>
    <t>Baja en ERP</t>
  </si>
  <si>
    <t>Modificación en ERP</t>
  </si>
  <si>
    <t>Alta de un usuario en ERP</t>
  </si>
  <si>
    <t>Baja de un usuario en ERP</t>
  </si>
  <si>
    <t>Modificación de un usuario en ERP</t>
  </si>
  <si>
    <t>SLA para el alta de un nuevo usuario en el ERP</t>
  </si>
  <si>
    <t>SLA para la baja de un nuevo usuario en el ERP</t>
  </si>
  <si>
    <t>SLA para la modificación de un nuevo usuario en el ERP</t>
  </si>
  <si>
    <t>Insource</t>
  </si>
  <si>
    <t>Soporte Lun Vier 8:00 a 18:00 (24H)</t>
  </si>
  <si>
    <t>Soporte Lun Dom 08:00 a 18:00 (24H)</t>
  </si>
  <si>
    <t>Soporte Lun Dom 00:00 a 24:00 (24H)</t>
  </si>
  <si>
    <t>Lunes a Viernes 08:00 a 18:00, Sabados 08:00 a 14:00 (24H)</t>
  </si>
  <si>
    <t>Soporte Lun Vier 8:00 a 18:00 (56H)</t>
  </si>
  <si>
    <t>Soporte Lun Dom 08:00 a 18:00 (56H)</t>
  </si>
  <si>
    <t>Soporte Lun Dom 00:00 a 24:00 (56H)</t>
  </si>
  <si>
    <t>Lunes a Viernes 08:00 a 18:00, Sabados 08:00 a 14:00 (56H)</t>
  </si>
  <si>
    <t>Soporte Lun Vier 8:00 a 18:00 (104H)</t>
  </si>
  <si>
    <t>Lunes a Domingo 08:00 a 18:00 (104H)</t>
  </si>
  <si>
    <t>Soporte Lun Dom 00:00 a 24:00 (104H)</t>
  </si>
  <si>
    <t>Lunes a Viernes 08:00 a 18:00, Sabados 08:00 a 14:00 (104H)</t>
  </si>
  <si>
    <t>Soporte Lun Vier 8:00 a 18:00 (720H)</t>
  </si>
  <si>
    <t>Soporte Lun Dom 00:00 a 24:00 (720H)</t>
  </si>
  <si>
    <t>Lunes a Domingo 08:00 a 18:00 (720H)</t>
  </si>
  <si>
    <t>Lunes a Viernes 08:00 a 18:00, Sabados 08:00 a 14:00 (720H)</t>
  </si>
  <si>
    <t>Erro al no estar disponible opción de creación de solicitud</t>
  </si>
  <si>
    <t>Error al crear solicitud</t>
  </si>
  <si>
    <t>Error al crear cliente potencial</t>
  </si>
  <si>
    <t>Error al no estar disponible opción de crear cliente potencial</t>
  </si>
  <si>
    <t>No crear cliente potencial</t>
  </si>
  <si>
    <t>Error al cambiar estado de solicitud</t>
  </si>
  <si>
    <t>Error al no estar disponible cambio de estado de solicitud</t>
  </si>
  <si>
    <t xml:space="preserve">No crear Orden de Compra </t>
  </si>
  <si>
    <t xml:space="preserve">Error al crear Orden de Compra </t>
  </si>
  <si>
    <t>Error al no estar disponible creación de Orden de Compra</t>
  </si>
  <si>
    <t>Error al crear asignación de venta a cliente</t>
  </si>
  <si>
    <t>Error al cargar asignación de venta a cliente</t>
  </si>
  <si>
    <t>Error al no estar disponible asignación de venta a cliente</t>
  </si>
  <si>
    <t>Error al cargar alcualización de inventario</t>
  </si>
  <si>
    <t>Error al no estar disponible actualización de inventario</t>
  </si>
  <si>
    <t>Error al guardar información de transacción</t>
  </si>
  <si>
    <t>Error al cargar información de transacción</t>
  </si>
  <si>
    <t>Error al no estar disponible información de transacción</t>
  </si>
  <si>
    <t>No se crea reclamo</t>
  </si>
  <si>
    <t>Error al crear reclamo</t>
  </si>
  <si>
    <t xml:space="preserve">No se puede asignar caso a cliente </t>
  </si>
  <si>
    <t>Error al asignar caso a cliente</t>
  </si>
  <si>
    <t>Error al no estar disponible asignación de caso a cliente</t>
  </si>
  <si>
    <t xml:space="preserve">No se puede ingresar a caso de cliente </t>
  </si>
  <si>
    <t>Error al ingresar a caso de cliente</t>
  </si>
  <si>
    <t>Error al no estar disponible ingresa a caso de cliente</t>
  </si>
  <si>
    <t>No se puede actualizar inventario</t>
  </si>
  <si>
    <t>Error al actualizar inventario</t>
  </si>
  <si>
    <t>No se puede crear asignación de venta</t>
  </si>
  <si>
    <t>Error al asignar venta</t>
  </si>
  <si>
    <t>Error al no estar disponible asignación de venta</t>
  </si>
  <si>
    <t xml:space="preserve">No se puede buscar cliente </t>
  </si>
  <si>
    <t>Error al no buscar cliente</t>
  </si>
  <si>
    <t>Error al no estar disponible buscar cliente</t>
  </si>
  <si>
    <t>Error al actualizar información de cliente</t>
  </si>
  <si>
    <t>Error al no estar disponible actgualización de información de cliente</t>
  </si>
  <si>
    <t>No se puede actualizar información de cliente</t>
  </si>
  <si>
    <t>No se puede crear nueva ficha de diagnostico</t>
  </si>
  <si>
    <t>Error al crear nueva ficha de diagnostico</t>
  </si>
  <si>
    <t>Error al no estar disponible crear nueva ficha de diagnostico</t>
  </si>
  <si>
    <t>Error al crear Nota de Credito</t>
  </si>
  <si>
    <t>Error al no estar disponible creación de Nota de Credito</t>
  </si>
  <si>
    <t>No se puede crear Nota de Credito</t>
  </si>
  <si>
    <t>No se puede actualizar estado de ficha de garantia</t>
  </si>
  <si>
    <t>Error al actualizar estado de ficha de garantia</t>
  </si>
  <si>
    <t>Error al no estar disponible actualización de ficha de garantia</t>
  </si>
  <si>
    <t>SLA para el error de creación de cliente potencial</t>
  </si>
  <si>
    <t>SLA para el error de la creación de nueva solicitud</t>
  </si>
  <si>
    <t xml:space="preserve">Error en la creación de una nueva solicitud </t>
  </si>
  <si>
    <t xml:space="preserve">Error al no estar disponible la creación de un nuevo cliente potencial </t>
  </si>
  <si>
    <t xml:space="preserve">Error en la creación de un nuevo cliente potencial </t>
  </si>
  <si>
    <t xml:space="preserve">Error al crear un nuevo cliente potencial </t>
  </si>
  <si>
    <t>No crea solicitud</t>
  </si>
  <si>
    <t>Error al crear nueva solicitud</t>
  </si>
  <si>
    <t>Error al no estar disponible la creación de una nueva solicitud</t>
  </si>
  <si>
    <t>Error al cambiar de estado una solicitud</t>
  </si>
  <si>
    <t>Error al no estar disponible el cambiar de estado una solicitud</t>
  </si>
  <si>
    <t>Error al no poder crear una nueva orden de compra</t>
  </si>
  <si>
    <t>Error al crear una nueva orden de compra</t>
  </si>
  <si>
    <t>Error al no estar disponible la creación de una nueva orden de compra</t>
  </si>
  <si>
    <t>Error al cargar la asignación de una nueva venta a un cliente</t>
  </si>
  <si>
    <t>Error al crear la asignación de una nueva venta a un cliente</t>
  </si>
  <si>
    <t>Error al no estar disponible la asignación de venta a un cliente</t>
  </si>
  <si>
    <t>Error al cargar actualización de inventario</t>
  </si>
  <si>
    <t>Error al no estar disponible la actualización de inventario</t>
  </si>
  <si>
    <t>Error al guardar información de una transacción</t>
  </si>
  <si>
    <t>Error al no estar disponible la información de una transacción</t>
  </si>
  <si>
    <t>Error al no poder crear un nuevo reclamo</t>
  </si>
  <si>
    <t>Error al no crear un nuevo reclamo</t>
  </si>
  <si>
    <t>Error al no estar disponible la creación de reclamo</t>
  </si>
  <si>
    <t>Error al no estar disponible la creación de un nuevo reclamo</t>
  </si>
  <si>
    <t>Error al no poder asignar un caso a un cliente</t>
  </si>
  <si>
    <t>Error al asignar un reclamo a un cliente</t>
  </si>
  <si>
    <t>Error al no estar disponible la asignación de un caso a un cliente</t>
  </si>
  <si>
    <t>SLA para el error de cambio de estado de solicitud</t>
  </si>
  <si>
    <t>SLA para el error de la creación de una nueva orden de compra</t>
  </si>
  <si>
    <t>SLA para el error de la asignación de una venta a un cliente</t>
  </si>
  <si>
    <t>SLA para el error de la actualización del inventario</t>
  </si>
  <si>
    <t xml:space="preserve">SLA para el error de guardar información de una tranasacción </t>
  </si>
  <si>
    <t>Error al no estar disponible el ingreso al caso de un cliente</t>
  </si>
  <si>
    <t>Error al actualizar inventario luego de una compra o de una devolución</t>
  </si>
  <si>
    <t>Error al no poder actualizar inventario luego de una compra o de una devolución</t>
  </si>
  <si>
    <t>Error al no estar disponible la actualización de inventario luego de una compra o de una devolución</t>
  </si>
  <si>
    <t>Error al no poder crear la asignación de una venta a un usuario</t>
  </si>
  <si>
    <t>Error al asignar un venta a un usuario</t>
  </si>
  <si>
    <t>Error al no estar disponible la asignación de una venta a un usuario</t>
  </si>
  <si>
    <t>Error al no poder buscar cliente en la base de datos de clientes ya registrados</t>
  </si>
  <si>
    <t>Error al no buscar el cliente en la base de datos de clientes, posterior al ingreso de datos del cliente</t>
  </si>
  <si>
    <t>Error al no estar disponible la ocpción de buscar clientes ya registrado en la base de datos del sistema</t>
  </si>
  <si>
    <t>Error al no poder actualizar la información de un cliente ya registrado en la base de datos del sistema</t>
  </si>
  <si>
    <t>Error al actualizar la información de un cliente ya registrado en la base de datos del sistema</t>
  </si>
  <si>
    <t>Erro al no estar disponible la opción de actualización de información de un cliente ya registrado previamente en la base de datos del sistema</t>
  </si>
  <si>
    <t xml:space="preserve">Error al no poder crear una nueva fichas de diagnostico </t>
  </si>
  <si>
    <t xml:space="preserve">Erro al crear una nueva ficha de diagnostico </t>
  </si>
  <si>
    <t>Error al crear una nueva nota de credito</t>
  </si>
  <si>
    <t>Error al no estar disponible la opción de crear una nueva nota de credito</t>
  </si>
  <si>
    <t xml:space="preserve">Error al no poder actualizar el estado de una ficha de garantia </t>
  </si>
  <si>
    <t>Error al actualizar el estado de una ficha de garantia</t>
  </si>
  <si>
    <t xml:space="preserve">Error al no estar disponible la opción de actualizar una ficha de garantia </t>
  </si>
  <si>
    <t>SLA para el error de la creación de reclamo</t>
  </si>
  <si>
    <t>SLA para el error de asignación de caso a un cliente</t>
  </si>
  <si>
    <t>SLA para el error de ingreso a un caso de cliente</t>
  </si>
  <si>
    <t>SLA para el error de actualización de inventario</t>
  </si>
  <si>
    <t>SLA para el error de asignación de venta</t>
  </si>
  <si>
    <t>SLA para el error de busqueda de cliente</t>
  </si>
  <si>
    <t>SLA para el error de actualización de información de un cliente</t>
  </si>
  <si>
    <t xml:space="preserve">SLA para el error de creación de ficha de diagnostico </t>
  </si>
  <si>
    <t>SLA para el error de creación de una nueva nota de credito</t>
  </si>
  <si>
    <t>SLA para el error de actualización de estado de ficha de garantia</t>
  </si>
  <si>
    <t>Articulo no encontrado</t>
  </si>
  <si>
    <t>Error al encontrar producto disponible</t>
  </si>
  <si>
    <t>Bloqueo de cuenta usuario</t>
  </si>
  <si>
    <t>Caida del servicio</t>
  </si>
  <si>
    <t>Descuadre de caja</t>
  </si>
  <si>
    <t>Descuadre de POS</t>
  </si>
  <si>
    <t>Devolución</t>
  </si>
  <si>
    <t>Diferencia de precio</t>
  </si>
  <si>
    <t>Duplicidad de Boleta/Factura</t>
  </si>
  <si>
    <t>Falla medio de pago con tarjeta</t>
  </si>
  <si>
    <t>Transacciones no pasan en POS</t>
  </si>
  <si>
    <t>Sistema sin conexión</t>
  </si>
  <si>
    <t>Lentitud</t>
  </si>
  <si>
    <t xml:space="preserve">Error al ingresar a cuenta de usuario, este se encuentra bloqueado </t>
  </si>
  <si>
    <t>Error al caerse el servicio de venta</t>
  </si>
  <si>
    <t>Error al existir descuadre de caja</t>
  </si>
  <si>
    <t>Error al existir descuadre en el POS</t>
  </si>
  <si>
    <t>Error al existir diferencias en el precio de productos</t>
  </si>
  <si>
    <t>Error al existir duplicidad en la impresión de boleta o factura</t>
  </si>
  <si>
    <t>Error en la devolución de productos</t>
  </si>
  <si>
    <t>Error al existir falla al momento de cancelar con tarjetas</t>
  </si>
  <si>
    <t>Error en las transacciones que pasan por el POS</t>
  </si>
  <si>
    <t>Error al no existir conexión con el sistema</t>
  </si>
  <si>
    <t>Error al tener lentitud en el sistma</t>
  </si>
  <si>
    <t>Comandos invalidos</t>
  </si>
  <si>
    <t xml:space="preserve">Error al seleccionar comandos y estos fallan </t>
  </si>
  <si>
    <t>SLA_Operación_Negocio</t>
  </si>
  <si>
    <t>Sin servicio</t>
  </si>
  <si>
    <t>Verificadores de Precios</t>
  </si>
  <si>
    <t>Sin Conexión</t>
  </si>
  <si>
    <t>No funciona</t>
  </si>
  <si>
    <t>Configuración/Instalación</t>
  </si>
  <si>
    <t xml:space="preserve">Error al no contar con el servicio </t>
  </si>
  <si>
    <t>Error al no tener conexión en la verificación de los precios</t>
  </si>
  <si>
    <t>Error al no funcionar la verificación de precios</t>
  </si>
  <si>
    <t>Error en la configuración o instalación de verificadores de precios</t>
  </si>
  <si>
    <t>Almacenamiento</t>
  </si>
  <si>
    <t>Falla</t>
  </si>
  <si>
    <t>Sin espacio</t>
  </si>
  <si>
    <t>Error al existir fallas en el almacenamiento de  datos</t>
  </si>
  <si>
    <t xml:space="preserve">Error al no tener espacio suficiente para almacenar datos </t>
  </si>
  <si>
    <t xml:space="preserve">Alta de almacenamiento </t>
  </si>
  <si>
    <t>Baja de almacenamiento</t>
  </si>
  <si>
    <t>Modificación de almacenamiento</t>
  </si>
  <si>
    <t>Error en la caida del servicio de almacenamiento</t>
  </si>
  <si>
    <t>SLA para el error de articulo no encontrado</t>
  </si>
  <si>
    <t>SLA para el error de bloqueo de cuenta de usuario</t>
  </si>
  <si>
    <t>SLA para el error de la caida del servicio</t>
  </si>
  <si>
    <t>SLA para el error de descuadre de caja</t>
  </si>
  <si>
    <t>SLA para el error de descuadre de POS</t>
  </si>
  <si>
    <t>SLA para el error de devolución de productos</t>
  </si>
  <si>
    <t>SLA para el error de diferencias de precio</t>
  </si>
  <si>
    <t xml:space="preserve">SLA para el error de duplicidad de boleta o factura </t>
  </si>
  <si>
    <t>SLA para el error de la falla en el medio de pago con tarjeta</t>
  </si>
  <si>
    <t>SLA para el error de que la tranasacción no pasa por POS</t>
  </si>
  <si>
    <t>SLA para el alta de almacenamiento</t>
  </si>
  <si>
    <t>SLA para la baja de almacenamiento</t>
  </si>
  <si>
    <t>SLA para la modificación de almacenamiento</t>
  </si>
  <si>
    <t>SLA para el error de la caida del servicio de almacenamiento</t>
  </si>
  <si>
    <t xml:space="preserve">SLA para el erro del servicio sin conexión </t>
  </si>
  <si>
    <t>SLA para el error de lentitud del sistema</t>
  </si>
  <si>
    <t>SLA para el error de comandos invalidos</t>
  </si>
  <si>
    <t>SLA para el error de no contar con el servicio</t>
  </si>
  <si>
    <t>SLA para el error de no contar con la conexión al sistema</t>
  </si>
  <si>
    <t>SLA para el error del funcionamiento de verificación de precios</t>
  </si>
  <si>
    <t>Alto</t>
  </si>
  <si>
    <t>SLA para el error con la verificación de precios</t>
  </si>
  <si>
    <t>SLA para el error en la falla de almacenamiento de datos</t>
  </si>
  <si>
    <t>SLA para el error en de espacio para el almacenamiento de datos</t>
  </si>
  <si>
    <t>SLA_Soporte_Negocio</t>
  </si>
  <si>
    <t>Responder antes de 56hrs</t>
  </si>
  <si>
    <t>Responder antes de 24hrs</t>
  </si>
  <si>
    <t>Responder antes de 104hrs</t>
  </si>
  <si>
    <t>Responder antes de 720hrs</t>
  </si>
  <si>
    <t>Bajo</t>
  </si>
  <si>
    <t>Crítico</t>
  </si>
  <si>
    <t>Etiquetas de fila</t>
  </si>
  <si>
    <t>Total general</t>
  </si>
  <si>
    <t>Cuenta de Descripción</t>
  </si>
  <si>
    <t>Error al cargar la información de una transacción realizada</t>
  </si>
  <si>
    <t xml:space="preserve">SLA para el error de cargar información de transacción </t>
  </si>
  <si>
    <t>Modificación en POS</t>
  </si>
  <si>
    <t xml:space="preserve">No se puede asignar reclamo a cliente </t>
  </si>
  <si>
    <t>Responsable a Cargo</t>
  </si>
  <si>
    <t>N/A</t>
  </si>
  <si>
    <t xml:space="preserve">No se puede crear Orden de Compra </t>
  </si>
  <si>
    <t>No se puede crea solicitud</t>
  </si>
  <si>
    <t>No se puede crear cliente potencial</t>
  </si>
  <si>
    <t>Error al actualizar reclamo de cliente</t>
  </si>
  <si>
    <t>Error al no estar disponible la actualización de reclamo de cliente</t>
  </si>
  <si>
    <t>No se puede actualizar reclamo de cliente</t>
  </si>
  <si>
    <t>Error al no poder ingresar a caso de cliente</t>
  </si>
  <si>
    <t>Error al  ingresar al caso de un cliente</t>
  </si>
  <si>
    <t>Error al no poder actualizar reclamo de cliente</t>
  </si>
  <si>
    <t>SLA para el error de actualización de reclamo de cliente</t>
  </si>
  <si>
    <t>No se puede actualizar caja</t>
  </si>
  <si>
    <t>Error al actualizar caja</t>
  </si>
  <si>
    <t>Error al no estar disponible actualización de caja</t>
  </si>
  <si>
    <t>Error al no poder actualizar caja</t>
  </si>
  <si>
    <t>SLA para el error de actualización de caja</t>
  </si>
  <si>
    <t>Error al no estar disponible la opción de crear una nueva ficha de diagnostico</t>
  </si>
  <si>
    <t>Error al no poder crear una nueva nota de crédito</t>
  </si>
  <si>
    <t>Alta almacenamiento</t>
  </si>
  <si>
    <t>Baja almacenamiento</t>
  </si>
  <si>
    <t>Modificaciones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</si>
</sst>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rgb="FF21212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11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0" fontId="2" fillId="16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0" xfId="0" applyNumberFormat="1" applyFill="1" applyAlignment="1">
      <alignment wrapText="1"/>
    </xf>
    <xf numFmtId="14" fontId="0" fillId="0" borderId="0" xfId="0" applyNumberFormat="1" applyFont="1" applyFill="1" applyAlignment="1">
      <alignment wrapText="1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00"/>
      <color rgb="FF00CC99"/>
      <color rgb="FF00CC66"/>
      <color rgb="FFFFFF99"/>
      <color rgb="FFFFFF66"/>
      <color rgb="FFF6D5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V" refreshedDate="42541.322232175924" createdVersion="6" refreshedVersion="6" minRefreshableVersion="3" recordCount="58">
  <cacheSource type="worksheet">
    <worksheetSource ref="A2:AV63" sheet="Catalogo"/>
  </cacheSource>
  <cacheFields count="47">
    <cacheField name="Nombre" numFmtId="0">
      <sharedItems count="1">
        <s v="Pyme Generica"/>
      </sharedItems>
    </cacheField>
    <cacheField name="Código" numFmtId="0">
      <sharedItems containsSemiMixedTypes="0" containsString="0" containsNumber="1" containsInteger="1" minValue="1" maxValue="62"/>
    </cacheField>
    <cacheField name="Estatus" numFmtId="0">
      <sharedItems/>
    </cacheField>
    <cacheField name="Padre" numFmtId="0">
      <sharedItems containsBlank="1"/>
    </cacheField>
    <cacheField name="Modelo de Entrega" numFmtId="0">
      <sharedItems/>
    </cacheField>
    <cacheField name="Nombre2" numFmtId="0">
      <sharedItems count="4">
        <s v="CRM"/>
        <s v="POS"/>
        <s v="ERP"/>
        <s v="ERP "/>
      </sharedItems>
    </cacheField>
    <cacheField name="Nombre3" numFmtId="0">
      <sharedItems count="56">
        <s v="Alta en CRM"/>
        <s v="Baja en CRM"/>
        <s v="Modificación en CRM"/>
        <s v="Alta en POS"/>
        <s v="Baja en POS"/>
        <s v="Alta en ERP"/>
        <s v="Baja en ERP"/>
        <s v="Modificación en ERP"/>
        <s v="No crear cliente potencial"/>
        <s v="Error al crear cliente potencial"/>
        <s v="Error al no estar disponible opción de crear cliente potencial"/>
        <s v="No crea solicitud"/>
        <s v="Error al crear solicitud"/>
        <s v="Erro al no estar disponible opción de creación de solicitud"/>
        <s v="Error al cambiar estado de solicitud"/>
        <s v="Error al no estar disponible cambio de estado de solicitud"/>
        <s v="No crear Orden de Compra "/>
        <s v="Error al crear Orden de Compra "/>
        <s v="Error al no estar disponible creación de Orden de Compra"/>
        <s v="Error al cargar asignación de venta a cliente"/>
        <s v="Error al crear asignación de venta a cliente"/>
        <s v="Error al no estar disponible asignación de venta a cliente"/>
        <s v="Error al cargar alcualización de inventario"/>
        <s v="Error al no estar disponible actualización de inventario"/>
        <s v="Error al guardar información de transacción"/>
        <s v="Error al cargar información de transacción"/>
        <s v="Error al no estar disponible información de transacción"/>
        <s v="No se crea reclamo"/>
        <s v="Error al crear reclamo"/>
        <s v="Error al no estar disponible la creación de reclamo"/>
        <s v="No se puede asignar caso a cliente "/>
        <s v="Error al asignar caso a cliente"/>
        <s v="Error al no estar disponible asignación de caso a cliente"/>
        <s v="No se puede ingresar a caso de cliente "/>
        <s v="Error al ingresar a caso de cliente"/>
        <s v="Error al no estar disponible ingresa a caso de cliente"/>
        <s v="No se puede actualizar inventario"/>
        <s v="Error al actualizar inventario"/>
        <s v="No se puede crear asignación de venta"/>
        <s v="Error al asignar venta"/>
        <s v="Error al no estar disponible asignación de venta"/>
        <s v="No se puede buscar cliente "/>
        <s v="Error al no buscar cliente"/>
        <s v="Error al no estar disponible buscar cliente"/>
        <s v="No se puede actualizar información de cliente"/>
        <s v="Error al actualizar información de cliente"/>
        <s v="Error al no estar disponible actgualización de información de cliente"/>
        <s v="No se puede crear nueva ficha de diagnostico"/>
        <s v="Error al crear nueva ficha de diagnostico"/>
        <s v="Error al no estar disponible crear nueva ficha de diagnostico"/>
        <s v="No se puede crear Nota de Credito"/>
        <s v="Error al crear Nota de Credito"/>
        <s v="Error al no estar disponible creación de Nota de Credito"/>
        <s v="No se puede actualizar estado de ficha de garantia"/>
        <s v="Error al actualizar estado de ficha de garantia"/>
        <s v="Error al no estar disponible actualización de ficha de garantia"/>
      </sharedItems>
    </cacheField>
    <cacheField name="Proveedor" numFmtId="0">
      <sharedItems/>
    </cacheField>
    <cacheField name="Familia de Servicios" numFmtId="0">
      <sharedItems/>
    </cacheField>
    <cacheField name="Descripción" numFmtId="0">
      <sharedItems containsBlank="1"/>
    </cacheField>
    <cacheField name="Estatus2" numFmtId="0">
      <sharedItems/>
    </cacheField>
    <cacheField name="Nombre4" numFmtId="0">
      <sharedItems containsBlank="1"/>
    </cacheField>
    <cacheField name="Proveedor2" numFmtId="0">
      <sharedItems/>
    </cacheField>
    <cacheField name="Descripción2" numFmtId="0">
      <sharedItems containsBlank="1"/>
    </cacheField>
    <cacheField name="Nombre " numFmtId="0">
      <sharedItems containsMixedTypes="1" containsNumber="1" containsInteger="1" minValue="0" maxValue="0"/>
    </cacheField>
    <cacheField name="Cliente " numFmtId="0">
      <sharedItems/>
    </cacheField>
    <cacheField name="Descripción3" numFmtId="0">
      <sharedItems containsMixedTypes="1" containsNumber="1" containsInteger="1" minValue="0" maxValue="0"/>
    </cacheField>
    <cacheField name="Fecha de Inicio" numFmtId="14">
      <sharedItems containsSemiMixedTypes="0" containsNonDate="0" containsDate="1" containsString="0" minDate="2016-07-01T00:00:00" maxDate="2016-07-02T00:00:00"/>
    </cacheField>
    <cacheField name="Fecha de Finalización " numFmtId="0">
      <sharedItems containsNonDate="0" containsString="0" containsBlank="1"/>
    </cacheField>
    <cacheField name="Costo" numFmtId="0">
      <sharedItems containsSemiMixedTypes="0" containsString="0" containsNumber="1" containsInteger="1" minValue="0" maxValue="0"/>
    </cacheField>
    <cacheField name="Moneda" numFmtId="0">
      <sharedItems/>
    </cacheField>
    <cacheField name="Frecuencia de Facturación" numFmtId="0">
      <sharedItems/>
    </cacheField>
    <cacheField name="Unidad de Costo" numFmtId="0">
      <sharedItems/>
    </cacheField>
    <cacheField name="Proveedor3" numFmtId="0">
      <sharedItems/>
    </cacheField>
    <cacheField name="Estatus3" numFmtId="0">
      <sharedItems/>
    </cacheField>
    <cacheField name="Tipo de Contrato" numFmtId="0">
      <sharedItems containsBlank="1"/>
    </cacheField>
    <cacheField name="Tipo" numFmtId="0">
      <sharedItems/>
    </cacheField>
    <cacheField name="Nombre 2" numFmtId="0">
      <sharedItems/>
    </cacheField>
    <cacheField name="Cliente" numFmtId="0">
      <sharedItems/>
    </cacheField>
    <cacheField name="Descripción4" numFmtId="0">
      <sharedItems containsNonDate="0" containsString="0" containsBlank="1"/>
    </cacheField>
    <cacheField name="Fecha de Inicio2" numFmtId="14">
      <sharedItems containsSemiMixedTypes="0" containsNonDate="0" containsDate="1" containsString="0" minDate="2016-07-01T00:00:00" maxDate="2016-07-02T00:00:00"/>
    </cacheField>
    <cacheField name="Fecha de Finalización" numFmtId="0">
      <sharedItems containsNonDate="0" containsString="0" containsBlank="1"/>
    </cacheField>
    <cacheField name="Tipo de Contrato2" numFmtId="0">
      <sharedItems/>
    </cacheField>
    <cacheField name="Costo2" numFmtId="0">
      <sharedItems containsSemiMixedTypes="0" containsString="0" containsNumber="1" containsInteger="1" minValue="0" maxValue="0"/>
    </cacheField>
    <cacheField name="Moneda2" numFmtId="0">
      <sharedItems/>
    </cacheField>
    <cacheField name="Frecuencia de Facturación2" numFmtId="0">
      <sharedItems/>
    </cacheField>
    <cacheField name="Unidad de Costo2" numFmtId="0">
      <sharedItems/>
    </cacheField>
    <cacheField name="Proveedor " numFmtId="0">
      <sharedItems/>
    </cacheField>
    <cacheField name="SLA" numFmtId="0">
      <sharedItems containsMixedTypes="1" containsNumber="1" containsInteger="1" minValue="0" maxValue="0"/>
    </cacheField>
    <cacheField name="Horario de Servicio" numFmtId="0">
      <sharedItems containsBlank="1"/>
    </cacheField>
    <cacheField name="Estatus4" numFmtId="0">
      <sharedItems/>
    </cacheField>
    <cacheField name="Nombre5" numFmtId="0">
      <sharedItems containsBlank="1"/>
    </cacheField>
    <cacheField name="Prioridad" numFmtId="0">
      <sharedItems/>
    </cacheField>
    <cacheField name="Tipo de Reporte" numFmtId="0">
      <sharedItems/>
    </cacheField>
    <cacheField name="Métrica " numFmtId="0">
      <sharedItems/>
    </cacheField>
    <cacheField name="Valor" numFmtId="0">
      <sharedItems/>
    </cacheField>
    <cacheField name="Unidad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1"/>
    <s v="Activo"/>
    <s v="Pyme de muestra"/>
    <s v="Insource"/>
    <x v="0"/>
    <x v="0"/>
    <s v="TI"/>
    <s v="CRM"/>
    <s v="Alta de un usuario en CRM"/>
    <s v="Productivo "/>
    <s v="SLA_Operación_Negocio"/>
    <s v="TI"/>
    <s v="SLA para el alta de un nuevo usuario en el CRM"/>
    <s v="SLA_Operación_Negocio"/>
    <s v="Pyme"/>
    <s v="SLA para el alta de un nuevo usuario en el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2"/>
    <s v="Activo"/>
    <s v="Pyme de muestra"/>
    <s v="Insource"/>
    <x v="0"/>
    <x v="1"/>
    <s v="TI"/>
    <s v="CRM"/>
    <s v="Baja de un usuario en CRM"/>
    <s v="Productivo "/>
    <s v="SLA_Operación_Negocio"/>
    <s v="TI"/>
    <s v="SLA para la baja de un nuevo CRM"/>
    <s v="SLA_Operación_Negocio"/>
    <s v="Pyme"/>
    <s v="SLA para la baja de un nuevo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3"/>
    <s v="Activo"/>
    <s v="Pyme de muestra"/>
    <s v="Insource"/>
    <x v="0"/>
    <x v="2"/>
    <s v="TI"/>
    <s v="CRM"/>
    <s v="Modificación de un usuario en CRM"/>
    <s v="Productivo "/>
    <s v="SLA_Operación_Negocio"/>
    <s v="TI"/>
    <s v="SLA para la modificación de un nuevo CRM"/>
    <s v="SLA_Operación_Negocio"/>
    <s v="Pyme"/>
    <s v="SLA para la modificación de un nuevo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4"/>
    <s v="Activo"/>
    <s v="Pyme de muestra"/>
    <s v="Insource"/>
    <x v="1"/>
    <x v="3"/>
    <s v="TI"/>
    <s v="POS"/>
    <s v="Alta de un usuario en POS"/>
    <s v="Productivo "/>
    <s v="SLA_Operación_Negocio"/>
    <s v="TI"/>
    <s v="SLA para el alta de un nuevo usuario en el POS"/>
    <s v="SLA_Operación_Negocio"/>
    <s v="Pyme"/>
    <s v="SLA para el alta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5"/>
    <s v="Activo"/>
    <s v="Pyme de muestra"/>
    <s v="Insource"/>
    <x v="1"/>
    <x v="4"/>
    <s v="TI"/>
    <s v="POS"/>
    <s v="Baja de un usuario en POS"/>
    <s v="Productivo "/>
    <s v="SLA_Operación_Negocio"/>
    <s v="TI"/>
    <s v="SLA para la baja de un nuevo usuario en el POS"/>
    <s v="SLA_Operación_Negocio"/>
    <s v="Pyme"/>
    <s v="SLA para la baja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6"/>
    <s v="Activo"/>
    <s v="Pyme de muestra"/>
    <s v="Insource"/>
    <x v="1"/>
    <x v="2"/>
    <s v="TI"/>
    <s v="POS"/>
    <s v="Modificación de un usuario en POS"/>
    <s v="Productivo "/>
    <s v="SLA_Operación_Negocio"/>
    <s v="TI"/>
    <s v="SLA para la modificación de un nuevo usuario en el POS"/>
    <s v="SLA_Operación_Negocio"/>
    <s v="Pyme"/>
    <s v="SLA para la modificación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7"/>
    <s v="Activo"/>
    <s v="Pyme de muestra"/>
    <s v="Insource"/>
    <x v="2"/>
    <x v="5"/>
    <s v="TI"/>
    <s v="ERP"/>
    <s v="Alta de un usuario en ERP"/>
    <s v="Productivo "/>
    <s v="SLA_Operación_Negocio"/>
    <s v="TI"/>
    <s v="SLA para el alta de un nuevo usuario en el ERP"/>
    <s v="SLA_Operación_Negocio"/>
    <s v="Pyme"/>
    <s v="SLA para el alta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8"/>
    <s v="Activo"/>
    <s v="Pyme de muestra"/>
    <s v="Insource"/>
    <x v="3"/>
    <x v="6"/>
    <s v="TI"/>
    <s v="ERP "/>
    <s v="Baja de un usuario en ERP"/>
    <s v="Productivo "/>
    <s v="SLA_Operación_Negocio"/>
    <s v="TI"/>
    <s v="SLA para la baja de un nuevo usuario en el ERP"/>
    <s v="SLA_Operación_Negocio"/>
    <s v="Pyme"/>
    <s v="SLA para la baja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9"/>
    <s v="Activo"/>
    <s v="Pyme de muestra"/>
    <s v="Insource"/>
    <x v="2"/>
    <x v="7"/>
    <s v="TI"/>
    <s v="ERP"/>
    <s v="Modificación de un usuario en ERP"/>
    <s v="Productivo "/>
    <s v="SLA_Operación_Negocio"/>
    <s v="TI"/>
    <s v="SLA para la modificación de un nuevo usuario en el ERP"/>
    <s v="SLA_Operación_Negocio"/>
    <s v="Pyme"/>
    <s v="SLA para la modificación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0"/>
    <s v="Activo"/>
    <m/>
    <s v="Insource"/>
    <x v="0"/>
    <x v="8"/>
    <s v="TI"/>
    <s v="CRM"/>
    <s v="Error en la creación de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1"/>
    <s v="Activo"/>
    <m/>
    <s v="Insource"/>
    <x v="0"/>
    <x v="9"/>
    <s v="TI"/>
    <s v="CRM"/>
    <s v="Error al crear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2"/>
    <s v="Activo"/>
    <m/>
    <s v="Insource"/>
    <x v="0"/>
    <x v="10"/>
    <s v="TI"/>
    <s v="CRM"/>
    <s v="Error al no estar disponible la creación de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3"/>
    <s v="Activo"/>
    <m/>
    <s v="Insource"/>
    <x v="3"/>
    <x v="11"/>
    <s v="TI"/>
    <s v="ERP "/>
    <s v="Error en la creación de una nueva solicitud 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4"/>
    <s v="Activo"/>
    <m/>
    <s v="Insource"/>
    <x v="2"/>
    <x v="12"/>
    <s v="TI"/>
    <s v="ERP"/>
    <s v="Error al crear nueva solicitud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5"/>
    <s v="Activo"/>
    <m/>
    <s v="Insource"/>
    <x v="2"/>
    <x v="13"/>
    <s v="TI"/>
    <s v="ERP"/>
    <s v="Error al no estar disponible la creación de una nueva solicitud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6"/>
    <s v="Activo"/>
    <m/>
    <s v="Insource"/>
    <x v="2"/>
    <x v="14"/>
    <s v="TI"/>
    <s v="ERP"/>
    <s v="Error al cambiar de estado una solicitud"/>
    <s v="Productivo "/>
    <s v="SLA_Operación_Negocio"/>
    <s v="TI"/>
    <s v="SLA para el error de cambio de estado de solicitud"/>
    <s v="SLA_Operación_Negocio"/>
    <s v="Pyme"/>
    <s v="SLA para el error de cambio de estado de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7"/>
    <s v="Activo"/>
    <m/>
    <s v="Insource"/>
    <x v="2"/>
    <x v="15"/>
    <s v="TI"/>
    <s v="ERP"/>
    <s v="Error al no estar disponible el cambiar de estado una solicitud"/>
    <s v="Productivo "/>
    <s v="SLA_Operación_Negocio"/>
    <s v="TI"/>
    <s v="SLA para el error de cambio de estado de solicitud"/>
    <s v="SLA_Operación_Negocio"/>
    <s v="Pyme"/>
    <s v="SLA para el error de cambio de estado de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8"/>
    <s v="Activo"/>
    <m/>
    <s v="Insource"/>
    <x v="2"/>
    <x v="16"/>
    <s v="TI"/>
    <s v="ERP"/>
    <s v="Error al no poder crear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19"/>
    <s v="Activo"/>
    <m/>
    <s v="Insource"/>
    <x v="2"/>
    <x v="17"/>
    <s v="TI"/>
    <s v="ERP"/>
    <s v="Error al crear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20"/>
    <s v="Activo"/>
    <m/>
    <s v="Insource"/>
    <x v="2"/>
    <x v="18"/>
    <s v="TI"/>
    <s v="ERP"/>
    <s v="Error al no estar disponible la creación de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25"/>
    <s v="Activo"/>
    <m/>
    <s v="Insource"/>
    <x v="0"/>
    <x v="19"/>
    <s v="TI"/>
    <s v="CRM"/>
    <s v="Error al cargar la asignación de una nueva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6"/>
    <s v="Activo"/>
    <m/>
    <s v="Insource"/>
    <x v="0"/>
    <x v="20"/>
    <s v="TI"/>
    <s v="CRM"/>
    <s v="Error al crear la asignación de una nueva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7"/>
    <s v="Activo"/>
    <m/>
    <s v="Insource"/>
    <x v="0"/>
    <x v="21"/>
    <s v="TI"/>
    <s v="CRM"/>
    <s v="Error al no estar disponible la asignación de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8"/>
    <s v="Activo"/>
    <m/>
    <s v="Insource"/>
    <x v="2"/>
    <x v="22"/>
    <s v="TI"/>
    <s v="ERP"/>
    <s v="Error al cargar actualización de inventario"/>
    <s v="Productivo "/>
    <m/>
    <s v="TI"/>
    <s v="SLA para el error de la actualización del inventario"/>
    <n v="0"/>
    <s v="Pyme"/>
    <s v="SLA para el error de la actualización del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104H)"/>
    <s v="Productivo"/>
    <s v="Responder antes de 104hrs"/>
    <s v="Medio"/>
    <s v="Petición de Servicio"/>
    <s v="TDS: Tiempo de Solución"/>
    <s v="104"/>
    <s v="Horas"/>
  </r>
  <r>
    <x v="0"/>
    <n v="29"/>
    <s v="Activo"/>
    <m/>
    <s v="Insource"/>
    <x v="2"/>
    <x v="23"/>
    <s v="TI"/>
    <s v="ERP"/>
    <s v="Error al no estar disponible la actualización de inventario"/>
    <s v="Productivo "/>
    <m/>
    <s v="TI"/>
    <s v="SLA para el error de la actualización del inventario"/>
    <n v="0"/>
    <s v="Pyme"/>
    <s v="SLA para el error de la actualización del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24H)"/>
    <s v="Productivo"/>
    <s v="Responder antes de 24hrs"/>
    <s v="Medio"/>
    <s v="Petición de Servicio"/>
    <s v="TDS: Tiempo de Solución"/>
    <s v="24"/>
    <s v="Horas"/>
  </r>
  <r>
    <x v="0"/>
    <n v="30"/>
    <s v="Activo"/>
    <m/>
    <s v="Insource"/>
    <x v="2"/>
    <x v="24"/>
    <s v="TI"/>
    <s v="ERP"/>
    <s v="Error al guardar información de una transacción"/>
    <s v="Productivo "/>
    <m/>
    <s v="TI"/>
    <s v="SLA para el error de guardar información de una tranasacción "/>
    <n v="0"/>
    <s v="Pyme"/>
    <s v="SLA para el error de guardar información de una tranasacción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Dom 00:00 a 24:00 (104H)"/>
    <s v="Productivo"/>
    <s v="Responder antes de 104hrs"/>
    <s v="Medio"/>
    <s v="Petición de Servicio"/>
    <s v="TDS: Tiempo de Solución"/>
    <s v="104"/>
    <s v="Horas"/>
  </r>
  <r>
    <x v="0"/>
    <n v="31"/>
    <s v="Activo"/>
    <m/>
    <s v="Insource"/>
    <x v="2"/>
    <x v="25"/>
    <s v="TI"/>
    <s v="ERP"/>
    <m/>
    <s v="Productivo "/>
    <m/>
    <s v="TI"/>
    <m/>
    <n v="0"/>
    <s v="Pyme"/>
    <n v="0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720H)"/>
    <s v="Productivo"/>
    <s v="Responder antes de 720hrs"/>
    <s v="Medio"/>
    <s v="Petición de Servicio"/>
    <s v="TDS: Tiempo de Solución"/>
    <s v="720"/>
    <s v="Horas"/>
  </r>
  <r>
    <x v="0"/>
    <n v="32"/>
    <s v="Activo"/>
    <m/>
    <s v="Insource"/>
    <x v="2"/>
    <x v="26"/>
    <s v="TI"/>
    <s v="ERP"/>
    <s v="Error al no estar disponible la información de una transacción"/>
    <s v="Productivo "/>
    <m/>
    <s v="TI"/>
    <s v="SLA para el error de guardar información de una tranasacción "/>
    <n v="0"/>
    <s v="Pyme"/>
    <s v="SLA para el error de guardar información de una tranasacción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Domingo 08:00 a 18:00 (720H)"/>
    <s v="Productivo"/>
    <s v="Responder antes de 720hrs"/>
    <s v="Medio"/>
    <s v="Petición de Servicio"/>
    <s v="TDS: Tiempo de Solución"/>
    <s v="720"/>
    <s v="Horas"/>
  </r>
  <r>
    <x v="0"/>
    <n v="33"/>
    <s v="Activo"/>
    <m/>
    <s v="Insource"/>
    <x v="2"/>
    <x v="27"/>
    <s v="TI"/>
    <s v="ERP"/>
    <s v="Error al no poder crear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4"/>
    <s v="Activo"/>
    <m/>
    <s v="Insource"/>
    <x v="2"/>
    <x v="28"/>
    <s v="TI"/>
    <s v="ERP"/>
    <s v="Error al no crear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5"/>
    <s v="Activo"/>
    <m/>
    <s v="Insource"/>
    <x v="2"/>
    <x v="29"/>
    <s v="TI"/>
    <s v="ERP"/>
    <s v="Error al no estar disponible la creación de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6"/>
    <s v="Activo"/>
    <m/>
    <s v="Insource"/>
    <x v="2"/>
    <x v="30"/>
    <s v="TI"/>
    <s v="ERP"/>
    <s v="Error al no poder asignar un cas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7"/>
    <s v="Activo"/>
    <m/>
    <s v="Insource"/>
    <x v="2"/>
    <x v="31"/>
    <s v="TI"/>
    <s v="ERP"/>
    <s v="Error al asignar un reclam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8"/>
    <s v="Activo"/>
    <m/>
    <s v="Insource"/>
    <x v="2"/>
    <x v="32"/>
    <s v="TI"/>
    <s v="ERP"/>
    <s v="Error al no estar disponible la asignación de un cas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9"/>
    <s v="Activo"/>
    <m/>
    <s v="Insource"/>
    <x v="2"/>
    <x v="33"/>
    <s v="TI"/>
    <s v="ERP"/>
    <m/>
    <s v="Productivo "/>
    <m/>
    <s v="TI"/>
    <m/>
    <n v="0"/>
    <s v="Pyme"/>
    <n v="0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0"/>
    <s v="Activo"/>
    <m/>
    <s v="Insource"/>
    <x v="2"/>
    <x v="34"/>
    <s v="TI"/>
    <s v="ERP"/>
    <s v="Error al no poder ingresar al caso de un cliente"/>
    <s v="Productivo "/>
    <m/>
    <s v="TI"/>
    <s v="SLA para el error de ingreso a un caso de cliente"/>
    <n v="0"/>
    <s v="Pyme"/>
    <s v="SLA para el error de ingreso a un caso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1"/>
    <s v="Activo"/>
    <m/>
    <s v="Insource"/>
    <x v="2"/>
    <x v="35"/>
    <s v="TI"/>
    <s v="ERP"/>
    <s v="Error al no estar disponible el ingreso al caso de un cliente"/>
    <s v="Productivo "/>
    <m/>
    <s v="TI"/>
    <s v="SLA para el error de ingreso a un caso de cliente"/>
    <n v="0"/>
    <s v="Pyme"/>
    <s v="SLA para el error de ingreso a un caso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2"/>
    <s v="Activo"/>
    <m/>
    <s v="Insource"/>
    <x v="2"/>
    <x v="36"/>
    <s v="TI"/>
    <s v="ERP"/>
    <s v="Error al no poder actualizar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3"/>
    <s v="Activo"/>
    <m/>
    <s v="Insource"/>
    <x v="2"/>
    <x v="37"/>
    <s v="TI"/>
    <s v="ERP"/>
    <s v="Error al actualizar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4"/>
    <s v="Activo"/>
    <m/>
    <s v="Insource"/>
    <x v="2"/>
    <x v="23"/>
    <s v="TI"/>
    <s v="ERP"/>
    <s v="Error al no estar disponible la actualización de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5"/>
    <s v="Activo"/>
    <m/>
    <s v="Insource"/>
    <x v="2"/>
    <x v="38"/>
    <s v="TI"/>
    <s v="ERP"/>
    <s v="Error al no poder crear la asignación de una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6"/>
    <s v="Activo"/>
    <m/>
    <s v="Insource"/>
    <x v="2"/>
    <x v="39"/>
    <s v="TI"/>
    <s v="ERP"/>
    <s v="Error al asignar un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7"/>
    <s v="Activo"/>
    <m/>
    <s v="Insource"/>
    <x v="2"/>
    <x v="40"/>
    <s v="TI"/>
    <s v="ERP"/>
    <s v="Error al no estar disponible la asignación de una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8"/>
    <s v="Activo"/>
    <m/>
    <s v="Insource"/>
    <x v="2"/>
    <x v="41"/>
    <s v="TI"/>
    <s v="ERP"/>
    <s v="Error al no poder buscar cliente en la base de datos de clientes ya registrados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9"/>
    <s v="Activo"/>
    <m/>
    <s v="Insource"/>
    <x v="2"/>
    <x v="42"/>
    <s v="TI"/>
    <s v="ERP"/>
    <s v="Error al no buscar el cliente en la base de datos de clientes, posterior al ingreso de datos del cliente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0"/>
    <s v="Activo"/>
    <m/>
    <s v="Insource"/>
    <x v="2"/>
    <x v="43"/>
    <s v="TI"/>
    <s v="ERP"/>
    <s v="Error al no estar disponible la ocpción de buscar clientes ya registrado en la base de datos del sistema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1"/>
    <s v="Activo"/>
    <m/>
    <s v="Insource"/>
    <x v="2"/>
    <x v="44"/>
    <s v="TI"/>
    <s v="ERP"/>
    <s v="Error al no poder actualizar la información de un cliente ya registrado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2"/>
    <s v="Activo"/>
    <m/>
    <s v="Insource"/>
    <x v="2"/>
    <x v="45"/>
    <s v="TI"/>
    <s v="ERP"/>
    <s v="Error al actualizar la información de un cliente ya registrado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3"/>
    <s v="Activo"/>
    <m/>
    <s v="Insource"/>
    <x v="2"/>
    <x v="46"/>
    <s v="TI"/>
    <s v="ERP"/>
    <s v="Erro al no estar disponible la opción de actualización de información de un cliente ya registrado previamente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4"/>
    <s v="Activo"/>
    <m/>
    <s v="Insource"/>
    <x v="2"/>
    <x v="47"/>
    <s v="TI"/>
    <s v="ERP"/>
    <s v="Error al no poder crear una nueva fichas de diagnostico 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5"/>
    <s v="Activo"/>
    <m/>
    <s v="Insource"/>
    <x v="2"/>
    <x v="48"/>
    <s v="TI"/>
    <s v="ERP"/>
    <s v="Erro al crear una nueva ficha de diagnostico 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6"/>
    <s v="Activo"/>
    <m/>
    <s v="Insource"/>
    <x v="2"/>
    <x v="49"/>
    <s v="TI"/>
    <s v="ERP"/>
    <s v="Error al no estar disponible la ocpción de crear una nueva ficha de diagnostico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7"/>
    <s v="Activo"/>
    <m/>
    <s v="Insource"/>
    <x v="2"/>
    <x v="50"/>
    <s v="TI"/>
    <s v="ERP"/>
    <s v="Error al no poder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8"/>
    <s v="Activo"/>
    <m/>
    <s v="Insource"/>
    <x v="2"/>
    <x v="51"/>
    <s v="TI"/>
    <s v="ERP"/>
    <s v="Error al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9"/>
    <s v="Activo"/>
    <m/>
    <s v="Insource"/>
    <x v="2"/>
    <x v="52"/>
    <s v="TI"/>
    <s v="ERP"/>
    <s v="Error al no estar disponible la opción de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0"/>
    <s v="Activo"/>
    <m/>
    <s v="Insource"/>
    <x v="2"/>
    <x v="53"/>
    <s v="TI"/>
    <s v="ERP"/>
    <s v="Error al no poder actualizar el estado de una ficha de garantia 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1"/>
    <s v="Activo"/>
    <m/>
    <s v="Insource"/>
    <x v="2"/>
    <x v="54"/>
    <s v="TI"/>
    <s v="ERP"/>
    <s v="Error al actualizar el estado de una ficha de garantia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2"/>
    <s v="Activo"/>
    <m/>
    <s v="Insource"/>
    <x v="2"/>
    <x v="55"/>
    <s v="TI"/>
    <s v="ERP"/>
    <s v="Error al no estar disponible la opción de actualizar una ficha de garantia 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>
  <location ref="E9:F66" firstHeaderRow="1" firstDataRow="1" firstDataCol="1"/>
  <pivotFields count="47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7">
        <item x="0"/>
        <item x="5"/>
        <item x="3"/>
        <item x="1"/>
        <item x="6"/>
        <item x="4"/>
        <item x="13"/>
        <item x="54"/>
        <item x="45"/>
        <item x="37"/>
        <item x="31"/>
        <item x="39"/>
        <item x="14"/>
        <item x="22"/>
        <item x="19"/>
        <item x="25"/>
        <item x="20"/>
        <item x="9"/>
        <item x="51"/>
        <item x="48"/>
        <item x="17"/>
        <item x="28"/>
        <item x="12"/>
        <item x="24"/>
        <item x="34"/>
        <item x="42"/>
        <item x="46"/>
        <item x="55"/>
        <item x="23"/>
        <item x="32"/>
        <item x="40"/>
        <item x="21"/>
        <item x="43"/>
        <item x="15"/>
        <item x="52"/>
        <item x="18"/>
        <item x="49"/>
        <item x="26"/>
        <item x="35"/>
        <item x="29"/>
        <item x="10"/>
        <item x="2"/>
        <item x="7"/>
        <item x="11"/>
        <item x="8"/>
        <item x="16"/>
        <item x="27"/>
        <item x="53"/>
        <item x="44"/>
        <item x="36"/>
        <item x="30"/>
        <item x="41"/>
        <item x="38"/>
        <item x="50"/>
        <item x="47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uenta de Descripción" fld="9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RowHeight="12.75" x14ac:dyDescent="0.2"/>
  <sheetData>
    <row r="1" spans="1:5" ht="25.5" x14ac:dyDescent="0.2">
      <c r="A1" t="s">
        <v>1</v>
      </c>
      <c r="B1" t="s">
        <v>8</v>
      </c>
      <c r="C1" t="s">
        <v>0</v>
      </c>
      <c r="D1" t="s">
        <v>9</v>
      </c>
      <c r="E1" t="s">
        <v>10</v>
      </c>
    </row>
    <row r="2" spans="1:5" ht="38.25" x14ac:dyDescent="0.2">
      <c r="D2" t="s">
        <v>11</v>
      </c>
    </row>
    <row r="4" spans="1:5" ht="25.5" x14ac:dyDescent="0.2">
      <c r="C4" t="s">
        <v>3</v>
      </c>
      <c r="E4" t="s">
        <v>53</v>
      </c>
    </row>
    <row r="5" spans="1:5" x14ac:dyDescent="0.2">
      <c r="C5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9"/>
  <sheetViews>
    <sheetView workbookViewId="0">
      <selection activeCell="C4" sqref="C4:C19"/>
    </sheetView>
  </sheetViews>
  <sheetFormatPr baseColWidth="10" defaultRowHeight="12.75" x14ac:dyDescent="0.2"/>
  <cols>
    <col min="3" max="3" width="69.5703125" customWidth="1"/>
  </cols>
  <sheetData>
    <row r="4" spans="3:3" ht="16.5" x14ac:dyDescent="0.2">
      <c r="C4" s="13" t="s">
        <v>104</v>
      </c>
    </row>
    <row r="5" spans="3:3" ht="16.5" x14ac:dyDescent="0.2">
      <c r="C5" s="13" t="s">
        <v>105</v>
      </c>
    </row>
    <row r="6" spans="3:3" ht="16.5" x14ac:dyDescent="0.2">
      <c r="C6" s="13" t="s">
        <v>106</v>
      </c>
    </row>
    <row r="7" spans="3:3" ht="16.5" x14ac:dyDescent="0.2">
      <c r="C7" s="13" t="s">
        <v>107</v>
      </c>
    </row>
    <row r="8" spans="3:3" ht="16.5" x14ac:dyDescent="0.2">
      <c r="C8" s="13" t="s">
        <v>108</v>
      </c>
    </row>
    <row r="9" spans="3:3" ht="16.5" x14ac:dyDescent="0.2">
      <c r="C9" s="13" t="s">
        <v>109</v>
      </c>
    </row>
    <row r="10" spans="3:3" ht="16.5" x14ac:dyDescent="0.2">
      <c r="C10" s="13" t="s">
        <v>110</v>
      </c>
    </row>
    <row r="11" spans="3:3" ht="16.5" x14ac:dyDescent="0.2">
      <c r="C11" s="13" t="s">
        <v>111</v>
      </c>
    </row>
    <row r="12" spans="3:3" ht="16.5" x14ac:dyDescent="0.2">
      <c r="C12" s="13" t="s">
        <v>112</v>
      </c>
    </row>
    <row r="13" spans="3:3" ht="16.5" x14ac:dyDescent="0.2">
      <c r="C13" s="13" t="s">
        <v>113</v>
      </c>
    </row>
    <row r="14" spans="3:3" ht="16.5" x14ac:dyDescent="0.2">
      <c r="C14" s="13" t="s">
        <v>114</v>
      </c>
    </row>
    <row r="15" spans="3:3" ht="16.5" x14ac:dyDescent="0.2">
      <c r="C15" s="13" t="s">
        <v>115</v>
      </c>
    </row>
    <row r="16" spans="3:3" ht="16.5" x14ac:dyDescent="0.2">
      <c r="C16" s="13" t="s">
        <v>116</v>
      </c>
    </row>
    <row r="17" spans="3:3" ht="16.5" x14ac:dyDescent="0.2">
      <c r="C17" s="13" t="s">
        <v>117</v>
      </c>
    </row>
    <row r="18" spans="3:3" ht="16.5" x14ac:dyDescent="0.2">
      <c r="C18" s="13" t="s">
        <v>118</v>
      </c>
    </row>
    <row r="19" spans="3:3" ht="16.5" x14ac:dyDescent="0.2">
      <c r="C19" s="13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baseColWidth="10" defaultRowHeight="12.75" x14ac:dyDescent="0.2"/>
  <sheetData>
    <row r="1" spans="1:6" x14ac:dyDescent="0.2">
      <c r="B1" s="22" t="s">
        <v>32</v>
      </c>
      <c r="C1" s="22"/>
      <c r="D1" s="22"/>
      <c r="E1" s="22"/>
      <c r="F1" s="22"/>
    </row>
    <row r="2" spans="1:6" ht="25.5" x14ac:dyDescent="0.2">
      <c r="A2" t="s">
        <v>4</v>
      </c>
      <c r="B2" t="s">
        <v>1</v>
      </c>
      <c r="C2" t="s">
        <v>5</v>
      </c>
      <c r="D2" t="s">
        <v>6</v>
      </c>
      <c r="E2" t="s">
        <v>7</v>
      </c>
      <c r="F2" t="s">
        <v>0</v>
      </c>
    </row>
    <row r="3" spans="1:6" x14ac:dyDescent="0.2">
      <c r="A3">
        <v>1</v>
      </c>
      <c r="B3" t="s">
        <v>26</v>
      </c>
      <c r="C3" t="s">
        <v>29</v>
      </c>
    </row>
    <row r="4" spans="1:6" x14ac:dyDescent="0.2">
      <c r="A4">
        <v>2</v>
      </c>
      <c r="B4" t="s">
        <v>27</v>
      </c>
      <c r="C4" t="s">
        <v>30</v>
      </c>
    </row>
    <row r="5" spans="1:6" x14ac:dyDescent="0.2">
      <c r="A5">
        <v>3</v>
      </c>
      <c r="B5" t="s">
        <v>28</v>
      </c>
      <c r="C5" t="s">
        <v>31</v>
      </c>
    </row>
    <row r="8" spans="1:6" ht="25.5" x14ac:dyDescent="0.2">
      <c r="C8" t="s">
        <v>54</v>
      </c>
      <c r="F8" t="s">
        <v>56</v>
      </c>
    </row>
    <row r="9" spans="1:6" x14ac:dyDescent="0.2">
      <c r="C9" t="s">
        <v>55</v>
      </c>
      <c r="D9" t="s">
        <v>60</v>
      </c>
      <c r="F9" t="s">
        <v>57</v>
      </c>
    </row>
    <row r="10" spans="1:6" x14ac:dyDescent="0.2">
      <c r="D10" t="s">
        <v>59</v>
      </c>
      <c r="F10" t="s">
        <v>58</v>
      </c>
    </row>
  </sheetData>
  <autoFilter ref="B2:F5"/>
  <mergeCells count="1">
    <mergeCell ref="B1:F1"/>
  </mergeCells>
  <dataValidations count="1">
    <dataValidation type="list" allowBlank="1" showInputMessage="1" showErrorMessage="1" sqref="F3:F5">
      <formula1>$C$3:$C$5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sheetData>
    <row r="1" spans="1:2" x14ac:dyDescent="0.2">
      <c r="A1" t="s">
        <v>4</v>
      </c>
      <c r="B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"/>
    </sheetView>
  </sheetViews>
  <sheetFormatPr baseColWidth="10" defaultRowHeight="12.75" x14ac:dyDescent="0.2"/>
  <sheetData>
    <row r="1" spans="1:12" ht="38.25" x14ac:dyDescent="0.2">
      <c r="A1" t="s">
        <v>12</v>
      </c>
      <c r="B1" t="s">
        <v>24</v>
      </c>
      <c r="C1" t="s">
        <v>7</v>
      </c>
      <c r="D1" t="s">
        <v>14</v>
      </c>
      <c r="E1" t="s">
        <v>25</v>
      </c>
      <c r="F1" t="s">
        <v>17</v>
      </c>
      <c r="G1" t="s">
        <v>18</v>
      </c>
      <c r="H1" t="s">
        <v>19</v>
      </c>
      <c r="I1" t="s">
        <v>20</v>
      </c>
      <c r="J1" t="s">
        <v>5</v>
      </c>
      <c r="K1" t="s">
        <v>0</v>
      </c>
      <c r="L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26" sqref="F26"/>
    </sheetView>
  </sheetViews>
  <sheetFormatPr baseColWidth="10" defaultRowHeight="12.75" x14ac:dyDescent="0.2"/>
  <sheetData>
    <row r="1" spans="1:14" ht="38.25" x14ac:dyDescent="0.2">
      <c r="A1" t="s">
        <v>12</v>
      </c>
      <c r="B1" t="s">
        <v>13</v>
      </c>
      <c r="C1" t="s">
        <v>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2.75" x14ac:dyDescent="0.2"/>
  <sheetData>
    <row r="1" spans="1:3" x14ac:dyDescent="0.2">
      <c r="A1" t="s">
        <v>1</v>
      </c>
      <c r="B1" t="s">
        <v>5</v>
      </c>
      <c r="C1" t="s">
        <v>7</v>
      </c>
    </row>
    <row r="3" spans="1:3" ht="25.5" x14ac:dyDescent="0.2">
      <c r="B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baseColWidth="10" defaultRowHeight="12.75" x14ac:dyDescent="0.2"/>
  <sheetData>
    <row r="1" spans="1:6" ht="25.5" x14ac:dyDescent="0.2">
      <c r="A1" t="s">
        <v>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3" spans="1:6" ht="38.25" x14ac:dyDescent="0.2">
      <c r="B3" t="s">
        <v>45</v>
      </c>
      <c r="C3" t="s">
        <v>49</v>
      </c>
      <c r="D3" t="s">
        <v>43</v>
      </c>
      <c r="F3" t="s">
        <v>41</v>
      </c>
    </row>
    <row r="4" spans="1:6" ht="25.5" x14ac:dyDescent="0.2">
      <c r="B4" t="s">
        <v>46</v>
      </c>
      <c r="C4" t="s">
        <v>50</v>
      </c>
      <c r="D4" t="s">
        <v>44</v>
      </c>
      <c r="F4" t="s">
        <v>42</v>
      </c>
    </row>
    <row r="5" spans="1:6" x14ac:dyDescent="0.2">
      <c r="B5" t="s">
        <v>47</v>
      </c>
    </row>
    <row r="6" spans="1:6" x14ac:dyDescent="0.2">
      <c r="B6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8574"/>
  <sheetViews>
    <sheetView tabSelected="1" topLeftCell="G79" zoomScale="70" zoomScaleNormal="70" workbookViewId="0">
      <selection activeCell="G85" sqref="G85"/>
    </sheetView>
  </sheetViews>
  <sheetFormatPr baseColWidth="10" defaultRowHeight="12.75" x14ac:dyDescent="0.2"/>
  <cols>
    <col min="1" max="1" width="14.28515625" bestFit="1" customWidth="1"/>
    <col min="2" max="2" width="7.140625" bestFit="1" customWidth="1"/>
    <col min="4" max="4" width="11.42578125" customWidth="1"/>
    <col min="5" max="5" width="31.5703125" customWidth="1"/>
    <col min="6" max="6" width="20.85546875" customWidth="1"/>
    <col min="7" max="7" width="36.42578125" bestFit="1" customWidth="1"/>
    <col min="8" max="8" width="10.140625" bestFit="1" customWidth="1"/>
    <col min="9" max="9" width="22.85546875" customWidth="1"/>
    <col min="10" max="10" width="18.42578125" bestFit="1" customWidth="1"/>
    <col min="11" max="11" width="24.85546875" bestFit="1" customWidth="1"/>
    <col min="12" max="12" width="10.28515625" customWidth="1"/>
    <col min="13" max="13" width="25" customWidth="1"/>
    <col min="14" max="14" width="10.140625" customWidth="1"/>
    <col min="15" max="15" width="18.42578125" customWidth="1"/>
    <col min="16" max="16" width="22.85546875" customWidth="1"/>
    <col min="17" max="17" width="7" customWidth="1"/>
    <col min="18" max="18" width="23" customWidth="1"/>
    <col min="19" max="20" width="11.42578125" customWidth="1"/>
    <col min="21" max="21" width="6.28515625" customWidth="1"/>
    <col min="22" max="22" width="11.42578125" customWidth="1"/>
    <col min="23" max="23" width="14.28515625" customWidth="1"/>
    <col min="24" max="27" width="11.42578125" customWidth="1"/>
    <col min="28" max="28" width="12.28515625" customWidth="1"/>
    <col min="29" max="29" width="11.42578125" customWidth="1"/>
    <col min="30" max="30" width="14.28515625" customWidth="1"/>
    <col min="31" max="36" width="11.42578125" customWidth="1"/>
    <col min="37" max="37" width="14.42578125" customWidth="1"/>
    <col min="38" max="39" width="11.42578125" customWidth="1"/>
    <col min="40" max="40" width="16.28515625" customWidth="1"/>
    <col min="41" max="41" width="42.85546875" customWidth="1"/>
    <col min="43" max="43" width="20.28515625" customWidth="1"/>
    <col min="45" max="45" width="14.85546875" bestFit="1" customWidth="1"/>
    <col min="46" max="46" width="12" bestFit="1" customWidth="1"/>
    <col min="47" max="47" width="9.5703125" bestFit="1" customWidth="1"/>
  </cols>
  <sheetData>
    <row r="1" spans="1:49" s="1" customFormat="1" ht="12.75" customHeight="1" x14ac:dyDescent="0.2">
      <c r="A1" s="25" t="s">
        <v>33</v>
      </c>
      <c r="B1" s="25"/>
      <c r="C1" s="25"/>
      <c r="D1" s="25"/>
      <c r="E1" s="25"/>
      <c r="F1" s="10" t="s">
        <v>6</v>
      </c>
      <c r="G1" s="26" t="s">
        <v>34</v>
      </c>
      <c r="H1" s="26"/>
      <c r="I1" s="26"/>
      <c r="J1" s="26"/>
      <c r="K1" s="26"/>
      <c r="L1" s="26"/>
      <c r="M1" s="23" t="s">
        <v>22</v>
      </c>
      <c r="N1" s="23"/>
      <c r="O1" s="23"/>
      <c r="P1" s="27" t="s">
        <v>61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8" t="s">
        <v>35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4" t="s">
        <v>51</v>
      </c>
      <c r="AR1" s="24"/>
      <c r="AS1" s="24"/>
      <c r="AT1" s="24"/>
      <c r="AU1" s="24"/>
      <c r="AV1" s="24"/>
      <c r="AW1" s="6"/>
    </row>
    <row r="2" spans="1:49" ht="25.5" customHeight="1" x14ac:dyDescent="0.2">
      <c r="A2" s="3" t="s">
        <v>1</v>
      </c>
      <c r="B2" s="3" t="s">
        <v>8</v>
      </c>
      <c r="C2" s="3" t="s">
        <v>0</v>
      </c>
      <c r="D2" s="3" t="s">
        <v>9</v>
      </c>
      <c r="E2" s="3" t="s">
        <v>10</v>
      </c>
      <c r="F2" s="5" t="s">
        <v>1</v>
      </c>
      <c r="G2" s="2" t="s">
        <v>1</v>
      </c>
      <c r="H2" s="2" t="s">
        <v>5</v>
      </c>
      <c r="I2" s="2" t="s">
        <v>312</v>
      </c>
      <c r="J2" s="2" t="s">
        <v>6</v>
      </c>
      <c r="K2" s="2" t="s">
        <v>7</v>
      </c>
      <c r="L2" s="2" t="s">
        <v>0</v>
      </c>
      <c r="M2" s="8" t="s">
        <v>1</v>
      </c>
      <c r="N2" s="8" t="s">
        <v>5</v>
      </c>
      <c r="O2" s="8" t="s">
        <v>7</v>
      </c>
      <c r="P2" s="4" t="s">
        <v>12</v>
      </c>
      <c r="Q2" s="4" t="s">
        <v>24</v>
      </c>
      <c r="R2" s="4" t="s">
        <v>7</v>
      </c>
      <c r="S2" s="4" t="s">
        <v>14</v>
      </c>
      <c r="T2" s="4" t="s">
        <v>25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5</v>
      </c>
      <c r="Z2" s="4" t="s">
        <v>0</v>
      </c>
      <c r="AA2" s="4" t="s">
        <v>16</v>
      </c>
      <c r="AB2" s="7" t="s">
        <v>62</v>
      </c>
      <c r="AC2" s="7" t="s">
        <v>12</v>
      </c>
      <c r="AD2" s="7" t="s">
        <v>13</v>
      </c>
      <c r="AE2" s="7" t="s">
        <v>7</v>
      </c>
      <c r="AF2" s="7" t="s">
        <v>14</v>
      </c>
      <c r="AG2" s="7" t="s">
        <v>15</v>
      </c>
      <c r="AH2" s="7" t="s">
        <v>16</v>
      </c>
      <c r="AI2" s="7" t="s">
        <v>17</v>
      </c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0</v>
      </c>
      <c r="AQ2" s="9" t="s">
        <v>1</v>
      </c>
      <c r="AR2" s="9" t="s">
        <v>36</v>
      </c>
      <c r="AS2" s="9" t="s">
        <v>37</v>
      </c>
      <c r="AT2" s="9" t="s">
        <v>38</v>
      </c>
      <c r="AU2" s="9" t="s">
        <v>39</v>
      </c>
      <c r="AV2" s="9" t="s">
        <v>40</v>
      </c>
    </row>
    <row r="3" spans="1:49" s="15" customFormat="1" ht="38.25" customHeight="1" x14ac:dyDescent="0.2">
      <c r="A3" s="15" t="s">
        <v>93</v>
      </c>
      <c r="B3" s="15">
        <v>1</v>
      </c>
      <c r="C3" s="15" t="s">
        <v>3</v>
      </c>
      <c r="D3" s="15" t="s">
        <v>313</v>
      </c>
      <c r="E3" s="15" t="s">
        <v>103</v>
      </c>
      <c r="F3" s="15" t="s">
        <v>60</v>
      </c>
      <c r="G3" s="15" t="s">
        <v>63</v>
      </c>
      <c r="H3" s="15" t="s">
        <v>64</v>
      </c>
      <c r="J3" s="15" t="str">
        <f t="shared" ref="J3:J15" si="0">F3</f>
        <v>CRM</v>
      </c>
      <c r="K3" s="15" t="s">
        <v>65</v>
      </c>
      <c r="L3" s="15" t="s">
        <v>66</v>
      </c>
      <c r="M3" s="15" t="s">
        <v>255</v>
      </c>
      <c r="N3" s="15" t="str">
        <f t="shared" ref="N3:N34" si="1">H3</f>
        <v>TI</v>
      </c>
      <c r="O3" s="15" t="s">
        <v>67</v>
      </c>
      <c r="P3" s="15" t="str">
        <f>M3</f>
        <v>SLA_Operación_Negocio</v>
      </c>
      <c r="R3" s="15" t="s">
        <v>67</v>
      </c>
      <c r="S3" s="18">
        <v>42552</v>
      </c>
      <c r="T3" s="18">
        <v>42917</v>
      </c>
      <c r="U3" s="15">
        <v>0</v>
      </c>
      <c r="V3" s="15" t="s">
        <v>81</v>
      </c>
      <c r="W3" s="15" t="s">
        <v>68</v>
      </c>
      <c r="X3" s="15" t="s">
        <v>69</v>
      </c>
      <c r="Y3" s="15" t="str">
        <f t="shared" ref="Y3:Y34" si="2">H3</f>
        <v>TI</v>
      </c>
      <c r="Z3" s="15" t="s">
        <v>70</v>
      </c>
      <c r="AA3" s="15" t="s">
        <v>71</v>
      </c>
      <c r="AB3" s="15" t="s">
        <v>72</v>
      </c>
      <c r="AC3" s="15" t="str">
        <f t="shared" ref="AC3:AC34" si="3">H3</f>
        <v>TI</v>
      </c>
      <c r="AD3" s="15" t="str">
        <f t="shared" ref="AD3:AD34" si="4">A3</f>
        <v>Pyme Generica</v>
      </c>
      <c r="AF3" s="18">
        <v>42552</v>
      </c>
      <c r="AG3" s="18">
        <v>42917</v>
      </c>
      <c r="AH3" s="15" t="s">
        <v>71</v>
      </c>
      <c r="AI3" s="15">
        <v>0</v>
      </c>
      <c r="AJ3" s="15" t="s">
        <v>81</v>
      </c>
      <c r="AK3" s="15" t="s">
        <v>68</v>
      </c>
      <c r="AL3" s="15" t="s">
        <v>69</v>
      </c>
      <c r="AM3" s="15" t="str">
        <f t="shared" ref="AM3:AM34" si="5">H3</f>
        <v>TI</v>
      </c>
      <c r="AN3" s="15" t="str">
        <f t="shared" ref="AN3:AN64" si="6">M3</f>
        <v>SLA_Operación_Negocio</v>
      </c>
      <c r="AO3" s="15" t="s">
        <v>109</v>
      </c>
      <c r="AP3" s="15" t="s">
        <v>70</v>
      </c>
      <c r="AQ3" s="15" t="s">
        <v>299</v>
      </c>
      <c r="AR3" s="15" t="s">
        <v>294</v>
      </c>
      <c r="AS3" s="15" t="s">
        <v>74</v>
      </c>
      <c r="AT3" s="15" t="s">
        <v>73</v>
      </c>
      <c r="AU3" s="15" t="str">
        <f>LEFT(RIGHT(AO3,LEN(AO3)-FIND("(",AO3)),LEN(RIGHT(AO3,LEN(AO3)-FIND("(",AO3)))-2)</f>
        <v>56</v>
      </c>
      <c r="AV3" s="15" t="s">
        <v>41</v>
      </c>
    </row>
    <row r="4" spans="1:49" s="15" customFormat="1" ht="25.5" x14ac:dyDescent="0.2">
      <c r="A4" s="15" t="s">
        <v>93</v>
      </c>
      <c r="B4" s="15">
        <v>2</v>
      </c>
      <c r="C4" s="15" t="s">
        <v>3</v>
      </c>
      <c r="D4" s="15" t="s">
        <v>313</v>
      </c>
      <c r="E4" s="15" t="s">
        <v>103</v>
      </c>
      <c r="F4" s="15" t="s">
        <v>60</v>
      </c>
      <c r="G4" s="15" t="s">
        <v>76</v>
      </c>
      <c r="H4" s="15" t="s">
        <v>64</v>
      </c>
      <c r="J4" s="15" t="str">
        <f t="shared" si="0"/>
        <v>CRM</v>
      </c>
      <c r="K4" s="15" t="s">
        <v>77</v>
      </c>
      <c r="L4" s="15" t="s">
        <v>66</v>
      </c>
      <c r="M4" s="15" t="s">
        <v>255</v>
      </c>
      <c r="N4" s="15" t="str">
        <f t="shared" si="1"/>
        <v>TI</v>
      </c>
      <c r="O4" s="15" t="s">
        <v>79</v>
      </c>
      <c r="P4" s="15" t="str">
        <f t="shared" ref="P4:P65" si="7">M4</f>
        <v>SLA_Operación_Negocio</v>
      </c>
      <c r="R4" s="15" t="s">
        <v>79</v>
      </c>
      <c r="S4" s="18">
        <v>42552</v>
      </c>
      <c r="T4" s="18">
        <v>42917</v>
      </c>
      <c r="U4" s="15">
        <v>0</v>
      </c>
      <c r="V4" s="15" t="s">
        <v>81</v>
      </c>
      <c r="W4" s="15" t="s">
        <v>68</v>
      </c>
      <c r="X4" s="15" t="s">
        <v>69</v>
      </c>
      <c r="Y4" s="15" t="str">
        <f t="shared" si="2"/>
        <v>TI</v>
      </c>
      <c r="Z4" s="15" t="s">
        <v>70</v>
      </c>
      <c r="AA4" s="15" t="s">
        <v>71</v>
      </c>
      <c r="AB4" s="15" t="s">
        <v>72</v>
      </c>
      <c r="AC4" s="15" t="str">
        <f t="shared" si="3"/>
        <v>TI</v>
      </c>
      <c r="AD4" s="15" t="str">
        <f t="shared" si="4"/>
        <v>Pyme Generica</v>
      </c>
      <c r="AF4" s="18">
        <v>42552</v>
      </c>
      <c r="AG4" s="18">
        <v>42917</v>
      </c>
      <c r="AH4" s="15" t="s">
        <v>71</v>
      </c>
      <c r="AI4" s="15">
        <v>0</v>
      </c>
      <c r="AJ4" s="15" t="s">
        <v>81</v>
      </c>
      <c r="AK4" s="15" t="s">
        <v>68</v>
      </c>
      <c r="AL4" s="15" t="s">
        <v>69</v>
      </c>
      <c r="AM4" s="15" t="str">
        <f t="shared" si="5"/>
        <v>TI</v>
      </c>
      <c r="AN4" s="15" t="str">
        <f t="shared" si="6"/>
        <v>SLA_Operación_Negocio</v>
      </c>
      <c r="AO4" s="15" t="s">
        <v>105</v>
      </c>
      <c r="AP4" s="15" t="s">
        <v>70</v>
      </c>
      <c r="AQ4" s="15" t="s">
        <v>300</v>
      </c>
      <c r="AR4" s="15" t="s">
        <v>75</v>
      </c>
      <c r="AS4" s="15" t="s">
        <v>74</v>
      </c>
      <c r="AT4" s="15" t="s">
        <v>73</v>
      </c>
      <c r="AU4" s="15" t="str">
        <f t="shared" ref="AU4:AU69" si="8">LEFT(RIGHT(AO4,LEN(AO4)-FIND("(",AO4)),LEN(RIGHT(AO4,LEN(AO4)-FIND("(",AO4)))-2)</f>
        <v>24</v>
      </c>
      <c r="AV4" s="15" t="s">
        <v>41</v>
      </c>
    </row>
    <row r="5" spans="1:49" s="15" customFormat="1" ht="38.25" x14ac:dyDescent="0.2">
      <c r="A5" s="15" t="s">
        <v>93</v>
      </c>
      <c r="B5" s="15">
        <v>3</v>
      </c>
      <c r="C5" s="15" t="s">
        <v>3</v>
      </c>
      <c r="D5" s="15" t="s">
        <v>313</v>
      </c>
      <c r="E5" s="15" t="s">
        <v>103</v>
      </c>
      <c r="F5" s="15" t="s">
        <v>60</v>
      </c>
      <c r="G5" s="15" t="s">
        <v>84</v>
      </c>
      <c r="H5" s="15" t="s">
        <v>64</v>
      </c>
      <c r="J5" s="15" t="str">
        <f t="shared" si="0"/>
        <v>CRM</v>
      </c>
      <c r="K5" s="15" t="s">
        <v>78</v>
      </c>
      <c r="L5" s="15" t="s">
        <v>66</v>
      </c>
      <c r="M5" s="15" t="s">
        <v>255</v>
      </c>
      <c r="N5" s="15" t="str">
        <f t="shared" si="1"/>
        <v>TI</v>
      </c>
      <c r="O5" s="15" t="s">
        <v>80</v>
      </c>
      <c r="P5" s="15" t="str">
        <f t="shared" si="7"/>
        <v>SLA_Operación_Negocio</v>
      </c>
      <c r="R5" s="15" t="s">
        <v>80</v>
      </c>
      <c r="S5" s="18">
        <v>42552</v>
      </c>
      <c r="T5" s="18">
        <v>42917</v>
      </c>
      <c r="U5" s="15">
        <v>0</v>
      </c>
      <c r="V5" s="15" t="s">
        <v>81</v>
      </c>
      <c r="W5" s="15" t="s">
        <v>68</v>
      </c>
      <c r="X5" s="15" t="s">
        <v>69</v>
      </c>
      <c r="Y5" s="15" t="str">
        <f t="shared" si="2"/>
        <v>TI</v>
      </c>
      <c r="Z5" s="15" t="s">
        <v>70</v>
      </c>
      <c r="AA5" s="15" t="s">
        <v>71</v>
      </c>
      <c r="AB5" s="15" t="s">
        <v>72</v>
      </c>
      <c r="AC5" s="15" t="str">
        <f t="shared" si="3"/>
        <v>TI</v>
      </c>
      <c r="AD5" s="15" t="str">
        <f t="shared" si="4"/>
        <v>Pyme Generica</v>
      </c>
      <c r="AF5" s="18">
        <v>42552</v>
      </c>
      <c r="AG5" s="18">
        <v>42917</v>
      </c>
      <c r="AH5" s="15" t="s">
        <v>71</v>
      </c>
      <c r="AI5" s="15">
        <v>0</v>
      </c>
      <c r="AJ5" s="15" t="s">
        <v>81</v>
      </c>
      <c r="AK5" s="15" t="s">
        <v>68</v>
      </c>
      <c r="AL5" s="15" t="s">
        <v>69</v>
      </c>
      <c r="AM5" s="15" t="str">
        <f t="shared" si="5"/>
        <v>TI</v>
      </c>
      <c r="AN5" s="15" t="str">
        <f t="shared" si="6"/>
        <v>SLA_Operación_Negocio</v>
      </c>
      <c r="AO5" s="15" t="s">
        <v>105</v>
      </c>
      <c r="AP5" s="15" t="s">
        <v>70</v>
      </c>
      <c r="AQ5" s="15" t="s">
        <v>300</v>
      </c>
      <c r="AR5" s="15" t="s">
        <v>75</v>
      </c>
      <c r="AS5" s="15" t="s">
        <v>74</v>
      </c>
      <c r="AT5" s="15" t="s">
        <v>73</v>
      </c>
      <c r="AU5" s="15" t="str">
        <f t="shared" si="8"/>
        <v>24</v>
      </c>
      <c r="AV5" s="15" t="s">
        <v>41</v>
      </c>
    </row>
    <row r="6" spans="1:49" s="15" customFormat="1" ht="38.25" x14ac:dyDescent="0.2">
      <c r="A6" s="15" t="s">
        <v>93</v>
      </c>
      <c r="B6" s="15">
        <v>4</v>
      </c>
      <c r="C6" s="15" t="s">
        <v>3</v>
      </c>
      <c r="D6" s="15" t="s">
        <v>313</v>
      </c>
      <c r="E6" s="15" t="s">
        <v>103</v>
      </c>
      <c r="F6" s="15" t="s">
        <v>59</v>
      </c>
      <c r="G6" s="15" t="s">
        <v>82</v>
      </c>
      <c r="H6" s="15" t="s">
        <v>64</v>
      </c>
      <c r="J6" s="15" t="str">
        <f t="shared" si="0"/>
        <v>POS</v>
      </c>
      <c r="K6" s="15" t="s">
        <v>85</v>
      </c>
      <c r="L6" s="15" t="s">
        <v>66</v>
      </c>
      <c r="M6" s="15" t="s">
        <v>255</v>
      </c>
      <c r="N6" s="15" t="str">
        <f t="shared" si="1"/>
        <v>TI</v>
      </c>
      <c r="O6" s="15" t="s">
        <v>88</v>
      </c>
      <c r="P6" s="15" t="str">
        <f t="shared" si="7"/>
        <v>SLA_Operación_Negocio</v>
      </c>
      <c r="R6" s="15" t="s">
        <v>88</v>
      </c>
      <c r="S6" s="18">
        <v>42552</v>
      </c>
      <c r="T6" s="18">
        <v>42917</v>
      </c>
      <c r="U6" s="15">
        <v>0</v>
      </c>
      <c r="V6" s="15" t="s">
        <v>81</v>
      </c>
      <c r="W6" s="15" t="s">
        <v>68</v>
      </c>
      <c r="X6" s="15" t="s">
        <v>69</v>
      </c>
      <c r="Y6" s="15" t="str">
        <f t="shared" si="2"/>
        <v>TI</v>
      </c>
      <c r="Z6" s="15" t="s">
        <v>70</v>
      </c>
      <c r="AA6" s="15" t="s">
        <v>71</v>
      </c>
      <c r="AB6" s="15" t="s">
        <v>72</v>
      </c>
      <c r="AC6" s="15" t="str">
        <f t="shared" si="3"/>
        <v>TI</v>
      </c>
      <c r="AD6" s="15" t="str">
        <f t="shared" si="4"/>
        <v>Pyme Generica</v>
      </c>
      <c r="AF6" s="18">
        <v>42552</v>
      </c>
      <c r="AG6" s="18">
        <v>42917</v>
      </c>
      <c r="AH6" s="15" t="s">
        <v>71</v>
      </c>
      <c r="AI6" s="15">
        <v>0</v>
      </c>
      <c r="AJ6" s="15" t="s">
        <v>81</v>
      </c>
      <c r="AK6" s="15" t="s">
        <v>68</v>
      </c>
      <c r="AL6" s="15" t="s">
        <v>69</v>
      </c>
      <c r="AM6" s="15" t="str">
        <f t="shared" si="5"/>
        <v>TI</v>
      </c>
      <c r="AN6" s="15" t="str">
        <f t="shared" si="6"/>
        <v>SLA_Operación_Negocio</v>
      </c>
      <c r="AO6" s="15" t="s">
        <v>109</v>
      </c>
      <c r="AP6" s="15" t="s">
        <v>70</v>
      </c>
      <c r="AQ6" s="15" t="s">
        <v>299</v>
      </c>
      <c r="AR6" s="15" t="s">
        <v>294</v>
      </c>
      <c r="AS6" s="15" t="s">
        <v>74</v>
      </c>
      <c r="AT6" s="15" t="s">
        <v>73</v>
      </c>
      <c r="AU6" s="15" t="str">
        <f t="shared" si="8"/>
        <v>56</v>
      </c>
      <c r="AV6" s="15" t="s">
        <v>41</v>
      </c>
    </row>
    <row r="7" spans="1:49" s="15" customFormat="1" ht="38.25" x14ac:dyDescent="0.2">
      <c r="A7" s="15" t="s">
        <v>93</v>
      </c>
      <c r="B7" s="15">
        <v>5</v>
      </c>
      <c r="C7" s="15" t="s">
        <v>3</v>
      </c>
      <c r="D7" s="15" t="s">
        <v>313</v>
      </c>
      <c r="E7" s="15" t="s">
        <v>103</v>
      </c>
      <c r="F7" s="15" t="s">
        <v>59</v>
      </c>
      <c r="G7" s="15" t="s">
        <v>83</v>
      </c>
      <c r="H7" s="15" t="s">
        <v>64</v>
      </c>
      <c r="J7" s="15" t="str">
        <f t="shared" si="0"/>
        <v>POS</v>
      </c>
      <c r="K7" s="15" t="s">
        <v>86</v>
      </c>
      <c r="L7" s="15" t="s">
        <v>66</v>
      </c>
      <c r="M7" s="15" t="s">
        <v>255</v>
      </c>
      <c r="N7" s="15" t="str">
        <f t="shared" si="1"/>
        <v>TI</v>
      </c>
      <c r="O7" s="15" t="s">
        <v>89</v>
      </c>
      <c r="P7" s="15" t="str">
        <f t="shared" si="7"/>
        <v>SLA_Operación_Negocio</v>
      </c>
      <c r="R7" s="15" t="s">
        <v>89</v>
      </c>
      <c r="S7" s="18">
        <v>42552</v>
      </c>
      <c r="T7" s="18">
        <v>42917</v>
      </c>
      <c r="U7" s="15">
        <v>0</v>
      </c>
      <c r="V7" s="15" t="s">
        <v>81</v>
      </c>
      <c r="W7" s="15" t="s">
        <v>68</v>
      </c>
      <c r="X7" s="15" t="s">
        <v>69</v>
      </c>
      <c r="Y7" s="15" t="str">
        <f t="shared" si="2"/>
        <v>TI</v>
      </c>
      <c r="Z7" s="15" t="s">
        <v>70</v>
      </c>
      <c r="AA7" s="15" t="s">
        <v>71</v>
      </c>
      <c r="AB7" s="15" t="s">
        <v>72</v>
      </c>
      <c r="AC7" s="15" t="str">
        <f t="shared" si="3"/>
        <v>TI</v>
      </c>
      <c r="AD7" s="15" t="str">
        <f t="shared" si="4"/>
        <v>Pyme Generica</v>
      </c>
      <c r="AF7" s="18">
        <v>42552</v>
      </c>
      <c r="AG7" s="18">
        <v>42917</v>
      </c>
      <c r="AH7" s="15" t="s">
        <v>71</v>
      </c>
      <c r="AI7" s="15">
        <v>0</v>
      </c>
      <c r="AJ7" s="15" t="s">
        <v>81</v>
      </c>
      <c r="AK7" s="15" t="s">
        <v>68</v>
      </c>
      <c r="AL7" s="15" t="s">
        <v>69</v>
      </c>
      <c r="AM7" s="15" t="str">
        <f t="shared" si="5"/>
        <v>TI</v>
      </c>
      <c r="AN7" s="15" t="str">
        <f t="shared" si="6"/>
        <v>SLA_Operación_Negocio</v>
      </c>
      <c r="AO7" s="15" t="s">
        <v>105</v>
      </c>
      <c r="AP7" s="15" t="s">
        <v>70</v>
      </c>
      <c r="AQ7" s="15" t="s">
        <v>300</v>
      </c>
      <c r="AR7" s="15" t="s">
        <v>75</v>
      </c>
      <c r="AS7" s="15" t="s">
        <v>74</v>
      </c>
      <c r="AT7" s="15" t="s">
        <v>73</v>
      </c>
      <c r="AU7" s="15" t="str">
        <f t="shared" si="8"/>
        <v>24</v>
      </c>
      <c r="AV7" s="15" t="s">
        <v>41</v>
      </c>
    </row>
    <row r="8" spans="1:49" s="15" customFormat="1" ht="51" x14ac:dyDescent="0.2">
      <c r="A8" s="15" t="s">
        <v>93</v>
      </c>
      <c r="B8" s="15">
        <v>6</v>
      </c>
      <c r="C8" s="15" t="s">
        <v>3</v>
      </c>
      <c r="D8" s="15" t="s">
        <v>313</v>
      </c>
      <c r="E8" s="15" t="s">
        <v>103</v>
      </c>
      <c r="F8" s="15" t="s">
        <v>59</v>
      </c>
      <c r="G8" s="15" t="s">
        <v>310</v>
      </c>
      <c r="H8" s="15" t="s">
        <v>64</v>
      </c>
      <c r="J8" s="15" t="str">
        <f t="shared" si="0"/>
        <v>POS</v>
      </c>
      <c r="K8" s="15" t="s">
        <v>87</v>
      </c>
      <c r="L8" s="15" t="s">
        <v>66</v>
      </c>
      <c r="M8" s="15" t="s">
        <v>255</v>
      </c>
      <c r="N8" s="15" t="str">
        <f t="shared" si="1"/>
        <v>TI</v>
      </c>
      <c r="O8" s="15" t="s">
        <v>90</v>
      </c>
      <c r="P8" s="15" t="str">
        <f t="shared" si="7"/>
        <v>SLA_Operación_Negocio</v>
      </c>
      <c r="R8" s="15" t="s">
        <v>90</v>
      </c>
      <c r="S8" s="18">
        <v>42552</v>
      </c>
      <c r="T8" s="18">
        <v>42917</v>
      </c>
      <c r="U8" s="15">
        <v>0</v>
      </c>
      <c r="V8" s="15" t="s">
        <v>81</v>
      </c>
      <c r="W8" s="15" t="s">
        <v>68</v>
      </c>
      <c r="X8" s="15" t="s">
        <v>69</v>
      </c>
      <c r="Y8" s="15" t="str">
        <f t="shared" si="2"/>
        <v>TI</v>
      </c>
      <c r="Z8" s="15" t="s">
        <v>70</v>
      </c>
      <c r="AA8" s="15" t="s">
        <v>71</v>
      </c>
      <c r="AB8" s="15" t="s">
        <v>72</v>
      </c>
      <c r="AC8" s="15" t="str">
        <f t="shared" si="3"/>
        <v>TI</v>
      </c>
      <c r="AD8" s="15" t="str">
        <f t="shared" si="4"/>
        <v>Pyme Generica</v>
      </c>
      <c r="AF8" s="18">
        <v>42552</v>
      </c>
      <c r="AG8" s="18">
        <v>42917</v>
      </c>
      <c r="AH8" s="15" t="s">
        <v>71</v>
      </c>
      <c r="AI8" s="15">
        <v>0</v>
      </c>
      <c r="AJ8" s="15" t="s">
        <v>81</v>
      </c>
      <c r="AK8" s="15" t="s">
        <v>68</v>
      </c>
      <c r="AL8" s="15" t="s">
        <v>69</v>
      </c>
      <c r="AM8" s="15" t="str">
        <f t="shared" si="5"/>
        <v>TI</v>
      </c>
      <c r="AN8" s="15" t="str">
        <f t="shared" si="6"/>
        <v>SLA_Operación_Negocio</v>
      </c>
      <c r="AO8" s="15" t="s">
        <v>105</v>
      </c>
      <c r="AP8" s="15" t="s">
        <v>70</v>
      </c>
      <c r="AQ8" s="15" t="s">
        <v>300</v>
      </c>
      <c r="AR8" s="15" t="s">
        <v>75</v>
      </c>
      <c r="AS8" s="15" t="s">
        <v>74</v>
      </c>
      <c r="AT8" s="15" t="s">
        <v>73</v>
      </c>
      <c r="AU8" s="15" t="str">
        <f t="shared" si="8"/>
        <v>24</v>
      </c>
      <c r="AV8" s="15" t="s">
        <v>41</v>
      </c>
    </row>
    <row r="9" spans="1:49" s="15" customFormat="1" ht="38.25" x14ac:dyDescent="0.2">
      <c r="A9" s="15" t="s">
        <v>93</v>
      </c>
      <c r="B9" s="15">
        <v>7</v>
      </c>
      <c r="C9" s="15" t="s">
        <v>3</v>
      </c>
      <c r="D9" s="15" t="s">
        <v>313</v>
      </c>
      <c r="E9" s="15" t="s">
        <v>103</v>
      </c>
      <c r="F9" s="15" t="s">
        <v>91</v>
      </c>
      <c r="G9" s="15" t="s">
        <v>94</v>
      </c>
      <c r="H9" s="15" t="s">
        <v>64</v>
      </c>
      <c r="J9" s="15" t="str">
        <f t="shared" si="0"/>
        <v>ERP</v>
      </c>
      <c r="K9" s="15" t="s">
        <v>97</v>
      </c>
      <c r="L9" s="15" t="s">
        <v>66</v>
      </c>
      <c r="M9" s="15" t="s">
        <v>255</v>
      </c>
      <c r="N9" s="15" t="str">
        <f t="shared" si="1"/>
        <v>TI</v>
      </c>
      <c r="O9" s="15" t="s">
        <v>100</v>
      </c>
      <c r="P9" s="15" t="str">
        <f t="shared" si="7"/>
        <v>SLA_Operación_Negocio</v>
      </c>
      <c r="R9" s="15" t="s">
        <v>100</v>
      </c>
      <c r="S9" s="18">
        <v>42552</v>
      </c>
      <c r="T9" s="18">
        <v>42917</v>
      </c>
      <c r="U9" s="15">
        <v>0</v>
      </c>
      <c r="V9" s="15" t="s">
        <v>81</v>
      </c>
      <c r="W9" s="15" t="s">
        <v>68</v>
      </c>
      <c r="X9" s="15" t="s">
        <v>69</v>
      </c>
      <c r="Y9" s="15" t="str">
        <f t="shared" si="2"/>
        <v>TI</v>
      </c>
      <c r="Z9" s="15" t="s">
        <v>70</v>
      </c>
      <c r="AA9" s="15" t="s">
        <v>71</v>
      </c>
      <c r="AB9" s="15" t="s">
        <v>72</v>
      </c>
      <c r="AC9" s="15" t="str">
        <f t="shared" si="3"/>
        <v>TI</v>
      </c>
      <c r="AD9" s="15" t="str">
        <f t="shared" si="4"/>
        <v>Pyme Generica</v>
      </c>
      <c r="AF9" s="18">
        <v>42552</v>
      </c>
      <c r="AG9" s="18">
        <v>42917</v>
      </c>
      <c r="AH9" s="15" t="s">
        <v>71</v>
      </c>
      <c r="AI9" s="15">
        <v>0</v>
      </c>
      <c r="AJ9" s="15" t="s">
        <v>81</v>
      </c>
      <c r="AK9" s="15" t="s">
        <v>68</v>
      </c>
      <c r="AL9" s="15" t="s">
        <v>69</v>
      </c>
      <c r="AM9" s="15" t="str">
        <f t="shared" si="5"/>
        <v>TI</v>
      </c>
      <c r="AN9" s="15" t="str">
        <f t="shared" si="6"/>
        <v>SLA_Operación_Negocio</v>
      </c>
      <c r="AO9" s="15" t="s">
        <v>109</v>
      </c>
      <c r="AP9" s="15" t="s">
        <v>70</v>
      </c>
      <c r="AQ9" s="15" t="s">
        <v>299</v>
      </c>
      <c r="AR9" s="15" t="s">
        <v>294</v>
      </c>
      <c r="AS9" s="15" t="s">
        <v>74</v>
      </c>
      <c r="AT9" s="15" t="s">
        <v>73</v>
      </c>
      <c r="AU9" s="15" t="str">
        <f t="shared" si="8"/>
        <v>56</v>
      </c>
      <c r="AV9" s="15" t="s">
        <v>41</v>
      </c>
    </row>
    <row r="10" spans="1:49" s="15" customFormat="1" ht="38.25" x14ac:dyDescent="0.2">
      <c r="A10" s="15" t="s">
        <v>93</v>
      </c>
      <c r="B10" s="15">
        <v>8</v>
      </c>
      <c r="C10" s="15" t="s">
        <v>3</v>
      </c>
      <c r="D10" s="15" t="s">
        <v>313</v>
      </c>
      <c r="E10" s="15" t="s">
        <v>103</v>
      </c>
      <c r="F10" s="15" t="s">
        <v>92</v>
      </c>
      <c r="G10" s="15" t="s">
        <v>95</v>
      </c>
      <c r="H10" s="15" t="s">
        <v>64</v>
      </c>
      <c r="J10" s="15" t="str">
        <f t="shared" si="0"/>
        <v xml:space="preserve">ERP </v>
      </c>
      <c r="K10" s="15" t="s">
        <v>98</v>
      </c>
      <c r="L10" s="15" t="s">
        <v>66</v>
      </c>
      <c r="M10" s="15" t="s">
        <v>255</v>
      </c>
      <c r="N10" s="15" t="str">
        <f t="shared" si="1"/>
        <v>TI</v>
      </c>
      <c r="O10" s="15" t="s">
        <v>101</v>
      </c>
      <c r="P10" s="15" t="str">
        <f t="shared" si="7"/>
        <v>SLA_Operación_Negocio</v>
      </c>
      <c r="R10" s="15" t="s">
        <v>101</v>
      </c>
      <c r="S10" s="18">
        <v>42552</v>
      </c>
      <c r="T10" s="18">
        <v>42917</v>
      </c>
      <c r="U10" s="15">
        <v>0</v>
      </c>
      <c r="V10" s="15" t="s">
        <v>81</v>
      </c>
      <c r="W10" s="15" t="s">
        <v>68</v>
      </c>
      <c r="X10" s="15" t="s">
        <v>69</v>
      </c>
      <c r="Y10" s="15" t="str">
        <f t="shared" si="2"/>
        <v>TI</v>
      </c>
      <c r="Z10" s="15" t="s">
        <v>70</v>
      </c>
      <c r="AA10" s="15" t="s">
        <v>71</v>
      </c>
      <c r="AB10" s="15" t="s">
        <v>72</v>
      </c>
      <c r="AC10" s="15" t="str">
        <f t="shared" si="3"/>
        <v>TI</v>
      </c>
      <c r="AD10" s="15" t="str">
        <f t="shared" si="4"/>
        <v>Pyme Generica</v>
      </c>
      <c r="AF10" s="18">
        <v>42552</v>
      </c>
      <c r="AG10" s="18">
        <v>42917</v>
      </c>
      <c r="AH10" s="15" t="s">
        <v>71</v>
      </c>
      <c r="AI10" s="15">
        <v>0</v>
      </c>
      <c r="AJ10" s="15" t="s">
        <v>81</v>
      </c>
      <c r="AK10" s="15" t="s">
        <v>68</v>
      </c>
      <c r="AL10" s="15" t="s">
        <v>69</v>
      </c>
      <c r="AM10" s="15" t="str">
        <f t="shared" si="5"/>
        <v>TI</v>
      </c>
      <c r="AN10" s="15" t="str">
        <f t="shared" si="6"/>
        <v>SLA_Operación_Negocio</v>
      </c>
      <c r="AO10" s="15" t="s">
        <v>105</v>
      </c>
      <c r="AP10" s="15" t="s">
        <v>70</v>
      </c>
      <c r="AQ10" s="15" t="s">
        <v>300</v>
      </c>
      <c r="AR10" s="15" t="s">
        <v>75</v>
      </c>
      <c r="AS10" s="15" t="s">
        <v>74</v>
      </c>
      <c r="AT10" s="15" t="s">
        <v>73</v>
      </c>
      <c r="AU10" s="15" t="str">
        <f t="shared" si="8"/>
        <v>24</v>
      </c>
      <c r="AV10" s="15" t="s">
        <v>41</v>
      </c>
    </row>
    <row r="11" spans="1:49" s="15" customFormat="1" ht="51" x14ac:dyDescent="0.2">
      <c r="A11" s="15" t="s">
        <v>93</v>
      </c>
      <c r="B11" s="15">
        <v>9</v>
      </c>
      <c r="C11" s="15" t="s">
        <v>3</v>
      </c>
      <c r="D11" s="15" t="s">
        <v>313</v>
      </c>
      <c r="E11" s="15" t="s">
        <v>103</v>
      </c>
      <c r="F11" s="15" t="s">
        <v>91</v>
      </c>
      <c r="G11" s="15" t="s">
        <v>96</v>
      </c>
      <c r="H11" s="15" t="s">
        <v>64</v>
      </c>
      <c r="J11" s="15" t="str">
        <f t="shared" si="0"/>
        <v>ERP</v>
      </c>
      <c r="K11" s="15" t="s">
        <v>99</v>
      </c>
      <c r="L11" s="15" t="s">
        <v>66</v>
      </c>
      <c r="M11" s="15" t="s">
        <v>255</v>
      </c>
      <c r="N11" s="15" t="str">
        <f t="shared" si="1"/>
        <v>TI</v>
      </c>
      <c r="O11" s="15" t="s">
        <v>102</v>
      </c>
      <c r="P11" s="15" t="str">
        <f t="shared" si="7"/>
        <v>SLA_Operación_Negocio</v>
      </c>
      <c r="R11" s="15" t="s">
        <v>102</v>
      </c>
      <c r="S11" s="18">
        <v>42552</v>
      </c>
      <c r="T11" s="18">
        <v>42917</v>
      </c>
      <c r="U11" s="15">
        <v>0</v>
      </c>
      <c r="V11" s="15" t="s">
        <v>81</v>
      </c>
      <c r="W11" s="15" t="s">
        <v>68</v>
      </c>
      <c r="X11" s="15" t="s">
        <v>69</v>
      </c>
      <c r="Y11" s="15" t="str">
        <f t="shared" si="2"/>
        <v>TI</v>
      </c>
      <c r="Z11" s="15" t="s">
        <v>70</v>
      </c>
      <c r="AA11" s="15" t="s">
        <v>71</v>
      </c>
      <c r="AB11" s="15" t="s">
        <v>72</v>
      </c>
      <c r="AC11" s="15" t="str">
        <f t="shared" si="3"/>
        <v>TI</v>
      </c>
      <c r="AD11" s="15" t="str">
        <f t="shared" si="4"/>
        <v>Pyme Generica</v>
      </c>
      <c r="AF11" s="18">
        <v>42552</v>
      </c>
      <c r="AG11" s="18">
        <v>42917</v>
      </c>
      <c r="AH11" s="15" t="s">
        <v>71</v>
      </c>
      <c r="AI11" s="15">
        <v>0</v>
      </c>
      <c r="AJ11" s="15" t="s">
        <v>81</v>
      </c>
      <c r="AK11" s="15" t="s">
        <v>68</v>
      </c>
      <c r="AL11" s="15" t="s">
        <v>69</v>
      </c>
      <c r="AM11" s="15" t="str">
        <f t="shared" si="5"/>
        <v>TI</v>
      </c>
      <c r="AN11" s="15" t="str">
        <f t="shared" si="6"/>
        <v>SLA_Operación_Negocio</v>
      </c>
      <c r="AO11" s="15" t="s">
        <v>105</v>
      </c>
      <c r="AP11" s="15" t="s">
        <v>70</v>
      </c>
      <c r="AQ11" s="15" t="s">
        <v>300</v>
      </c>
      <c r="AR11" s="15" t="s">
        <v>75</v>
      </c>
      <c r="AS11" s="15" t="s">
        <v>74</v>
      </c>
      <c r="AT11" s="15" t="s">
        <v>73</v>
      </c>
      <c r="AU11" s="15" t="str">
        <f t="shared" si="8"/>
        <v>24</v>
      </c>
      <c r="AV11" s="15" t="s">
        <v>41</v>
      </c>
    </row>
    <row r="12" spans="1:49" ht="38.25" x14ac:dyDescent="0.2">
      <c r="A12" t="s">
        <v>93</v>
      </c>
      <c r="B12">
        <v>10</v>
      </c>
      <c r="C12" t="s">
        <v>3</v>
      </c>
      <c r="D12" s="15" t="s">
        <v>313</v>
      </c>
      <c r="E12" s="15" t="s">
        <v>103</v>
      </c>
      <c r="F12" t="s">
        <v>60</v>
      </c>
      <c r="G12" t="s">
        <v>316</v>
      </c>
      <c r="H12" t="s">
        <v>64</v>
      </c>
      <c r="J12" t="str">
        <f t="shared" si="0"/>
        <v>CRM</v>
      </c>
      <c r="K12" t="s">
        <v>170</v>
      </c>
      <c r="L12" s="14" t="s">
        <v>66</v>
      </c>
      <c r="M12" s="15" t="s">
        <v>298</v>
      </c>
      <c r="N12" s="14" t="str">
        <f t="shared" si="1"/>
        <v>TI</v>
      </c>
      <c r="O12" s="14" t="s">
        <v>166</v>
      </c>
      <c r="P12" t="str">
        <f t="shared" si="7"/>
        <v>SLA_Soporte_Negocio</v>
      </c>
      <c r="R12" t="str">
        <f>O12</f>
        <v>SLA para el error de creación de cliente potencial</v>
      </c>
      <c r="S12" s="11">
        <v>42552</v>
      </c>
      <c r="T12" s="18">
        <v>42917</v>
      </c>
      <c r="U12">
        <v>0</v>
      </c>
      <c r="V12" t="s">
        <v>81</v>
      </c>
      <c r="W12" t="s">
        <v>68</v>
      </c>
      <c r="X12" t="s">
        <v>69</v>
      </c>
      <c r="Y12" t="str">
        <f t="shared" si="2"/>
        <v>TI</v>
      </c>
      <c r="Z12" t="s">
        <v>70</v>
      </c>
      <c r="AA12" t="s">
        <v>71</v>
      </c>
      <c r="AB12" t="s">
        <v>72</v>
      </c>
      <c r="AC12" s="15" t="str">
        <f t="shared" si="3"/>
        <v>TI</v>
      </c>
      <c r="AD12" t="str">
        <f t="shared" si="4"/>
        <v>Pyme Generica</v>
      </c>
      <c r="AF12" s="11">
        <v>42552</v>
      </c>
      <c r="AG12" s="18">
        <v>42917</v>
      </c>
      <c r="AH12" t="s">
        <v>71</v>
      </c>
      <c r="AI12">
        <v>0</v>
      </c>
      <c r="AJ12" t="s">
        <v>81</v>
      </c>
      <c r="AK12" t="s">
        <v>68</v>
      </c>
      <c r="AL12" t="s">
        <v>69</v>
      </c>
      <c r="AM12" s="15" t="str">
        <f t="shared" si="5"/>
        <v>TI</v>
      </c>
      <c r="AN12" t="str">
        <f t="shared" si="6"/>
        <v>SLA_Soporte_Negocio</v>
      </c>
      <c r="AO12" s="15" t="s">
        <v>105</v>
      </c>
      <c r="AP12" t="s">
        <v>70</v>
      </c>
      <c r="AQ12" s="15" t="s">
        <v>300</v>
      </c>
      <c r="AR12" t="s">
        <v>75</v>
      </c>
      <c r="AS12" t="s">
        <v>74</v>
      </c>
      <c r="AT12" t="s">
        <v>73</v>
      </c>
      <c r="AU12" s="15" t="str">
        <f t="shared" si="8"/>
        <v>24</v>
      </c>
      <c r="AV12" t="s">
        <v>41</v>
      </c>
    </row>
    <row r="13" spans="1:49" ht="38.25" x14ac:dyDescent="0.2">
      <c r="A13" t="s">
        <v>93</v>
      </c>
      <c r="B13">
        <v>11</v>
      </c>
      <c r="C13" t="s">
        <v>3</v>
      </c>
      <c r="D13" s="15" t="s">
        <v>313</v>
      </c>
      <c r="E13" s="15" t="s">
        <v>103</v>
      </c>
      <c r="F13" t="s">
        <v>60</v>
      </c>
      <c r="G13" t="s">
        <v>122</v>
      </c>
      <c r="H13" t="s">
        <v>64</v>
      </c>
      <c r="J13" t="str">
        <f t="shared" si="0"/>
        <v>CRM</v>
      </c>
      <c r="K13" t="s">
        <v>171</v>
      </c>
      <c r="L13" s="14" t="s">
        <v>66</v>
      </c>
      <c r="M13" s="15" t="s">
        <v>298</v>
      </c>
      <c r="N13" s="14" t="str">
        <f t="shared" si="1"/>
        <v>TI</v>
      </c>
      <c r="O13" s="14" t="s">
        <v>166</v>
      </c>
      <c r="P13" t="str">
        <f t="shared" si="7"/>
        <v>SLA_Soporte_Negocio</v>
      </c>
      <c r="R13" t="str">
        <f>O13</f>
        <v>SLA para el error de creación de cliente potencial</v>
      </c>
      <c r="S13" s="11">
        <v>42552</v>
      </c>
      <c r="T13" s="18">
        <v>42917</v>
      </c>
      <c r="U13">
        <v>0</v>
      </c>
      <c r="V13" t="s">
        <v>81</v>
      </c>
      <c r="W13" t="s">
        <v>68</v>
      </c>
      <c r="X13" t="s">
        <v>69</v>
      </c>
      <c r="Y13" t="str">
        <f t="shared" si="2"/>
        <v>TI</v>
      </c>
      <c r="Z13" t="s">
        <v>70</v>
      </c>
      <c r="AA13" t="s">
        <v>71</v>
      </c>
      <c r="AB13" t="s">
        <v>72</v>
      </c>
      <c r="AC13" s="15" t="str">
        <f t="shared" si="3"/>
        <v>TI</v>
      </c>
      <c r="AD13" t="str">
        <f t="shared" si="4"/>
        <v>Pyme Generica</v>
      </c>
      <c r="AF13" s="11">
        <v>42552</v>
      </c>
      <c r="AG13" s="18">
        <v>42917</v>
      </c>
      <c r="AH13" t="s">
        <v>71</v>
      </c>
      <c r="AI13">
        <v>0</v>
      </c>
      <c r="AJ13" t="s">
        <v>81</v>
      </c>
      <c r="AK13" t="s">
        <v>68</v>
      </c>
      <c r="AL13" t="s">
        <v>69</v>
      </c>
      <c r="AM13" s="15" t="str">
        <f t="shared" si="5"/>
        <v>TI</v>
      </c>
      <c r="AN13" t="str">
        <f t="shared" si="6"/>
        <v>SLA_Soporte_Negocio</v>
      </c>
      <c r="AO13" s="15" t="s">
        <v>105</v>
      </c>
      <c r="AP13" t="s">
        <v>70</v>
      </c>
      <c r="AQ13" s="15" t="s">
        <v>300</v>
      </c>
      <c r="AR13" t="s">
        <v>75</v>
      </c>
      <c r="AS13" t="s">
        <v>74</v>
      </c>
      <c r="AT13" t="s">
        <v>73</v>
      </c>
      <c r="AU13" s="15" t="str">
        <f t="shared" si="8"/>
        <v>24</v>
      </c>
      <c r="AV13" t="s">
        <v>41</v>
      </c>
    </row>
    <row r="14" spans="1:49" ht="38.25" x14ac:dyDescent="0.2">
      <c r="A14" t="s">
        <v>93</v>
      </c>
      <c r="B14">
        <v>12</v>
      </c>
      <c r="C14" t="s">
        <v>3</v>
      </c>
      <c r="D14" s="15" t="s">
        <v>313</v>
      </c>
      <c r="E14" s="15" t="s">
        <v>103</v>
      </c>
      <c r="F14" t="s">
        <v>60</v>
      </c>
      <c r="G14" t="s">
        <v>123</v>
      </c>
      <c r="H14" t="s">
        <v>64</v>
      </c>
      <c r="J14" t="str">
        <f t="shared" si="0"/>
        <v>CRM</v>
      </c>
      <c r="K14" t="s">
        <v>169</v>
      </c>
      <c r="L14" s="14" t="s">
        <v>66</v>
      </c>
      <c r="M14" s="15" t="s">
        <v>298</v>
      </c>
      <c r="N14" s="14" t="str">
        <f t="shared" si="1"/>
        <v>TI</v>
      </c>
      <c r="O14" s="14" t="s">
        <v>166</v>
      </c>
      <c r="P14" t="str">
        <f t="shared" si="7"/>
        <v>SLA_Soporte_Negocio</v>
      </c>
      <c r="R14" t="str">
        <f t="shared" ref="R14:R75" si="9">O14</f>
        <v>SLA para el error de creación de cliente potencial</v>
      </c>
      <c r="S14" s="11">
        <v>42552</v>
      </c>
      <c r="T14" s="18">
        <v>42917</v>
      </c>
      <c r="U14">
        <v>0</v>
      </c>
      <c r="V14" t="s">
        <v>81</v>
      </c>
      <c r="W14" t="s">
        <v>68</v>
      </c>
      <c r="X14" t="s">
        <v>69</v>
      </c>
      <c r="Y14" t="str">
        <f t="shared" si="2"/>
        <v>TI</v>
      </c>
      <c r="Z14" t="s">
        <v>70</v>
      </c>
      <c r="AA14" t="s">
        <v>71</v>
      </c>
      <c r="AB14" t="s">
        <v>72</v>
      </c>
      <c r="AC14" s="15" t="str">
        <f t="shared" si="3"/>
        <v>TI</v>
      </c>
      <c r="AD14" t="str">
        <f t="shared" si="4"/>
        <v>Pyme Generica</v>
      </c>
      <c r="AF14" s="11">
        <v>42552</v>
      </c>
      <c r="AG14" s="18">
        <v>42917</v>
      </c>
      <c r="AH14" t="s">
        <v>71</v>
      </c>
      <c r="AI14">
        <v>0</v>
      </c>
      <c r="AJ14" t="s">
        <v>81</v>
      </c>
      <c r="AK14" t="s">
        <v>68</v>
      </c>
      <c r="AL14" t="s">
        <v>69</v>
      </c>
      <c r="AM14" s="15" t="str">
        <f t="shared" si="5"/>
        <v>TI</v>
      </c>
      <c r="AN14" t="str">
        <f t="shared" si="6"/>
        <v>SLA_Soporte_Negocio</v>
      </c>
      <c r="AO14" s="15" t="s">
        <v>105</v>
      </c>
      <c r="AP14" t="s">
        <v>70</v>
      </c>
      <c r="AQ14" s="15" t="s">
        <v>300</v>
      </c>
      <c r="AR14" t="s">
        <v>75</v>
      </c>
      <c r="AS14" t="s">
        <v>74</v>
      </c>
      <c r="AT14" t="s">
        <v>73</v>
      </c>
      <c r="AU14" s="15" t="str">
        <f t="shared" si="8"/>
        <v>24</v>
      </c>
      <c r="AV14" t="s">
        <v>41</v>
      </c>
    </row>
    <row r="15" spans="1:49" s="14" customFormat="1" ht="38.25" x14ac:dyDescent="0.2">
      <c r="A15" s="14" t="s">
        <v>93</v>
      </c>
      <c r="B15" s="14">
        <v>13</v>
      </c>
      <c r="C15" s="14" t="s">
        <v>3</v>
      </c>
      <c r="D15" s="15" t="s">
        <v>313</v>
      </c>
      <c r="E15" s="15" t="s">
        <v>103</v>
      </c>
      <c r="F15" s="14" t="s">
        <v>92</v>
      </c>
      <c r="G15" s="14" t="s">
        <v>315</v>
      </c>
      <c r="H15" s="14" t="s">
        <v>64</v>
      </c>
      <c r="J15" s="14" t="str">
        <f t="shared" si="0"/>
        <v xml:space="preserve">ERP </v>
      </c>
      <c r="K15" s="14" t="s">
        <v>168</v>
      </c>
      <c r="L15" s="15" t="s">
        <v>66</v>
      </c>
      <c r="M15" s="15" t="s">
        <v>255</v>
      </c>
      <c r="N15" s="14" t="str">
        <f t="shared" si="1"/>
        <v>TI</v>
      </c>
      <c r="O15" s="14" t="s">
        <v>167</v>
      </c>
      <c r="P15" s="14" t="str">
        <f t="shared" si="7"/>
        <v>SLA_Operación_Negocio</v>
      </c>
      <c r="R15" s="14" t="str">
        <f t="shared" si="9"/>
        <v>SLA para el error de la creación de nueva solicitud</v>
      </c>
      <c r="S15" s="17">
        <v>42552</v>
      </c>
      <c r="T15" s="18">
        <v>42917</v>
      </c>
      <c r="U15" s="14">
        <v>0</v>
      </c>
      <c r="V15" s="14" t="s">
        <v>81</v>
      </c>
      <c r="W15" s="14" t="s">
        <v>68</v>
      </c>
      <c r="X15" s="14" t="s">
        <v>69</v>
      </c>
      <c r="Y15" s="14" t="str">
        <f t="shared" si="2"/>
        <v>TI</v>
      </c>
      <c r="Z15" s="14" t="s">
        <v>70</v>
      </c>
      <c r="AA15" s="14" t="s">
        <v>71</v>
      </c>
      <c r="AB15" s="14" t="s">
        <v>72</v>
      </c>
      <c r="AC15" s="15" t="str">
        <f t="shared" si="3"/>
        <v>TI</v>
      </c>
      <c r="AD15" s="14" t="str">
        <f t="shared" si="4"/>
        <v>Pyme Generica</v>
      </c>
      <c r="AF15" s="17">
        <v>42552</v>
      </c>
      <c r="AG15" s="18">
        <v>42917</v>
      </c>
      <c r="AH15" s="14" t="s">
        <v>71</v>
      </c>
      <c r="AI15" s="14">
        <v>0</v>
      </c>
      <c r="AJ15" s="14" t="s">
        <v>81</v>
      </c>
      <c r="AK15" s="14" t="s">
        <v>68</v>
      </c>
      <c r="AL15" s="14" t="s">
        <v>69</v>
      </c>
      <c r="AM15" s="15" t="str">
        <f t="shared" si="5"/>
        <v>TI</v>
      </c>
      <c r="AN15" s="14" t="str">
        <f t="shared" si="6"/>
        <v>SLA_Operación_Negocio</v>
      </c>
      <c r="AO15" s="15" t="s">
        <v>104</v>
      </c>
      <c r="AP15" s="14" t="s">
        <v>70</v>
      </c>
      <c r="AQ15" s="15" t="s">
        <v>300</v>
      </c>
      <c r="AR15" s="14" t="s">
        <v>75</v>
      </c>
      <c r="AS15" s="14" t="s">
        <v>74</v>
      </c>
      <c r="AT15" s="14" t="s">
        <v>73</v>
      </c>
      <c r="AU15" s="15" t="str">
        <f t="shared" si="8"/>
        <v>24</v>
      </c>
      <c r="AV15" s="14" t="s">
        <v>41</v>
      </c>
    </row>
    <row r="16" spans="1:49" s="14" customFormat="1" ht="38.25" x14ac:dyDescent="0.2">
      <c r="A16" s="14" t="s">
        <v>93</v>
      </c>
      <c r="B16" s="14">
        <v>14</v>
      </c>
      <c r="C16" s="14" t="s">
        <v>3</v>
      </c>
      <c r="D16" s="15" t="s">
        <v>313</v>
      </c>
      <c r="E16" s="15" t="s">
        <v>103</v>
      </c>
      <c r="F16" s="14" t="s">
        <v>91</v>
      </c>
      <c r="G16" s="14" t="s">
        <v>121</v>
      </c>
      <c r="H16" s="14" t="s">
        <v>64</v>
      </c>
      <c r="J16" s="14" t="s">
        <v>91</v>
      </c>
      <c r="K16" s="14" t="s">
        <v>173</v>
      </c>
      <c r="L16" s="14" t="s">
        <v>66</v>
      </c>
      <c r="M16" s="15" t="s">
        <v>255</v>
      </c>
      <c r="N16" s="14" t="str">
        <f t="shared" si="1"/>
        <v>TI</v>
      </c>
      <c r="O16" s="14" t="s">
        <v>167</v>
      </c>
      <c r="P16" s="14" t="str">
        <f t="shared" si="7"/>
        <v>SLA_Operación_Negocio</v>
      </c>
      <c r="R16" s="14" t="str">
        <f t="shared" si="9"/>
        <v>SLA para el error de la creación de nueva solicitud</v>
      </c>
      <c r="S16" s="17">
        <v>42552</v>
      </c>
      <c r="T16" s="18">
        <v>42917</v>
      </c>
      <c r="U16" s="14">
        <v>0</v>
      </c>
      <c r="V16" s="14" t="s">
        <v>81</v>
      </c>
      <c r="W16" s="14" t="s">
        <v>68</v>
      </c>
      <c r="X16" s="14" t="s">
        <v>69</v>
      </c>
      <c r="Y16" s="14" t="str">
        <f t="shared" si="2"/>
        <v>TI</v>
      </c>
      <c r="Z16" s="14" t="s">
        <v>70</v>
      </c>
      <c r="AA16" s="14" t="s">
        <v>71</v>
      </c>
      <c r="AB16" s="14" t="s">
        <v>72</v>
      </c>
      <c r="AC16" s="15" t="str">
        <f t="shared" si="3"/>
        <v>TI</v>
      </c>
      <c r="AD16" s="14" t="str">
        <f t="shared" si="4"/>
        <v>Pyme Generica</v>
      </c>
      <c r="AF16" s="17">
        <v>42552</v>
      </c>
      <c r="AG16" s="18">
        <v>42917</v>
      </c>
      <c r="AH16" s="14" t="s">
        <v>71</v>
      </c>
      <c r="AI16" s="14">
        <v>0</v>
      </c>
      <c r="AJ16" s="14" t="s">
        <v>81</v>
      </c>
      <c r="AK16" s="14" t="s">
        <v>68</v>
      </c>
      <c r="AL16" s="14" t="s">
        <v>69</v>
      </c>
      <c r="AM16" s="15" t="str">
        <f t="shared" si="5"/>
        <v>TI</v>
      </c>
      <c r="AN16" s="14" t="str">
        <f t="shared" si="6"/>
        <v>SLA_Operación_Negocio</v>
      </c>
      <c r="AO16" s="15" t="s">
        <v>104</v>
      </c>
      <c r="AP16" s="14" t="s">
        <v>70</v>
      </c>
      <c r="AQ16" s="15" t="s">
        <v>300</v>
      </c>
      <c r="AR16" s="14" t="s">
        <v>75</v>
      </c>
      <c r="AS16" s="14" t="s">
        <v>74</v>
      </c>
      <c r="AT16" s="14" t="s">
        <v>73</v>
      </c>
      <c r="AU16" s="15" t="str">
        <f t="shared" si="8"/>
        <v>24</v>
      </c>
      <c r="AV16" s="14" t="s">
        <v>41</v>
      </c>
    </row>
    <row r="17" spans="1:48" s="14" customFormat="1" ht="38.25" x14ac:dyDescent="0.2">
      <c r="A17" s="14" t="s">
        <v>93</v>
      </c>
      <c r="B17" s="14">
        <v>15</v>
      </c>
      <c r="C17" s="14" t="s">
        <v>3</v>
      </c>
      <c r="D17" s="15" t="s">
        <v>313</v>
      </c>
      <c r="E17" s="15" t="s">
        <v>103</v>
      </c>
      <c r="F17" s="14" t="s">
        <v>91</v>
      </c>
      <c r="G17" s="15" t="s">
        <v>120</v>
      </c>
      <c r="H17" s="14" t="s">
        <v>64</v>
      </c>
      <c r="J17" s="14" t="s">
        <v>91</v>
      </c>
      <c r="K17" s="14" t="s">
        <v>174</v>
      </c>
      <c r="L17" s="14" t="s">
        <v>66</v>
      </c>
      <c r="M17" s="15" t="s">
        <v>255</v>
      </c>
      <c r="N17" s="14" t="str">
        <f t="shared" si="1"/>
        <v>TI</v>
      </c>
      <c r="O17" s="14" t="s">
        <v>167</v>
      </c>
      <c r="P17" s="14" t="str">
        <f t="shared" si="7"/>
        <v>SLA_Operación_Negocio</v>
      </c>
      <c r="R17" s="14" t="str">
        <f t="shared" si="9"/>
        <v>SLA para el error de la creación de nueva solicitud</v>
      </c>
      <c r="S17" s="17">
        <v>42552</v>
      </c>
      <c r="T17" s="18">
        <v>42917</v>
      </c>
      <c r="U17" s="14">
        <v>0</v>
      </c>
      <c r="V17" s="14" t="s">
        <v>81</v>
      </c>
      <c r="W17" s="14" t="s">
        <v>68</v>
      </c>
      <c r="X17" s="14" t="s">
        <v>69</v>
      </c>
      <c r="Y17" s="14" t="str">
        <f t="shared" si="2"/>
        <v>TI</v>
      </c>
      <c r="Z17" s="14" t="s">
        <v>70</v>
      </c>
      <c r="AA17" s="14" t="s">
        <v>71</v>
      </c>
      <c r="AB17" s="14" t="s">
        <v>72</v>
      </c>
      <c r="AC17" s="15" t="str">
        <f t="shared" si="3"/>
        <v>TI</v>
      </c>
      <c r="AD17" s="14" t="str">
        <f t="shared" si="4"/>
        <v>Pyme Generica</v>
      </c>
      <c r="AF17" s="17">
        <v>42552</v>
      </c>
      <c r="AG17" s="18">
        <v>42917</v>
      </c>
      <c r="AH17" s="14" t="s">
        <v>71</v>
      </c>
      <c r="AI17" s="14">
        <v>0</v>
      </c>
      <c r="AJ17" s="14" t="s">
        <v>81</v>
      </c>
      <c r="AK17" s="14" t="s">
        <v>68</v>
      </c>
      <c r="AL17" s="14" t="s">
        <v>69</v>
      </c>
      <c r="AM17" s="15" t="str">
        <f t="shared" si="5"/>
        <v>TI</v>
      </c>
      <c r="AN17" s="14" t="str">
        <f t="shared" si="6"/>
        <v>SLA_Operación_Negocio</v>
      </c>
      <c r="AO17" s="15" t="s">
        <v>104</v>
      </c>
      <c r="AP17" s="14" t="s">
        <v>70</v>
      </c>
      <c r="AQ17" s="15" t="s">
        <v>300</v>
      </c>
      <c r="AR17" s="14" t="s">
        <v>75</v>
      </c>
      <c r="AS17" s="14" t="s">
        <v>74</v>
      </c>
      <c r="AT17" s="14" t="s">
        <v>73</v>
      </c>
      <c r="AU17" s="15" t="str">
        <f t="shared" si="8"/>
        <v>24</v>
      </c>
      <c r="AV17" s="14" t="s">
        <v>41</v>
      </c>
    </row>
    <row r="18" spans="1:48" s="14" customFormat="1" ht="38.25" x14ac:dyDescent="0.2">
      <c r="A18" s="14" t="s">
        <v>93</v>
      </c>
      <c r="B18" s="14">
        <v>16</v>
      </c>
      <c r="C18" s="14" t="s">
        <v>3</v>
      </c>
      <c r="D18" s="15" t="s">
        <v>313</v>
      </c>
      <c r="E18" s="15" t="s">
        <v>103</v>
      </c>
      <c r="F18" s="14" t="s">
        <v>91</v>
      </c>
      <c r="G18" s="14" t="s">
        <v>125</v>
      </c>
      <c r="H18" s="14" t="s">
        <v>64</v>
      </c>
      <c r="J18" s="14" t="str">
        <f t="shared" ref="J18:J52" si="10">F18</f>
        <v>ERP</v>
      </c>
      <c r="K18" s="14" t="s">
        <v>175</v>
      </c>
      <c r="L18" s="14" t="s">
        <v>66</v>
      </c>
      <c r="M18" s="15" t="s">
        <v>255</v>
      </c>
      <c r="N18" s="14" t="str">
        <f t="shared" si="1"/>
        <v>TI</v>
      </c>
      <c r="O18" s="14" t="s">
        <v>194</v>
      </c>
      <c r="P18" t="str">
        <f t="shared" si="7"/>
        <v>SLA_Operación_Negocio</v>
      </c>
      <c r="Q18"/>
      <c r="R18" t="str">
        <f t="shared" si="9"/>
        <v>SLA para el error de cambio de estado de solicitud</v>
      </c>
      <c r="S18" s="17">
        <v>42552</v>
      </c>
      <c r="T18" s="18">
        <v>42917</v>
      </c>
      <c r="U18" s="14">
        <v>0</v>
      </c>
      <c r="V18" s="14" t="s">
        <v>81</v>
      </c>
      <c r="W18" s="14" t="s">
        <v>68</v>
      </c>
      <c r="X18" s="14" t="s">
        <v>69</v>
      </c>
      <c r="Y18" s="14" t="str">
        <f t="shared" si="2"/>
        <v>TI</v>
      </c>
      <c r="Z18" s="14" t="s">
        <v>70</v>
      </c>
      <c r="AA18" s="14" t="s">
        <v>71</v>
      </c>
      <c r="AB18" s="14" t="s">
        <v>72</v>
      </c>
      <c r="AC18" s="15" t="str">
        <f t="shared" si="3"/>
        <v>TI</v>
      </c>
      <c r="AD18" s="14" t="str">
        <f t="shared" si="4"/>
        <v>Pyme Generica</v>
      </c>
      <c r="AF18" s="17">
        <v>42552</v>
      </c>
      <c r="AG18" s="18">
        <v>42917</v>
      </c>
      <c r="AH18" s="14" t="s">
        <v>71</v>
      </c>
      <c r="AI18" s="14">
        <v>0</v>
      </c>
      <c r="AJ18" s="14" t="s">
        <v>81</v>
      </c>
      <c r="AK18" s="14" t="s">
        <v>68</v>
      </c>
      <c r="AL18" s="14" t="s">
        <v>69</v>
      </c>
      <c r="AM18" s="15" t="str">
        <f t="shared" si="5"/>
        <v>TI</v>
      </c>
      <c r="AN18" s="14" t="str">
        <f t="shared" si="6"/>
        <v>SLA_Operación_Negocio</v>
      </c>
      <c r="AO18" s="15" t="s">
        <v>104</v>
      </c>
      <c r="AP18" s="14" t="s">
        <v>70</v>
      </c>
      <c r="AQ18" s="15" t="s">
        <v>300</v>
      </c>
      <c r="AR18" s="14" t="s">
        <v>75</v>
      </c>
      <c r="AS18" s="14" t="s">
        <v>74</v>
      </c>
      <c r="AT18" s="14" t="s">
        <v>73</v>
      </c>
      <c r="AU18" s="15" t="str">
        <f t="shared" si="8"/>
        <v>24</v>
      </c>
      <c r="AV18" s="14" t="s">
        <v>41</v>
      </c>
    </row>
    <row r="19" spans="1:48" ht="38.25" x14ac:dyDescent="0.2">
      <c r="A19" t="s">
        <v>93</v>
      </c>
      <c r="B19">
        <v>17</v>
      </c>
      <c r="C19" t="s">
        <v>3</v>
      </c>
      <c r="D19" s="15" t="s">
        <v>313</v>
      </c>
      <c r="E19" s="15" t="s">
        <v>103</v>
      </c>
      <c r="F19" t="s">
        <v>91</v>
      </c>
      <c r="G19" t="s">
        <v>126</v>
      </c>
      <c r="H19" s="14" t="s">
        <v>64</v>
      </c>
      <c r="I19" s="14"/>
      <c r="J19" t="str">
        <f t="shared" si="10"/>
        <v>ERP</v>
      </c>
      <c r="K19" t="s">
        <v>176</v>
      </c>
      <c r="L19" s="15" t="s">
        <v>66</v>
      </c>
      <c r="M19" s="15" t="s">
        <v>255</v>
      </c>
      <c r="N19" s="14" t="str">
        <f t="shared" si="1"/>
        <v>TI</v>
      </c>
      <c r="O19" s="14" t="s">
        <v>194</v>
      </c>
      <c r="P19" t="str">
        <f t="shared" si="7"/>
        <v>SLA_Operación_Negocio</v>
      </c>
      <c r="R19" t="str">
        <f t="shared" si="9"/>
        <v>SLA para el error de cambio de estado de solicitud</v>
      </c>
      <c r="S19" s="17">
        <v>42552</v>
      </c>
      <c r="T19" s="18">
        <v>42917</v>
      </c>
      <c r="U19">
        <v>0</v>
      </c>
      <c r="V19" t="s">
        <v>81</v>
      </c>
      <c r="W19" t="s">
        <v>68</v>
      </c>
      <c r="X19" t="s">
        <v>69</v>
      </c>
      <c r="Y19" t="str">
        <f t="shared" si="2"/>
        <v>TI</v>
      </c>
      <c r="Z19" t="s">
        <v>70</v>
      </c>
      <c r="AA19" t="s">
        <v>71</v>
      </c>
      <c r="AB19" t="s">
        <v>72</v>
      </c>
      <c r="AC19" s="15" t="str">
        <f t="shared" si="3"/>
        <v>TI</v>
      </c>
      <c r="AD19" t="str">
        <f t="shared" si="4"/>
        <v>Pyme Generica</v>
      </c>
      <c r="AF19" s="11">
        <v>42552</v>
      </c>
      <c r="AG19" s="18">
        <v>42917</v>
      </c>
      <c r="AH19" s="14" t="s">
        <v>71</v>
      </c>
      <c r="AI19">
        <v>0</v>
      </c>
      <c r="AJ19" t="s">
        <v>81</v>
      </c>
      <c r="AK19" t="s">
        <v>68</v>
      </c>
      <c r="AL19" t="s">
        <v>69</v>
      </c>
      <c r="AM19" s="15" t="str">
        <f t="shared" si="5"/>
        <v>TI</v>
      </c>
      <c r="AN19" t="str">
        <f t="shared" si="6"/>
        <v>SLA_Operación_Negocio</v>
      </c>
      <c r="AO19" s="15" t="s">
        <v>104</v>
      </c>
      <c r="AP19" t="s">
        <v>70</v>
      </c>
      <c r="AQ19" s="15" t="s">
        <v>300</v>
      </c>
      <c r="AR19" t="s">
        <v>75</v>
      </c>
      <c r="AS19" t="s">
        <v>74</v>
      </c>
      <c r="AT19" t="s">
        <v>73</v>
      </c>
      <c r="AU19" s="15" t="str">
        <f t="shared" si="8"/>
        <v>24</v>
      </c>
      <c r="AV19" t="s">
        <v>41</v>
      </c>
    </row>
    <row r="20" spans="1:48" s="12" customFormat="1" ht="51" x14ac:dyDescent="0.2">
      <c r="A20" s="12" t="s">
        <v>93</v>
      </c>
      <c r="B20" s="12">
        <v>18</v>
      </c>
      <c r="C20" s="12" t="s">
        <v>3</v>
      </c>
      <c r="D20" s="15" t="s">
        <v>313</v>
      </c>
      <c r="E20" s="15" t="s">
        <v>103</v>
      </c>
      <c r="F20" s="12" t="s">
        <v>91</v>
      </c>
      <c r="G20" s="12" t="s">
        <v>314</v>
      </c>
      <c r="H20" s="14" t="s">
        <v>64</v>
      </c>
      <c r="I20" s="14"/>
      <c r="J20" t="str">
        <f t="shared" si="10"/>
        <v>ERP</v>
      </c>
      <c r="K20" s="12" t="s">
        <v>177</v>
      </c>
      <c r="L20" s="14" t="s">
        <v>66</v>
      </c>
      <c r="M20" s="15" t="s">
        <v>255</v>
      </c>
      <c r="N20" s="14" t="str">
        <f t="shared" si="1"/>
        <v>TI</v>
      </c>
      <c r="O20" s="14" t="s">
        <v>195</v>
      </c>
      <c r="P20" t="str">
        <f t="shared" si="7"/>
        <v>SLA_Operación_Negocio</v>
      </c>
      <c r="Q20"/>
      <c r="R20" t="str">
        <f t="shared" si="9"/>
        <v>SLA para el error de la creación de una nueva orden de compra</v>
      </c>
      <c r="S20" s="18">
        <v>42552</v>
      </c>
      <c r="T20" s="18">
        <v>42917</v>
      </c>
      <c r="U20" s="12">
        <v>0</v>
      </c>
      <c r="V20" s="12" t="s">
        <v>81</v>
      </c>
      <c r="W20" s="12" t="s">
        <v>68</v>
      </c>
      <c r="X20" s="12" t="s">
        <v>69</v>
      </c>
      <c r="Y20" s="12" t="str">
        <f t="shared" si="2"/>
        <v>TI</v>
      </c>
      <c r="Z20" s="12" t="s">
        <v>70</v>
      </c>
      <c r="AA20" s="12" t="s">
        <v>71</v>
      </c>
      <c r="AB20" s="12" t="s">
        <v>72</v>
      </c>
      <c r="AC20" s="15" t="str">
        <f t="shared" si="3"/>
        <v>TI</v>
      </c>
      <c r="AD20" s="12" t="str">
        <f t="shared" si="4"/>
        <v>Pyme Generica</v>
      </c>
      <c r="AF20" s="16">
        <v>42552</v>
      </c>
      <c r="AG20" s="18">
        <v>42917</v>
      </c>
      <c r="AH20" s="14" t="s">
        <v>71</v>
      </c>
      <c r="AI20" s="12">
        <v>0</v>
      </c>
      <c r="AJ20" s="12" t="s">
        <v>81</v>
      </c>
      <c r="AK20" s="12" t="s">
        <v>68</v>
      </c>
      <c r="AL20" s="12" t="s">
        <v>69</v>
      </c>
      <c r="AM20" s="15" t="str">
        <f t="shared" si="5"/>
        <v>TI</v>
      </c>
      <c r="AN20" s="12" t="str">
        <f t="shared" si="6"/>
        <v>SLA_Operación_Negocio</v>
      </c>
      <c r="AO20" s="15" t="s">
        <v>109</v>
      </c>
      <c r="AP20" s="12" t="s">
        <v>70</v>
      </c>
      <c r="AQ20" s="15" t="s">
        <v>299</v>
      </c>
      <c r="AR20" s="12" t="s">
        <v>75</v>
      </c>
      <c r="AS20" s="12" t="s">
        <v>74</v>
      </c>
      <c r="AT20" s="12" t="s">
        <v>73</v>
      </c>
      <c r="AU20" s="15" t="str">
        <f t="shared" si="8"/>
        <v>56</v>
      </c>
      <c r="AV20" s="12" t="s">
        <v>41</v>
      </c>
    </row>
    <row r="21" spans="1:48" s="12" customFormat="1" ht="51" x14ac:dyDescent="0.2">
      <c r="A21" s="12" t="s">
        <v>93</v>
      </c>
      <c r="B21" s="12">
        <v>19</v>
      </c>
      <c r="C21" s="12" t="s">
        <v>3</v>
      </c>
      <c r="D21" s="15" t="s">
        <v>313</v>
      </c>
      <c r="E21" s="15" t="s">
        <v>103</v>
      </c>
      <c r="F21" s="12" t="s">
        <v>91</v>
      </c>
      <c r="G21" s="12" t="s">
        <v>128</v>
      </c>
      <c r="H21" s="14" t="s">
        <v>64</v>
      </c>
      <c r="I21" s="14"/>
      <c r="J21" t="str">
        <f t="shared" si="10"/>
        <v>ERP</v>
      </c>
      <c r="K21" s="12" t="s">
        <v>178</v>
      </c>
      <c r="L21" s="14" t="s">
        <v>66</v>
      </c>
      <c r="M21" s="15" t="s">
        <v>255</v>
      </c>
      <c r="N21" s="14" t="str">
        <f t="shared" si="1"/>
        <v>TI</v>
      </c>
      <c r="O21" s="14" t="s">
        <v>195</v>
      </c>
      <c r="P21" t="str">
        <f t="shared" si="7"/>
        <v>SLA_Operación_Negocio</v>
      </c>
      <c r="Q21"/>
      <c r="R21" t="str">
        <f t="shared" si="9"/>
        <v>SLA para el error de la creación de una nueva orden de compra</v>
      </c>
      <c r="S21" s="17">
        <v>42552</v>
      </c>
      <c r="T21" s="18">
        <v>42917</v>
      </c>
      <c r="U21" s="14">
        <v>0</v>
      </c>
      <c r="V21" s="12" t="s">
        <v>81</v>
      </c>
      <c r="W21" s="12" t="s">
        <v>68</v>
      </c>
      <c r="X21" s="14" t="s">
        <v>69</v>
      </c>
      <c r="Y21" s="12" t="str">
        <f t="shared" si="2"/>
        <v>TI</v>
      </c>
      <c r="Z21" t="s">
        <v>70</v>
      </c>
      <c r="AA21" s="14" t="s">
        <v>71</v>
      </c>
      <c r="AB21" s="14" t="s">
        <v>72</v>
      </c>
      <c r="AC21" s="15" t="str">
        <f t="shared" si="3"/>
        <v>TI</v>
      </c>
      <c r="AD21" s="12" t="str">
        <f t="shared" si="4"/>
        <v>Pyme Generica</v>
      </c>
      <c r="AF21" s="17">
        <v>42552</v>
      </c>
      <c r="AG21" s="18">
        <v>42917</v>
      </c>
      <c r="AH21" s="14" t="s">
        <v>71</v>
      </c>
      <c r="AI21" s="14">
        <v>0</v>
      </c>
      <c r="AJ21" s="14" t="s">
        <v>81</v>
      </c>
      <c r="AK21" s="14" t="s">
        <v>68</v>
      </c>
      <c r="AL21" s="14" t="s">
        <v>69</v>
      </c>
      <c r="AM21" s="15" t="str">
        <f t="shared" si="5"/>
        <v>TI</v>
      </c>
      <c r="AN21" s="12" t="str">
        <f t="shared" si="6"/>
        <v>SLA_Operación_Negocio</v>
      </c>
      <c r="AO21" s="15" t="s">
        <v>109</v>
      </c>
      <c r="AP21" s="12" t="s">
        <v>70</v>
      </c>
      <c r="AQ21" s="15" t="s">
        <v>299</v>
      </c>
      <c r="AR21" t="s">
        <v>75</v>
      </c>
      <c r="AS21" t="s">
        <v>74</v>
      </c>
      <c r="AT21" s="14" t="s">
        <v>73</v>
      </c>
      <c r="AU21" s="15" t="str">
        <f t="shared" si="8"/>
        <v>56</v>
      </c>
      <c r="AV21" s="14" t="s">
        <v>41</v>
      </c>
    </row>
    <row r="22" spans="1:48" s="12" customFormat="1" ht="51" x14ac:dyDescent="0.2">
      <c r="A22" s="12" t="s">
        <v>93</v>
      </c>
      <c r="B22" s="12">
        <v>20</v>
      </c>
      <c r="C22" s="12" t="s">
        <v>3</v>
      </c>
      <c r="D22" s="15" t="s">
        <v>313</v>
      </c>
      <c r="E22" s="15" t="s">
        <v>103</v>
      </c>
      <c r="F22" s="12" t="s">
        <v>91</v>
      </c>
      <c r="G22" s="12" t="s">
        <v>129</v>
      </c>
      <c r="H22" s="14" t="s">
        <v>64</v>
      </c>
      <c r="I22" s="14"/>
      <c r="J22" t="str">
        <f t="shared" si="10"/>
        <v>ERP</v>
      </c>
      <c r="K22" s="12" t="s">
        <v>179</v>
      </c>
      <c r="L22" s="14" t="s">
        <v>66</v>
      </c>
      <c r="M22" s="15" t="s">
        <v>255</v>
      </c>
      <c r="N22" s="14" t="str">
        <f t="shared" si="1"/>
        <v>TI</v>
      </c>
      <c r="O22" s="14" t="s">
        <v>195</v>
      </c>
      <c r="P22" t="str">
        <f t="shared" si="7"/>
        <v>SLA_Operación_Negocio</v>
      </c>
      <c r="Q22"/>
      <c r="R22" t="str">
        <f t="shared" si="9"/>
        <v>SLA para el error de la creación de una nueva orden de compra</v>
      </c>
      <c r="S22" s="17">
        <v>42552</v>
      </c>
      <c r="T22" s="18">
        <v>42917</v>
      </c>
      <c r="U22">
        <v>0</v>
      </c>
      <c r="V22" s="12" t="s">
        <v>81</v>
      </c>
      <c r="W22" s="12" t="s">
        <v>68</v>
      </c>
      <c r="X22" t="s">
        <v>69</v>
      </c>
      <c r="Y22" s="12" t="str">
        <f t="shared" si="2"/>
        <v>TI</v>
      </c>
      <c r="Z22" s="12" t="s">
        <v>70</v>
      </c>
      <c r="AA22" s="14" t="s">
        <v>71</v>
      </c>
      <c r="AB22" t="s">
        <v>72</v>
      </c>
      <c r="AC22" s="15" t="str">
        <f t="shared" si="3"/>
        <v>TI</v>
      </c>
      <c r="AD22" s="12" t="str">
        <f t="shared" si="4"/>
        <v>Pyme Generica</v>
      </c>
      <c r="AF22" s="11">
        <v>42552</v>
      </c>
      <c r="AG22" s="18">
        <v>42917</v>
      </c>
      <c r="AH22" s="14" t="s">
        <v>71</v>
      </c>
      <c r="AI22">
        <v>0</v>
      </c>
      <c r="AJ22" t="s">
        <v>81</v>
      </c>
      <c r="AK22" t="s">
        <v>68</v>
      </c>
      <c r="AL22" t="s">
        <v>69</v>
      </c>
      <c r="AM22" s="15" t="str">
        <f t="shared" si="5"/>
        <v>TI</v>
      </c>
      <c r="AN22" s="12" t="str">
        <f t="shared" si="6"/>
        <v>SLA_Operación_Negocio</v>
      </c>
      <c r="AO22" s="15" t="s">
        <v>109</v>
      </c>
      <c r="AP22" s="12" t="s">
        <v>70</v>
      </c>
      <c r="AQ22" s="15" t="s">
        <v>299</v>
      </c>
      <c r="AR22" s="12" t="s">
        <v>75</v>
      </c>
      <c r="AS22" s="12" t="s">
        <v>74</v>
      </c>
      <c r="AT22" t="s">
        <v>73</v>
      </c>
      <c r="AU22" s="15" t="str">
        <f t="shared" si="8"/>
        <v>56</v>
      </c>
      <c r="AV22" t="s">
        <v>41</v>
      </c>
    </row>
    <row r="23" spans="1:48" s="12" customFormat="1" ht="38.25" x14ac:dyDescent="0.2">
      <c r="A23" s="12" t="s">
        <v>93</v>
      </c>
      <c r="B23" s="12">
        <v>25</v>
      </c>
      <c r="C23" s="12" t="s">
        <v>3</v>
      </c>
      <c r="D23" s="15" t="s">
        <v>313</v>
      </c>
      <c r="E23" s="15" t="s">
        <v>103</v>
      </c>
      <c r="F23" s="12" t="s">
        <v>60</v>
      </c>
      <c r="G23" s="12" t="s">
        <v>131</v>
      </c>
      <c r="H23" s="14" t="s">
        <v>64</v>
      </c>
      <c r="I23" s="14"/>
      <c r="J23" t="str">
        <f t="shared" si="10"/>
        <v>CRM</v>
      </c>
      <c r="K23" s="12" t="s">
        <v>180</v>
      </c>
      <c r="L23" s="15" t="s">
        <v>66</v>
      </c>
      <c r="M23" s="15" t="s">
        <v>255</v>
      </c>
      <c r="N23" s="14" t="str">
        <f t="shared" si="1"/>
        <v>TI</v>
      </c>
      <c r="O23" s="15" t="s">
        <v>196</v>
      </c>
      <c r="P23" t="str">
        <f t="shared" si="7"/>
        <v>SLA_Operación_Negocio</v>
      </c>
      <c r="Q23"/>
      <c r="R23" t="str">
        <f t="shared" si="9"/>
        <v>SLA para el error de la asignación de una venta a un cliente</v>
      </c>
      <c r="S23" s="17">
        <v>42552</v>
      </c>
      <c r="T23" s="18">
        <v>42917</v>
      </c>
      <c r="U23" s="14">
        <v>0</v>
      </c>
      <c r="V23" s="12" t="s">
        <v>81</v>
      </c>
      <c r="W23" t="s">
        <v>68</v>
      </c>
      <c r="X23" s="14" t="s">
        <v>69</v>
      </c>
      <c r="Y23" s="12" t="str">
        <f t="shared" si="2"/>
        <v>TI</v>
      </c>
      <c r="Z23" t="s">
        <v>70</v>
      </c>
      <c r="AA23" t="s">
        <v>71</v>
      </c>
      <c r="AB23" s="14" t="s">
        <v>72</v>
      </c>
      <c r="AC23" s="15" t="str">
        <f t="shared" si="3"/>
        <v>TI</v>
      </c>
      <c r="AD23" s="12" t="str">
        <f t="shared" si="4"/>
        <v>Pyme Generica</v>
      </c>
      <c r="AF23" s="16">
        <v>42552</v>
      </c>
      <c r="AG23" s="18">
        <v>42917</v>
      </c>
      <c r="AH23" s="14" t="s">
        <v>71</v>
      </c>
      <c r="AI23" s="14">
        <v>0</v>
      </c>
      <c r="AJ23" s="14" t="s">
        <v>81</v>
      </c>
      <c r="AK23" s="12" t="s">
        <v>68</v>
      </c>
      <c r="AL23" s="12" t="s">
        <v>69</v>
      </c>
      <c r="AM23" s="15" t="str">
        <f t="shared" si="5"/>
        <v>TI</v>
      </c>
      <c r="AN23" s="12" t="str">
        <f t="shared" si="6"/>
        <v>SLA_Operación_Negocio</v>
      </c>
      <c r="AO23" s="15" t="s">
        <v>104</v>
      </c>
      <c r="AP23" s="12" t="s">
        <v>70</v>
      </c>
      <c r="AQ23" s="15" t="s">
        <v>300</v>
      </c>
      <c r="AR23" t="s">
        <v>75</v>
      </c>
      <c r="AS23" s="12" t="s">
        <v>74</v>
      </c>
      <c r="AT23" s="14" t="s">
        <v>73</v>
      </c>
      <c r="AU23" s="15" t="str">
        <f t="shared" si="8"/>
        <v>24</v>
      </c>
      <c r="AV23" s="14" t="s">
        <v>41</v>
      </c>
    </row>
    <row r="24" spans="1:48" s="12" customFormat="1" ht="38.25" x14ac:dyDescent="0.2">
      <c r="A24" s="12" t="s">
        <v>93</v>
      </c>
      <c r="B24" s="12">
        <v>26</v>
      </c>
      <c r="C24" s="12" t="s">
        <v>3</v>
      </c>
      <c r="D24" s="15" t="s">
        <v>313</v>
      </c>
      <c r="E24" s="15" t="s">
        <v>103</v>
      </c>
      <c r="F24" s="12" t="s">
        <v>60</v>
      </c>
      <c r="G24" s="12" t="s">
        <v>130</v>
      </c>
      <c r="H24" s="14" t="s">
        <v>64</v>
      </c>
      <c r="I24" s="14"/>
      <c r="J24" t="str">
        <f t="shared" si="10"/>
        <v>CRM</v>
      </c>
      <c r="K24" s="12" t="s">
        <v>181</v>
      </c>
      <c r="L24" s="14" t="s">
        <v>66</v>
      </c>
      <c r="M24" s="15" t="s">
        <v>255</v>
      </c>
      <c r="N24" s="14" t="str">
        <f t="shared" si="1"/>
        <v>TI</v>
      </c>
      <c r="O24" s="15" t="s">
        <v>196</v>
      </c>
      <c r="P24" t="str">
        <f t="shared" si="7"/>
        <v>SLA_Operación_Negocio</v>
      </c>
      <c r="Q24"/>
      <c r="R24" t="str">
        <f t="shared" si="9"/>
        <v>SLA para el error de la asignación de una venta a un cliente</v>
      </c>
      <c r="S24" s="18">
        <v>42552</v>
      </c>
      <c r="T24" s="18">
        <v>42917</v>
      </c>
      <c r="U24">
        <v>0</v>
      </c>
      <c r="V24" s="12" t="s">
        <v>81</v>
      </c>
      <c r="W24" s="12" t="s">
        <v>68</v>
      </c>
      <c r="X24" t="s">
        <v>69</v>
      </c>
      <c r="Y24" s="12" t="str">
        <f t="shared" si="2"/>
        <v>TI</v>
      </c>
      <c r="Z24" s="12" t="s">
        <v>70</v>
      </c>
      <c r="AA24" s="12" t="s">
        <v>71</v>
      </c>
      <c r="AB24" t="s">
        <v>72</v>
      </c>
      <c r="AC24" s="15" t="str">
        <f t="shared" si="3"/>
        <v>TI</v>
      </c>
      <c r="AD24" s="12" t="str">
        <f t="shared" si="4"/>
        <v>Pyme Generica</v>
      </c>
      <c r="AF24" s="17">
        <v>42552</v>
      </c>
      <c r="AG24" s="18">
        <v>42917</v>
      </c>
      <c r="AH24" s="14" t="s">
        <v>71</v>
      </c>
      <c r="AI24">
        <v>0</v>
      </c>
      <c r="AJ24" t="s">
        <v>81</v>
      </c>
      <c r="AK24" s="14" t="s">
        <v>68</v>
      </c>
      <c r="AL24" s="14" t="s">
        <v>69</v>
      </c>
      <c r="AM24" s="15" t="str">
        <f t="shared" si="5"/>
        <v>TI</v>
      </c>
      <c r="AN24" s="12" t="str">
        <f t="shared" si="6"/>
        <v>SLA_Operación_Negocio</v>
      </c>
      <c r="AO24" s="15" t="s">
        <v>104</v>
      </c>
      <c r="AP24" s="12" t="s">
        <v>70</v>
      </c>
      <c r="AQ24" s="15" t="s">
        <v>300</v>
      </c>
      <c r="AR24" s="12" t="s">
        <v>75</v>
      </c>
      <c r="AS24" t="s">
        <v>74</v>
      </c>
      <c r="AT24" t="s">
        <v>73</v>
      </c>
      <c r="AU24" s="15" t="str">
        <f t="shared" si="8"/>
        <v>24</v>
      </c>
      <c r="AV24" t="s">
        <v>41</v>
      </c>
    </row>
    <row r="25" spans="1:48" s="12" customFormat="1" ht="38.25" x14ac:dyDescent="0.2">
      <c r="A25" s="12" t="s">
        <v>93</v>
      </c>
      <c r="B25" s="12">
        <v>27</v>
      </c>
      <c r="C25" s="12" t="s">
        <v>3</v>
      </c>
      <c r="D25" s="15" t="s">
        <v>313</v>
      </c>
      <c r="E25" s="15" t="s">
        <v>103</v>
      </c>
      <c r="F25" s="12" t="s">
        <v>60</v>
      </c>
      <c r="G25" s="12" t="s">
        <v>132</v>
      </c>
      <c r="H25" s="14" t="s">
        <v>64</v>
      </c>
      <c r="I25" s="14"/>
      <c r="J25" t="str">
        <f t="shared" si="10"/>
        <v>CRM</v>
      </c>
      <c r="K25" s="12" t="s">
        <v>182</v>
      </c>
      <c r="L25" s="14" t="s">
        <v>66</v>
      </c>
      <c r="M25" s="15" t="s">
        <v>255</v>
      </c>
      <c r="N25" s="14" t="str">
        <f t="shared" si="1"/>
        <v>TI</v>
      </c>
      <c r="O25" s="15" t="s">
        <v>196</v>
      </c>
      <c r="P25" t="str">
        <f t="shared" si="7"/>
        <v>SLA_Operación_Negocio</v>
      </c>
      <c r="Q25"/>
      <c r="R25" t="str">
        <f t="shared" si="9"/>
        <v>SLA para el error de la asignación de una venta a un cliente</v>
      </c>
      <c r="S25" s="17">
        <v>42552</v>
      </c>
      <c r="T25" s="18">
        <v>42917</v>
      </c>
      <c r="U25" s="12">
        <v>0</v>
      </c>
      <c r="V25" s="12" t="s">
        <v>81</v>
      </c>
      <c r="W25" s="12" t="s">
        <v>68</v>
      </c>
      <c r="X25" s="12" t="s">
        <v>69</v>
      </c>
      <c r="Y25" s="12" t="str">
        <f t="shared" si="2"/>
        <v>TI</v>
      </c>
      <c r="Z25" t="s">
        <v>70</v>
      </c>
      <c r="AA25" s="14" t="s">
        <v>71</v>
      </c>
      <c r="AB25" s="12" t="s">
        <v>72</v>
      </c>
      <c r="AC25" s="15" t="str">
        <f t="shared" si="3"/>
        <v>TI</v>
      </c>
      <c r="AD25" s="12" t="str">
        <f t="shared" si="4"/>
        <v>Pyme Generica</v>
      </c>
      <c r="AF25" s="11">
        <v>42552</v>
      </c>
      <c r="AG25" s="18">
        <v>42917</v>
      </c>
      <c r="AH25" s="14" t="s">
        <v>71</v>
      </c>
      <c r="AI25" s="12">
        <v>0</v>
      </c>
      <c r="AJ25" s="12" t="s">
        <v>81</v>
      </c>
      <c r="AK25" t="s">
        <v>68</v>
      </c>
      <c r="AL25" t="s">
        <v>69</v>
      </c>
      <c r="AM25" s="15" t="str">
        <f t="shared" si="5"/>
        <v>TI</v>
      </c>
      <c r="AN25" s="14" t="str">
        <f t="shared" si="6"/>
        <v>SLA_Operación_Negocio</v>
      </c>
      <c r="AO25" s="15" t="s">
        <v>104</v>
      </c>
      <c r="AP25" s="12" t="s">
        <v>70</v>
      </c>
      <c r="AQ25" s="15" t="s">
        <v>300</v>
      </c>
      <c r="AR25" t="s">
        <v>75</v>
      </c>
      <c r="AS25" s="12" t="s">
        <v>74</v>
      </c>
      <c r="AT25" s="12" t="s">
        <v>73</v>
      </c>
      <c r="AU25" s="15" t="str">
        <f t="shared" si="8"/>
        <v>24</v>
      </c>
      <c r="AV25" s="12" t="s">
        <v>41</v>
      </c>
    </row>
    <row r="26" spans="1:48" s="12" customFormat="1" ht="38.25" x14ac:dyDescent="0.2">
      <c r="A26" s="12" t="s">
        <v>93</v>
      </c>
      <c r="B26" s="12">
        <v>28</v>
      </c>
      <c r="C26" s="12" t="s">
        <v>3</v>
      </c>
      <c r="D26" s="15" t="s">
        <v>313</v>
      </c>
      <c r="E26" s="15" t="s">
        <v>103</v>
      </c>
      <c r="F26" s="12" t="s">
        <v>91</v>
      </c>
      <c r="G26" s="15" t="s">
        <v>133</v>
      </c>
      <c r="H26" s="14" t="s">
        <v>64</v>
      </c>
      <c r="I26" s="14"/>
      <c r="J26" t="str">
        <f t="shared" si="10"/>
        <v>ERP</v>
      </c>
      <c r="K26" s="12" t="s">
        <v>183</v>
      </c>
      <c r="L26" s="14" t="s">
        <v>66</v>
      </c>
      <c r="M26" s="15" t="s">
        <v>255</v>
      </c>
      <c r="N26" s="14" t="str">
        <f t="shared" si="1"/>
        <v>TI</v>
      </c>
      <c r="O26" s="15" t="s">
        <v>197</v>
      </c>
      <c r="P26" t="str">
        <f t="shared" si="7"/>
        <v>SLA_Operación_Negocio</v>
      </c>
      <c r="Q26"/>
      <c r="R26" t="str">
        <f t="shared" si="9"/>
        <v>SLA para el error de la actualización del inventario</v>
      </c>
      <c r="S26" s="17">
        <v>42552</v>
      </c>
      <c r="T26" s="18">
        <v>42917</v>
      </c>
      <c r="U26" s="14">
        <v>0</v>
      </c>
      <c r="V26" s="12" t="s">
        <v>81</v>
      </c>
      <c r="W26" s="12" t="s">
        <v>68</v>
      </c>
      <c r="X26" s="14" t="s">
        <v>69</v>
      </c>
      <c r="Y26" s="12" t="str">
        <f t="shared" si="2"/>
        <v>TI</v>
      </c>
      <c r="Z26" s="12" t="s">
        <v>70</v>
      </c>
      <c r="AA26" s="14" t="s">
        <v>71</v>
      </c>
      <c r="AB26" s="14" t="s">
        <v>72</v>
      </c>
      <c r="AC26" s="15" t="str">
        <f t="shared" si="3"/>
        <v>TI</v>
      </c>
      <c r="AD26" s="12" t="str">
        <f t="shared" si="4"/>
        <v>Pyme Generica</v>
      </c>
      <c r="AF26" s="16">
        <v>42552</v>
      </c>
      <c r="AG26" s="18">
        <v>42917</v>
      </c>
      <c r="AH26" s="14" t="s">
        <v>71</v>
      </c>
      <c r="AI26" s="14">
        <v>0</v>
      </c>
      <c r="AJ26" s="14" t="s">
        <v>81</v>
      </c>
      <c r="AK26" s="12" t="s">
        <v>68</v>
      </c>
      <c r="AL26" s="12" t="s">
        <v>69</v>
      </c>
      <c r="AM26" s="15" t="str">
        <f t="shared" si="5"/>
        <v>TI</v>
      </c>
      <c r="AN26" t="str">
        <f t="shared" si="6"/>
        <v>SLA_Operación_Negocio</v>
      </c>
      <c r="AO26" s="15" t="s">
        <v>115</v>
      </c>
      <c r="AP26" s="12" t="s">
        <v>70</v>
      </c>
      <c r="AQ26" s="15" t="s">
        <v>301</v>
      </c>
      <c r="AR26" s="12" t="s">
        <v>75</v>
      </c>
      <c r="AS26" t="s">
        <v>74</v>
      </c>
      <c r="AT26" s="14" t="s">
        <v>73</v>
      </c>
      <c r="AU26" s="15" t="str">
        <f t="shared" si="8"/>
        <v>104</v>
      </c>
      <c r="AV26" s="14" t="s">
        <v>41</v>
      </c>
    </row>
    <row r="27" spans="1:48" s="12" customFormat="1" ht="38.25" x14ac:dyDescent="0.2">
      <c r="A27" s="12" t="s">
        <v>93</v>
      </c>
      <c r="B27" s="12">
        <v>29</v>
      </c>
      <c r="C27" s="12" t="s">
        <v>3</v>
      </c>
      <c r="D27" s="15" t="s">
        <v>313</v>
      </c>
      <c r="E27" s="15" t="s">
        <v>103</v>
      </c>
      <c r="F27" s="12" t="s">
        <v>91</v>
      </c>
      <c r="G27" s="15" t="s">
        <v>134</v>
      </c>
      <c r="H27" s="14" t="s">
        <v>64</v>
      </c>
      <c r="I27" s="14"/>
      <c r="J27" t="str">
        <f t="shared" si="10"/>
        <v>ERP</v>
      </c>
      <c r="K27" s="12" t="s">
        <v>184</v>
      </c>
      <c r="L27" s="15" t="s">
        <v>66</v>
      </c>
      <c r="M27" s="15" t="s">
        <v>255</v>
      </c>
      <c r="N27" s="14" t="str">
        <f t="shared" si="1"/>
        <v>TI</v>
      </c>
      <c r="O27" s="15" t="s">
        <v>197</v>
      </c>
      <c r="P27" t="str">
        <f t="shared" si="7"/>
        <v>SLA_Operación_Negocio</v>
      </c>
      <c r="Q27"/>
      <c r="R27" t="str">
        <f t="shared" si="9"/>
        <v>SLA para el error de la actualización del inventario</v>
      </c>
      <c r="S27" s="17">
        <v>42552</v>
      </c>
      <c r="T27" s="18">
        <v>42917</v>
      </c>
      <c r="U27">
        <v>0</v>
      </c>
      <c r="V27" s="12" t="s">
        <v>81</v>
      </c>
      <c r="W27" t="s">
        <v>68</v>
      </c>
      <c r="X27" s="14" t="s">
        <v>69</v>
      </c>
      <c r="Y27" s="12" t="str">
        <f t="shared" si="2"/>
        <v>TI</v>
      </c>
      <c r="Z27" t="s">
        <v>70</v>
      </c>
      <c r="AA27" t="s">
        <v>71</v>
      </c>
      <c r="AB27" t="s">
        <v>72</v>
      </c>
      <c r="AC27" s="15" t="str">
        <f t="shared" si="3"/>
        <v>TI</v>
      </c>
      <c r="AD27" s="12" t="str">
        <f t="shared" si="4"/>
        <v>Pyme Generica</v>
      </c>
      <c r="AF27" s="17">
        <v>42552</v>
      </c>
      <c r="AG27" s="18">
        <v>42917</v>
      </c>
      <c r="AH27" s="14" t="s">
        <v>71</v>
      </c>
      <c r="AI27">
        <v>0</v>
      </c>
      <c r="AJ27" t="s">
        <v>81</v>
      </c>
      <c r="AK27" s="14" t="s">
        <v>68</v>
      </c>
      <c r="AL27" s="14" t="s">
        <v>69</v>
      </c>
      <c r="AM27" s="15" t="str">
        <f t="shared" si="5"/>
        <v>TI</v>
      </c>
      <c r="AN27" s="12" t="str">
        <f t="shared" si="6"/>
        <v>SLA_Operación_Negocio</v>
      </c>
      <c r="AO27" s="15" t="s">
        <v>107</v>
      </c>
      <c r="AP27" s="12" t="s">
        <v>70</v>
      </c>
      <c r="AQ27" s="15" t="s">
        <v>300</v>
      </c>
      <c r="AR27" t="s">
        <v>75</v>
      </c>
      <c r="AS27" s="12" t="s">
        <v>74</v>
      </c>
      <c r="AT27" t="s">
        <v>73</v>
      </c>
      <c r="AU27" s="15" t="str">
        <f t="shared" si="8"/>
        <v>24</v>
      </c>
      <c r="AV27" t="s">
        <v>41</v>
      </c>
    </row>
    <row r="28" spans="1:48" s="12" customFormat="1" ht="37.5" customHeight="1" x14ac:dyDescent="0.2">
      <c r="A28" s="12" t="s">
        <v>93</v>
      </c>
      <c r="B28" s="12">
        <v>30</v>
      </c>
      <c r="C28" s="12" t="s">
        <v>3</v>
      </c>
      <c r="D28" s="15" t="s">
        <v>313</v>
      </c>
      <c r="E28" s="15" t="s">
        <v>103</v>
      </c>
      <c r="F28" s="12" t="s">
        <v>91</v>
      </c>
      <c r="G28" s="12" t="s">
        <v>135</v>
      </c>
      <c r="H28" s="14" t="s">
        <v>64</v>
      </c>
      <c r="I28" s="14"/>
      <c r="J28" t="str">
        <f t="shared" si="10"/>
        <v>ERP</v>
      </c>
      <c r="K28" s="12" t="s">
        <v>185</v>
      </c>
      <c r="L28" s="14" t="s">
        <v>66</v>
      </c>
      <c r="M28" s="15" t="s">
        <v>255</v>
      </c>
      <c r="N28" s="14" t="str">
        <f t="shared" si="1"/>
        <v>TI</v>
      </c>
      <c r="O28" s="15" t="s">
        <v>198</v>
      </c>
      <c r="P28" t="str">
        <f t="shared" si="7"/>
        <v>SLA_Operación_Negocio</v>
      </c>
      <c r="Q28"/>
      <c r="R28" t="str">
        <f t="shared" si="9"/>
        <v xml:space="preserve">SLA para el error de guardar información de una tranasacción </v>
      </c>
      <c r="S28" s="17">
        <v>42552</v>
      </c>
      <c r="T28" s="18">
        <v>42917</v>
      </c>
      <c r="U28" s="12">
        <v>0</v>
      </c>
      <c r="V28" s="12" t="s">
        <v>81</v>
      </c>
      <c r="W28" s="12" t="s">
        <v>68</v>
      </c>
      <c r="X28" t="s">
        <v>69</v>
      </c>
      <c r="Y28" s="12" t="str">
        <f t="shared" si="2"/>
        <v>TI</v>
      </c>
      <c r="Z28" s="12" t="s">
        <v>70</v>
      </c>
      <c r="AA28" s="12" t="s">
        <v>71</v>
      </c>
      <c r="AB28" s="12" t="s">
        <v>72</v>
      </c>
      <c r="AC28" s="15" t="str">
        <f t="shared" si="3"/>
        <v>TI</v>
      </c>
      <c r="AD28" s="12" t="str">
        <f t="shared" si="4"/>
        <v>Pyme Generica</v>
      </c>
      <c r="AF28" s="11">
        <v>42552</v>
      </c>
      <c r="AG28" s="18">
        <v>42917</v>
      </c>
      <c r="AH28" s="14" t="s">
        <v>71</v>
      </c>
      <c r="AI28" s="12">
        <v>0</v>
      </c>
      <c r="AJ28" s="12" t="s">
        <v>81</v>
      </c>
      <c r="AK28" t="s">
        <v>68</v>
      </c>
      <c r="AL28" t="s">
        <v>69</v>
      </c>
      <c r="AM28" s="15" t="str">
        <f t="shared" si="5"/>
        <v>TI</v>
      </c>
      <c r="AN28" s="12" t="str">
        <f t="shared" si="6"/>
        <v>SLA_Operación_Negocio</v>
      </c>
      <c r="AO28" s="15" t="s">
        <v>114</v>
      </c>
      <c r="AP28" s="12" t="s">
        <v>70</v>
      </c>
      <c r="AQ28" s="15" t="s">
        <v>301</v>
      </c>
      <c r="AR28" s="12" t="s">
        <v>75</v>
      </c>
      <c r="AS28" t="s">
        <v>74</v>
      </c>
      <c r="AT28" s="12" t="s">
        <v>73</v>
      </c>
      <c r="AU28" s="15" t="str">
        <f t="shared" si="8"/>
        <v>104</v>
      </c>
      <c r="AV28" s="12" t="s">
        <v>41</v>
      </c>
    </row>
    <row r="29" spans="1:48" s="12" customFormat="1" ht="38.25" x14ac:dyDescent="0.2">
      <c r="A29" s="12" t="s">
        <v>93</v>
      </c>
      <c r="B29" s="12">
        <v>31</v>
      </c>
      <c r="C29" s="12" t="s">
        <v>3</v>
      </c>
      <c r="D29" s="15" t="s">
        <v>313</v>
      </c>
      <c r="E29" s="15" t="s">
        <v>103</v>
      </c>
      <c r="F29" t="s">
        <v>91</v>
      </c>
      <c r="G29" s="14" t="s">
        <v>136</v>
      </c>
      <c r="H29" s="14" t="s">
        <v>64</v>
      </c>
      <c r="I29" s="14"/>
      <c r="J29" t="str">
        <f t="shared" si="10"/>
        <v>ERP</v>
      </c>
      <c r="K29" s="12" t="s">
        <v>308</v>
      </c>
      <c r="L29" s="14" t="s">
        <v>66</v>
      </c>
      <c r="M29" s="15" t="s">
        <v>255</v>
      </c>
      <c r="N29" s="14" t="str">
        <f t="shared" si="1"/>
        <v>TI</v>
      </c>
      <c r="O29" s="15" t="s">
        <v>309</v>
      </c>
      <c r="P29" t="str">
        <f t="shared" si="7"/>
        <v>SLA_Operación_Negocio</v>
      </c>
      <c r="Q29"/>
      <c r="R29" t="str">
        <f t="shared" si="9"/>
        <v xml:space="preserve">SLA para el error de cargar información de transacción </v>
      </c>
      <c r="S29" s="18">
        <v>42552</v>
      </c>
      <c r="T29" s="18">
        <v>42917</v>
      </c>
      <c r="U29" s="14">
        <v>0</v>
      </c>
      <c r="V29" s="12" t="s">
        <v>81</v>
      </c>
      <c r="W29" s="12" t="s">
        <v>68</v>
      </c>
      <c r="X29" s="12" t="s">
        <v>69</v>
      </c>
      <c r="Y29" s="12" t="str">
        <f t="shared" si="2"/>
        <v>TI</v>
      </c>
      <c r="Z29" t="s">
        <v>70</v>
      </c>
      <c r="AA29" s="14" t="s">
        <v>71</v>
      </c>
      <c r="AB29" s="14" t="s">
        <v>72</v>
      </c>
      <c r="AC29" s="15" t="str">
        <f t="shared" si="3"/>
        <v>TI</v>
      </c>
      <c r="AD29" s="12" t="str">
        <f t="shared" si="4"/>
        <v>Pyme Generica</v>
      </c>
      <c r="AF29" s="16">
        <v>42552</v>
      </c>
      <c r="AG29" s="18">
        <v>42917</v>
      </c>
      <c r="AH29" s="14" t="s">
        <v>71</v>
      </c>
      <c r="AI29" s="14">
        <v>0</v>
      </c>
      <c r="AJ29" s="14" t="s">
        <v>81</v>
      </c>
      <c r="AK29" s="12" t="s">
        <v>68</v>
      </c>
      <c r="AL29" s="12" t="s">
        <v>69</v>
      </c>
      <c r="AM29" s="15" t="str">
        <f t="shared" si="5"/>
        <v>TI</v>
      </c>
      <c r="AN29" s="12" t="str">
        <f t="shared" si="6"/>
        <v>SLA_Operación_Negocio</v>
      </c>
      <c r="AO29" s="15" t="s">
        <v>119</v>
      </c>
      <c r="AP29" s="12" t="s">
        <v>70</v>
      </c>
      <c r="AQ29" s="15" t="s">
        <v>302</v>
      </c>
      <c r="AR29" t="s">
        <v>75</v>
      </c>
      <c r="AS29" t="s">
        <v>74</v>
      </c>
      <c r="AT29" s="14" t="s">
        <v>73</v>
      </c>
      <c r="AU29" s="15" t="str">
        <f t="shared" si="8"/>
        <v>720</v>
      </c>
      <c r="AV29" s="14" t="s">
        <v>41</v>
      </c>
    </row>
    <row r="30" spans="1:48" s="12" customFormat="1" ht="63" customHeight="1" x14ac:dyDescent="0.2">
      <c r="A30" s="12" t="s">
        <v>93</v>
      </c>
      <c r="B30" s="12">
        <v>32</v>
      </c>
      <c r="C30" s="12" t="s">
        <v>3</v>
      </c>
      <c r="D30" s="15" t="s">
        <v>313</v>
      </c>
      <c r="E30" s="15" t="s">
        <v>103</v>
      </c>
      <c r="F30" t="s">
        <v>91</v>
      </c>
      <c r="G30" t="s">
        <v>137</v>
      </c>
      <c r="H30" s="14" t="s">
        <v>64</v>
      </c>
      <c r="I30" s="14"/>
      <c r="J30" t="str">
        <f t="shared" si="10"/>
        <v>ERP</v>
      </c>
      <c r="K30" s="12" t="s">
        <v>186</v>
      </c>
      <c r="L30" s="14" t="s">
        <v>66</v>
      </c>
      <c r="M30" s="15" t="s">
        <v>255</v>
      </c>
      <c r="N30" s="14" t="str">
        <f t="shared" si="1"/>
        <v>TI</v>
      </c>
      <c r="O30" s="15" t="s">
        <v>198</v>
      </c>
      <c r="P30" t="str">
        <f t="shared" si="7"/>
        <v>SLA_Operación_Negocio</v>
      </c>
      <c r="Q30"/>
      <c r="R30" t="str">
        <f t="shared" si="9"/>
        <v xml:space="preserve">SLA para el error de guardar información de una tranasacción </v>
      </c>
      <c r="S30" s="17">
        <v>42552</v>
      </c>
      <c r="T30" s="18">
        <v>42917</v>
      </c>
      <c r="U30">
        <v>0</v>
      </c>
      <c r="V30" s="12" t="s">
        <v>81</v>
      </c>
      <c r="W30" s="12" t="s">
        <v>68</v>
      </c>
      <c r="X30" s="14" t="s">
        <v>69</v>
      </c>
      <c r="Y30" s="12" t="str">
        <f t="shared" si="2"/>
        <v>TI</v>
      </c>
      <c r="Z30" s="12" t="s">
        <v>70</v>
      </c>
      <c r="AA30" s="14" t="s">
        <v>71</v>
      </c>
      <c r="AB30" t="s">
        <v>72</v>
      </c>
      <c r="AC30" s="15" t="str">
        <f t="shared" si="3"/>
        <v>TI</v>
      </c>
      <c r="AD30" s="12" t="str">
        <f t="shared" si="4"/>
        <v>Pyme Generica</v>
      </c>
      <c r="AF30" s="17">
        <v>42552</v>
      </c>
      <c r="AG30" s="18">
        <v>42917</v>
      </c>
      <c r="AH30" s="14" t="s">
        <v>71</v>
      </c>
      <c r="AI30">
        <v>0</v>
      </c>
      <c r="AJ30" t="s">
        <v>81</v>
      </c>
      <c r="AK30" s="14" t="s">
        <v>68</v>
      </c>
      <c r="AL30" s="14" t="s">
        <v>69</v>
      </c>
      <c r="AM30" s="15" t="str">
        <f t="shared" si="5"/>
        <v>TI</v>
      </c>
      <c r="AN30" s="12" t="str">
        <f t="shared" si="6"/>
        <v>SLA_Operación_Negocio</v>
      </c>
      <c r="AO30" s="15" t="s">
        <v>118</v>
      </c>
      <c r="AP30" s="12" t="s">
        <v>70</v>
      </c>
      <c r="AQ30" s="15" t="s">
        <v>302</v>
      </c>
      <c r="AR30" s="12" t="s">
        <v>75</v>
      </c>
      <c r="AS30" s="12" t="s">
        <v>74</v>
      </c>
      <c r="AT30" t="s">
        <v>73</v>
      </c>
      <c r="AU30" s="15" t="str">
        <f t="shared" si="8"/>
        <v>720</v>
      </c>
      <c r="AV30" t="s">
        <v>41</v>
      </c>
    </row>
    <row r="31" spans="1:48" s="12" customFormat="1" ht="39" customHeight="1" x14ac:dyDescent="0.2">
      <c r="A31" s="12" t="s">
        <v>93</v>
      </c>
      <c r="B31" s="12">
        <v>33</v>
      </c>
      <c r="C31" s="12" t="s">
        <v>3</v>
      </c>
      <c r="D31" s="15" t="s">
        <v>313</v>
      </c>
      <c r="E31" s="15" t="s">
        <v>103</v>
      </c>
      <c r="F31" t="s">
        <v>91</v>
      </c>
      <c r="G31" t="s">
        <v>138</v>
      </c>
      <c r="H31" s="14" t="s">
        <v>64</v>
      </c>
      <c r="I31" s="14"/>
      <c r="J31" t="str">
        <f t="shared" si="10"/>
        <v>ERP</v>
      </c>
      <c r="K31" s="12" t="s">
        <v>187</v>
      </c>
      <c r="L31" s="15" t="s">
        <v>66</v>
      </c>
      <c r="M31" s="15" t="s">
        <v>255</v>
      </c>
      <c r="N31" s="14" t="str">
        <f t="shared" si="1"/>
        <v>TI</v>
      </c>
      <c r="O31" s="15" t="s">
        <v>219</v>
      </c>
      <c r="P31" t="str">
        <f t="shared" si="7"/>
        <v>SLA_Operación_Negocio</v>
      </c>
      <c r="Q31"/>
      <c r="R31" t="str">
        <f t="shared" si="9"/>
        <v>SLA para el error de la creación de reclamo</v>
      </c>
      <c r="S31" s="17">
        <v>42552</v>
      </c>
      <c r="T31" s="18">
        <v>42917</v>
      </c>
      <c r="U31" s="12">
        <v>0</v>
      </c>
      <c r="V31" s="12" t="s">
        <v>81</v>
      </c>
      <c r="W31" t="s">
        <v>68</v>
      </c>
      <c r="X31" t="s">
        <v>69</v>
      </c>
      <c r="Y31" s="12" t="str">
        <f t="shared" si="2"/>
        <v>TI</v>
      </c>
      <c r="Z31" t="s">
        <v>70</v>
      </c>
      <c r="AA31" t="s">
        <v>71</v>
      </c>
      <c r="AB31" s="12" t="s">
        <v>72</v>
      </c>
      <c r="AC31" s="15" t="str">
        <f t="shared" si="3"/>
        <v>TI</v>
      </c>
      <c r="AD31" s="12" t="str">
        <f t="shared" si="4"/>
        <v>Pyme Generica</v>
      </c>
      <c r="AF31" s="11">
        <v>42552</v>
      </c>
      <c r="AG31" s="18">
        <v>42917</v>
      </c>
      <c r="AH31" s="14" t="s">
        <v>71</v>
      </c>
      <c r="AI31" s="12">
        <v>0</v>
      </c>
      <c r="AJ31" s="12" t="s">
        <v>81</v>
      </c>
      <c r="AK31" t="s">
        <v>68</v>
      </c>
      <c r="AL31" t="s">
        <v>69</v>
      </c>
      <c r="AM31" s="15" t="str">
        <f t="shared" si="5"/>
        <v>TI</v>
      </c>
      <c r="AN31" s="12" t="str">
        <f t="shared" si="6"/>
        <v>SLA_Operación_Negocio</v>
      </c>
      <c r="AO31" s="15" t="s">
        <v>106</v>
      </c>
      <c r="AP31" s="12" t="s">
        <v>70</v>
      </c>
      <c r="AQ31" s="15" t="s">
        <v>300</v>
      </c>
      <c r="AR31" t="s">
        <v>75</v>
      </c>
      <c r="AS31" t="s">
        <v>74</v>
      </c>
      <c r="AT31" s="12" t="s">
        <v>73</v>
      </c>
      <c r="AU31" s="15" t="str">
        <f t="shared" si="8"/>
        <v>24</v>
      </c>
      <c r="AV31" s="12" t="s">
        <v>41</v>
      </c>
    </row>
    <row r="32" spans="1:48" s="12" customFormat="1" ht="40.5" customHeight="1" x14ac:dyDescent="0.2">
      <c r="A32" s="12" t="s">
        <v>93</v>
      </c>
      <c r="B32" s="12">
        <v>34</v>
      </c>
      <c r="C32" s="12" t="s">
        <v>3</v>
      </c>
      <c r="D32" s="15" t="s">
        <v>313</v>
      </c>
      <c r="E32" s="15" t="s">
        <v>103</v>
      </c>
      <c r="F32" s="12" t="s">
        <v>91</v>
      </c>
      <c r="G32" s="12" t="s">
        <v>139</v>
      </c>
      <c r="H32" s="14" t="s">
        <v>64</v>
      </c>
      <c r="I32" s="14"/>
      <c r="J32" t="str">
        <f t="shared" si="10"/>
        <v>ERP</v>
      </c>
      <c r="K32" s="12" t="s">
        <v>188</v>
      </c>
      <c r="L32" s="14" t="s">
        <v>66</v>
      </c>
      <c r="M32" s="15" t="s">
        <v>255</v>
      </c>
      <c r="N32" s="14" t="str">
        <f t="shared" si="1"/>
        <v>TI</v>
      </c>
      <c r="O32" s="15" t="s">
        <v>219</v>
      </c>
      <c r="P32" t="str">
        <f t="shared" si="7"/>
        <v>SLA_Operación_Negocio</v>
      </c>
      <c r="Q32"/>
      <c r="R32" t="str">
        <f t="shared" si="9"/>
        <v>SLA para el error de la creación de reclamo</v>
      </c>
      <c r="S32" s="17">
        <v>42552</v>
      </c>
      <c r="T32" s="18">
        <v>42917</v>
      </c>
      <c r="U32" s="14">
        <v>0</v>
      </c>
      <c r="V32" s="12" t="s">
        <v>81</v>
      </c>
      <c r="W32" s="12" t="s">
        <v>68</v>
      </c>
      <c r="X32" s="12" t="s">
        <v>69</v>
      </c>
      <c r="Y32" s="12" t="str">
        <f t="shared" si="2"/>
        <v>TI</v>
      </c>
      <c r="Z32" s="12" t="s">
        <v>70</v>
      </c>
      <c r="AA32" s="12" t="s">
        <v>71</v>
      </c>
      <c r="AB32" s="14" t="s">
        <v>72</v>
      </c>
      <c r="AC32" s="15" t="str">
        <f t="shared" si="3"/>
        <v>TI</v>
      </c>
      <c r="AD32" s="12" t="str">
        <f t="shared" si="4"/>
        <v>Pyme Generica</v>
      </c>
      <c r="AF32" s="16">
        <v>42552</v>
      </c>
      <c r="AG32" s="18">
        <v>42917</v>
      </c>
      <c r="AH32" s="14" t="s">
        <v>71</v>
      </c>
      <c r="AI32" s="14">
        <v>0</v>
      </c>
      <c r="AJ32" s="14" t="s">
        <v>81</v>
      </c>
      <c r="AK32" s="12" t="s">
        <v>68</v>
      </c>
      <c r="AL32" s="12" t="s">
        <v>69</v>
      </c>
      <c r="AM32" s="15" t="str">
        <f t="shared" si="5"/>
        <v>TI</v>
      </c>
      <c r="AN32" s="12" t="str">
        <f t="shared" si="6"/>
        <v>SLA_Operación_Negocio</v>
      </c>
      <c r="AO32" s="15" t="s">
        <v>106</v>
      </c>
      <c r="AP32" s="12" t="s">
        <v>70</v>
      </c>
      <c r="AQ32" s="15" t="s">
        <v>300</v>
      </c>
      <c r="AR32" s="12" t="s">
        <v>75</v>
      </c>
      <c r="AS32" s="12" t="s">
        <v>74</v>
      </c>
      <c r="AT32" s="14" t="s">
        <v>73</v>
      </c>
      <c r="AU32" s="15" t="str">
        <f t="shared" si="8"/>
        <v>24</v>
      </c>
      <c r="AV32" s="14" t="s">
        <v>41</v>
      </c>
    </row>
    <row r="33" spans="1:48" s="12" customFormat="1" ht="38.25" x14ac:dyDescent="0.2">
      <c r="A33" s="12" t="s">
        <v>93</v>
      </c>
      <c r="B33" s="12">
        <v>35</v>
      </c>
      <c r="C33" s="12" t="s">
        <v>3</v>
      </c>
      <c r="D33" s="15" t="s">
        <v>313</v>
      </c>
      <c r="E33" s="15" t="s">
        <v>103</v>
      </c>
      <c r="F33" s="12" t="s">
        <v>91</v>
      </c>
      <c r="G33" s="15" t="s">
        <v>189</v>
      </c>
      <c r="H33" s="14" t="s">
        <v>64</v>
      </c>
      <c r="I33" s="14"/>
      <c r="J33" t="str">
        <f t="shared" si="10"/>
        <v>ERP</v>
      </c>
      <c r="K33" s="12" t="s">
        <v>190</v>
      </c>
      <c r="L33" s="14" t="s">
        <v>66</v>
      </c>
      <c r="M33" s="15" t="s">
        <v>255</v>
      </c>
      <c r="N33" s="14" t="str">
        <f t="shared" si="1"/>
        <v>TI</v>
      </c>
      <c r="O33" s="15" t="s">
        <v>219</v>
      </c>
      <c r="P33" t="str">
        <f t="shared" si="7"/>
        <v>SLA_Operación_Negocio</v>
      </c>
      <c r="Q33"/>
      <c r="R33" t="str">
        <f t="shared" si="9"/>
        <v>SLA para el error de la creación de reclamo</v>
      </c>
      <c r="S33" s="18">
        <v>42552</v>
      </c>
      <c r="T33" s="18">
        <v>42917</v>
      </c>
      <c r="U33">
        <v>0</v>
      </c>
      <c r="V33" s="12" t="s">
        <v>81</v>
      </c>
      <c r="W33" s="12" t="s">
        <v>68</v>
      </c>
      <c r="X33" s="14" t="s">
        <v>69</v>
      </c>
      <c r="Y33" s="12" t="str">
        <f t="shared" si="2"/>
        <v>TI</v>
      </c>
      <c r="Z33" t="s">
        <v>70</v>
      </c>
      <c r="AA33" s="14" t="s">
        <v>71</v>
      </c>
      <c r="AB33" t="s">
        <v>72</v>
      </c>
      <c r="AC33" s="15" t="str">
        <f t="shared" si="3"/>
        <v>TI</v>
      </c>
      <c r="AD33" s="12" t="str">
        <f t="shared" si="4"/>
        <v>Pyme Generica</v>
      </c>
      <c r="AF33" s="17">
        <v>42552</v>
      </c>
      <c r="AG33" s="18">
        <v>42917</v>
      </c>
      <c r="AH33" s="14" t="s">
        <v>71</v>
      </c>
      <c r="AI33">
        <v>0</v>
      </c>
      <c r="AJ33" t="s">
        <v>81</v>
      </c>
      <c r="AK33" s="14" t="s">
        <v>68</v>
      </c>
      <c r="AL33" s="14" t="s">
        <v>69</v>
      </c>
      <c r="AM33" s="15" t="str">
        <f t="shared" si="5"/>
        <v>TI</v>
      </c>
      <c r="AN33" s="12" t="str">
        <f t="shared" si="6"/>
        <v>SLA_Operación_Negocio</v>
      </c>
      <c r="AO33" s="15" t="s">
        <v>106</v>
      </c>
      <c r="AP33" s="12" t="s">
        <v>70</v>
      </c>
      <c r="AQ33" s="15" t="s">
        <v>300</v>
      </c>
      <c r="AR33" t="s">
        <v>75</v>
      </c>
      <c r="AS33" t="s">
        <v>74</v>
      </c>
      <c r="AT33" t="s">
        <v>73</v>
      </c>
      <c r="AU33" s="15" t="str">
        <f t="shared" si="8"/>
        <v>24</v>
      </c>
      <c r="AV33" t="s">
        <v>41</v>
      </c>
    </row>
    <row r="34" spans="1:48" s="12" customFormat="1" ht="38.25" x14ac:dyDescent="0.2">
      <c r="A34" s="12" t="s">
        <v>93</v>
      </c>
      <c r="B34" s="12">
        <v>36</v>
      </c>
      <c r="C34" s="12" t="s">
        <v>3</v>
      </c>
      <c r="D34" s="15" t="s">
        <v>313</v>
      </c>
      <c r="E34" s="15" t="s">
        <v>103</v>
      </c>
      <c r="F34" s="12" t="s">
        <v>91</v>
      </c>
      <c r="G34" s="12" t="s">
        <v>140</v>
      </c>
      <c r="H34" s="14" t="s">
        <v>64</v>
      </c>
      <c r="I34" s="14"/>
      <c r="J34" t="str">
        <f t="shared" si="10"/>
        <v>ERP</v>
      </c>
      <c r="K34" s="12" t="s">
        <v>191</v>
      </c>
      <c r="L34" s="14" t="s">
        <v>66</v>
      </c>
      <c r="M34" s="15" t="s">
        <v>255</v>
      </c>
      <c r="N34" s="14" t="str">
        <f t="shared" si="1"/>
        <v>TI</v>
      </c>
      <c r="O34" s="15" t="s">
        <v>220</v>
      </c>
      <c r="P34" t="str">
        <f t="shared" si="7"/>
        <v>SLA_Operación_Negocio</v>
      </c>
      <c r="Q34"/>
      <c r="R34" t="str">
        <f t="shared" si="9"/>
        <v>SLA para el error de asignación de caso a un cliente</v>
      </c>
      <c r="S34" s="17">
        <v>42552</v>
      </c>
      <c r="T34" s="18">
        <v>42917</v>
      </c>
      <c r="U34" s="12">
        <v>0</v>
      </c>
      <c r="V34" s="12" t="s">
        <v>81</v>
      </c>
      <c r="W34" s="12" t="s">
        <v>68</v>
      </c>
      <c r="X34" t="s">
        <v>69</v>
      </c>
      <c r="Y34" s="12" t="str">
        <f t="shared" si="2"/>
        <v>TI</v>
      </c>
      <c r="Z34" s="12" t="s">
        <v>70</v>
      </c>
      <c r="AA34" s="14" t="s">
        <v>71</v>
      </c>
      <c r="AB34" s="12" t="s">
        <v>72</v>
      </c>
      <c r="AC34" s="15" t="str">
        <f t="shared" si="3"/>
        <v>TI</v>
      </c>
      <c r="AD34" s="12" t="str">
        <f t="shared" si="4"/>
        <v>Pyme Generica</v>
      </c>
      <c r="AF34" s="11">
        <v>42552</v>
      </c>
      <c r="AG34" s="18">
        <v>42917</v>
      </c>
      <c r="AH34" s="14" t="s">
        <v>71</v>
      </c>
      <c r="AI34" s="12">
        <v>0</v>
      </c>
      <c r="AJ34" s="12" t="s">
        <v>81</v>
      </c>
      <c r="AK34" t="s">
        <v>68</v>
      </c>
      <c r="AL34" t="s">
        <v>69</v>
      </c>
      <c r="AM34" s="15" t="str">
        <f t="shared" si="5"/>
        <v>TI</v>
      </c>
      <c r="AN34" s="12" t="str">
        <f t="shared" si="6"/>
        <v>SLA_Operación_Negocio</v>
      </c>
      <c r="AO34" s="15" t="s">
        <v>105</v>
      </c>
      <c r="AP34" s="12" t="s">
        <v>70</v>
      </c>
      <c r="AQ34" s="15" t="s">
        <v>300</v>
      </c>
      <c r="AR34" s="12" t="s">
        <v>75</v>
      </c>
      <c r="AS34" s="12" t="s">
        <v>74</v>
      </c>
      <c r="AT34" s="12" t="s">
        <v>73</v>
      </c>
      <c r="AU34" s="15" t="str">
        <f t="shared" si="8"/>
        <v>24</v>
      </c>
      <c r="AV34" s="12" t="s">
        <v>41</v>
      </c>
    </row>
    <row r="35" spans="1:48" s="12" customFormat="1" ht="38.25" x14ac:dyDescent="0.2">
      <c r="A35" s="12" t="s">
        <v>93</v>
      </c>
      <c r="B35" s="12">
        <v>37</v>
      </c>
      <c r="C35" s="12" t="s">
        <v>3</v>
      </c>
      <c r="D35" s="15" t="s">
        <v>313</v>
      </c>
      <c r="E35" s="15" t="s">
        <v>103</v>
      </c>
      <c r="F35" s="12" t="s">
        <v>91</v>
      </c>
      <c r="G35" s="12" t="s">
        <v>311</v>
      </c>
      <c r="H35" s="14" t="s">
        <v>64</v>
      </c>
      <c r="I35" s="14"/>
      <c r="J35" t="str">
        <f t="shared" si="10"/>
        <v>ERP</v>
      </c>
      <c r="K35" s="12" t="s">
        <v>192</v>
      </c>
      <c r="L35" s="15" t="s">
        <v>66</v>
      </c>
      <c r="M35" s="15" t="s">
        <v>255</v>
      </c>
      <c r="N35" s="14" t="str">
        <f t="shared" ref="N35:N68" si="11">H35</f>
        <v>TI</v>
      </c>
      <c r="O35" s="15" t="s">
        <v>220</v>
      </c>
      <c r="P35" t="str">
        <f t="shared" si="7"/>
        <v>SLA_Operación_Negocio</v>
      </c>
      <c r="Q35"/>
      <c r="R35" t="str">
        <f t="shared" si="9"/>
        <v>SLA para el error de asignación de caso a un cliente</v>
      </c>
      <c r="S35" s="17">
        <v>42552</v>
      </c>
      <c r="T35" s="18">
        <v>42917</v>
      </c>
      <c r="U35" s="14">
        <v>0</v>
      </c>
      <c r="V35" s="12" t="s">
        <v>81</v>
      </c>
      <c r="W35" t="s">
        <v>68</v>
      </c>
      <c r="X35" s="12" t="s">
        <v>69</v>
      </c>
      <c r="Y35" s="12" t="str">
        <f t="shared" ref="Y35:Y68" si="12">H35</f>
        <v>TI</v>
      </c>
      <c r="Z35" t="s">
        <v>70</v>
      </c>
      <c r="AA35" t="s">
        <v>71</v>
      </c>
      <c r="AB35" s="14" t="s">
        <v>72</v>
      </c>
      <c r="AC35" s="15" t="str">
        <f t="shared" ref="AC35:AC68" si="13">H35</f>
        <v>TI</v>
      </c>
      <c r="AD35" s="12" t="str">
        <f t="shared" ref="AD35:AD68" si="14">A35</f>
        <v>Pyme Generica</v>
      </c>
      <c r="AF35" s="16">
        <v>42552</v>
      </c>
      <c r="AG35" s="18">
        <v>42917</v>
      </c>
      <c r="AH35" s="14" t="s">
        <v>71</v>
      </c>
      <c r="AI35" s="14">
        <v>0</v>
      </c>
      <c r="AJ35" s="14" t="s">
        <v>81</v>
      </c>
      <c r="AK35" s="12" t="s">
        <v>68</v>
      </c>
      <c r="AL35" s="12" t="s">
        <v>69</v>
      </c>
      <c r="AM35" s="15" t="str">
        <f t="shared" ref="AM35:AM68" si="15">H35</f>
        <v>TI</v>
      </c>
      <c r="AN35" s="12" t="str">
        <f t="shared" si="6"/>
        <v>SLA_Operación_Negocio</v>
      </c>
      <c r="AO35" s="15" t="s">
        <v>105</v>
      </c>
      <c r="AP35" s="12" t="s">
        <v>70</v>
      </c>
      <c r="AQ35" s="15" t="s">
        <v>300</v>
      </c>
      <c r="AR35" t="s">
        <v>75</v>
      </c>
      <c r="AS35" t="s">
        <v>74</v>
      </c>
      <c r="AT35" s="14" t="s">
        <v>73</v>
      </c>
      <c r="AU35" s="15" t="str">
        <f t="shared" si="8"/>
        <v>24</v>
      </c>
      <c r="AV35" s="14" t="s">
        <v>41</v>
      </c>
    </row>
    <row r="36" spans="1:48" s="12" customFormat="1" ht="38.25" x14ac:dyDescent="0.2">
      <c r="A36" s="12" t="s">
        <v>93</v>
      </c>
      <c r="B36" s="12">
        <v>38</v>
      </c>
      <c r="C36" s="12" t="s">
        <v>3</v>
      </c>
      <c r="D36" s="15" t="s">
        <v>313</v>
      </c>
      <c r="E36" s="15" t="s">
        <v>103</v>
      </c>
      <c r="F36" s="12" t="s">
        <v>91</v>
      </c>
      <c r="G36" s="12" t="s">
        <v>142</v>
      </c>
      <c r="H36" s="14" t="s">
        <v>64</v>
      </c>
      <c r="I36" s="14"/>
      <c r="J36" t="str">
        <f t="shared" si="10"/>
        <v>ERP</v>
      </c>
      <c r="K36" s="12" t="s">
        <v>193</v>
      </c>
      <c r="L36" s="14" t="s">
        <v>66</v>
      </c>
      <c r="M36" s="15" t="s">
        <v>255</v>
      </c>
      <c r="N36" s="14" t="str">
        <f t="shared" si="11"/>
        <v>TI</v>
      </c>
      <c r="O36" s="15" t="s">
        <v>220</v>
      </c>
      <c r="P36" t="str">
        <f t="shared" si="7"/>
        <v>SLA_Operación_Negocio</v>
      </c>
      <c r="Q36"/>
      <c r="R36" t="str">
        <f t="shared" si="9"/>
        <v>SLA para el error de asignación de caso a un cliente</v>
      </c>
      <c r="S36" s="17">
        <v>42552</v>
      </c>
      <c r="T36" s="18">
        <v>42917</v>
      </c>
      <c r="U36">
        <v>0</v>
      </c>
      <c r="V36" s="12" t="s">
        <v>81</v>
      </c>
      <c r="W36" s="12" t="s">
        <v>68</v>
      </c>
      <c r="X36" s="14" t="s">
        <v>69</v>
      </c>
      <c r="Y36" s="12" t="str">
        <f t="shared" si="12"/>
        <v>TI</v>
      </c>
      <c r="Z36" s="12" t="s">
        <v>70</v>
      </c>
      <c r="AA36" s="12" t="s">
        <v>71</v>
      </c>
      <c r="AB36" t="s">
        <v>72</v>
      </c>
      <c r="AC36" s="15" t="str">
        <f t="shared" si="13"/>
        <v>TI</v>
      </c>
      <c r="AD36" s="12" t="str">
        <f t="shared" si="14"/>
        <v>Pyme Generica</v>
      </c>
      <c r="AF36" s="17">
        <v>42552</v>
      </c>
      <c r="AG36" s="18">
        <v>42917</v>
      </c>
      <c r="AH36" s="14" t="s">
        <v>71</v>
      </c>
      <c r="AI36">
        <v>0</v>
      </c>
      <c r="AJ36" t="s">
        <v>81</v>
      </c>
      <c r="AK36" s="14" t="s">
        <v>68</v>
      </c>
      <c r="AL36" s="14" t="s">
        <v>69</v>
      </c>
      <c r="AM36" s="15" t="str">
        <f t="shared" si="15"/>
        <v>TI</v>
      </c>
      <c r="AN36" s="14" t="str">
        <f t="shared" si="6"/>
        <v>SLA_Operación_Negocio</v>
      </c>
      <c r="AO36" s="15" t="s">
        <v>105</v>
      </c>
      <c r="AP36" s="12" t="s">
        <v>70</v>
      </c>
      <c r="AQ36" s="15" t="s">
        <v>300</v>
      </c>
      <c r="AR36" s="12" t="s">
        <v>75</v>
      </c>
      <c r="AS36" t="s">
        <v>74</v>
      </c>
      <c r="AT36" t="s">
        <v>73</v>
      </c>
      <c r="AU36" s="15" t="str">
        <f t="shared" si="8"/>
        <v>24</v>
      </c>
      <c r="AV36" t="s">
        <v>41</v>
      </c>
    </row>
    <row r="37" spans="1:48" s="12" customFormat="1" ht="41.25" customHeight="1" x14ac:dyDescent="0.2">
      <c r="A37" s="12" t="s">
        <v>93</v>
      </c>
      <c r="B37" s="12">
        <v>39</v>
      </c>
      <c r="C37" s="12" t="s">
        <v>3</v>
      </c>
      <c r="D37" s="15" t="s">
        <v>313</v>
      </c>
      <c r="E37" s="15" t="s">
        <v>103</v>
      </c>
      <c r="F37" s="12" t="s">
        <v>91</v>
      </c>
      <c r="G37" s="15" t="s">
        <v>143</v>
      </c>
      <c r="H37" s="14" t="s">
        <v>64</v>
      </c>
      <c r="I37" s="14"/>
      <c r="J37" t="str">
        <f t="shared" si="10"/>
        <v>ERP</v>
      </c>
      <c r="K37" s="12" t="s">
        <v>320</v>
      </c>
      <c r="L37" s="14" t="s">
        <v>66</v>
      </c>
      <c r="M37" s="15" t="s">
        <v>255</v>
      </c>
      <c r="N37" s="14" t="str">
        <f t="shared" si="11"/>
        <v>TI</v>
      </c>
      <c r="O37" s="15" t="s">
        <v>221</v>
      </c>
      <c r="P37" t="str">
        <f t="shared" si="7"/>
        <v>SLA_Operación_Negocio</v>
      </c>
      <c r="Q37"/>
      <c r="R37" t="str">
        <f t="shared" si="9"/>
        <v>SLA para el error de ingreso a un caso de cliente</v>
      </c>
      <c r="S37" s="17">
        <v>42552</v>
      </c>
      <c r="T37" s="18">
        <v>42917</v>
      </c>
      <c r="U37" s="12">
        <v>0</v>
      </c>
      <c r="V37" s="12" t="s">
        <v>81</v>
      </c>
      <c r="W37" s="12" t="s">
        <v>68</v>
      </c>
      <c r="X37" t="s">
        <v>69</v>
      </c>
      <c r="Y37" s="12" t="str">
        <f t="shared" si="12"/>
        <v>TI</v>
      </c>
      <c r="Z37" t="s">
        <v>70</v>
      </c>
      <c r="AA37" s="14" t="s">
        <v>71</v>
      </c>
      <c r="AB37" s="12" t="s">
        <v>72</v>
      </c>
      <c r="AC37" s="15" t="str">
        <f t="shared" si="13"/>
        <v>TI</v>
      </c>
      <c r="AD37" s="12" t="str">
        <f t="shared" si="14"/>
        <v>Pyme Generica</v>
      </c>
      <c r="AF37" s="11">
        <v>42552</v>
      </c>
      <c r="AG37" s="18">
        <v>42917</v>
      </c>
      <c r="AH37" s="14" t="s">
        <v>71</v>
      </c>
      <c r="AI37" s="12">
        <v>0</v>
      </c>
      <c r="AJ37" s="12" t="s">
        <v>81</v>
      </c>
      <c r="AK37" t="s">
        <v>68</v>
      </c>
      <c r="AL37" t="s">
        <v>69</v>
      </c>
      <c r="AM37" s="15" t="str">
        <f t="shared" si="15"/>
        <v>TI</v>
      </c>
      <c r="AN37" t="str">
        <f t="shared" si="6"/>
        <v>SLA_Operación_Negocio</v>
      </c>
      <c r="AO37" s="15" t="s">
        <v>105</v>
      </c>
      <c r="AP37" s="12" t="s">
        <v>70</v>
      </c>
      <c r="AQ37" s="15" t="s">
        <v>300</v>
      </c>
      <c r="AR37" t="s">
        <v>75</v>
      </c>
      <c r="AS37" s="12" t="s">
        <v>74</v>
      </c>
      <c r="AT37" s="12" t="s">
        <v>73</v>
      </c>
      <c r="AU37" s="15" t="str">
        <f t="shared" si="8"/>
        <v>24</v>
      </c>
      <c r="AV37" s="12" t="s">
        <v>41</v>
      </c>
    </row>
    <row r="38" spans="1:48" s="12" customFormat="1" ht="38.25" x14ac:dyDescent="0.2">
      <c r="A38" s="12" t="s">
        <v>93</v>
      </c>
      <c r="B38" s="12">
        <v>40</v>
      </c>
      <c r="C38" s="12" t="s">
        <v>3</v>
      </c>
      <c r="D38" s="15" t="s">
        <v>313</v>
      </c>
      <c r="E38" s="15" t="s">
        <v>103</v>
      </c>
      <c r="F38" s="12" t="s">
        <v>91</v>
      </c>
      <c r="G38" s="12" t="s">
        <v>144</v>
      </c>
      <c r="H38" s="14" t="s">
        <v>64</v>
      </c>
      <c r="I38" s="14"/>
      <c r="J38" t="str">
        <f t="shared" si="10"/>
        <v>ERP</v>
      </c>
      <c r="K38" s="12" t="s">
        <v>321</v>
      </c>
      <c r="L38" s="14" t="s">
        <v>66</v>
      </c>
      <c r="M38" s="15" t="s">
        <v>255</v>
      </c>
      <c r="N38" s="14" t="str">
        <f t="shared" si="11"/>
        <v>TI</v>
      </c>
      <c r="O38" s="15" t="s">
        <v>221</v>
      </c>
      <c r="P38" t="str">
        <f t="shared" si="7"/>
        <v>SLA_Operación_Negocio</v>
      </c>
      <c r="Q38"/>
      <c r="R38" t="str">
        <f t="shared" si="9"/>
        <v>SLA para el error de ingreso a un caso de cliente</v>
      </c>
      <c r="S38" s="18">
        <v>42552</v>
      </c>
      <c r="T38" s="18">
        <v>42917</v>
      </c>
      <c r="U38" s="14">
        <v>0</v>
      </c>
      <c r="V38" s="12" t="s">
        <v>81</v>
      </c>
      <c r="W38" s="12" t="s">
        <v>68</v>
      </c>
      <c r="X38" s="12" t="s">
        <v>69</v>
      </c>
      <c r="Y38" s="12" t="str">
        <f t="shared" si="12"/>
        <v>TI</v>
      </c>
      <c r="Z38" s="12" t="s">
        <v>70</v>
      </c>
      <c r="AA38" s="14" t="s">
        <v>71</v>
      </c>
      <c r="AB38" s="14" t="s">
        <v>72</v>
      </c>
      <c r="AC38" s="15" t="str">
        <f t="shared" si="13"/>
        <v>TI</v>
      </c>
      <c r="AD38" s="12" t="str">
        <f t="shared" si="14"/>
        <v>Pyme Generica</v>
      </c>
      <c r="AF38" s="16">
        <v>42552</v>
      </c>
      <c r="AG38" s="18">
        <v>42917</v>
      </c>
      <c r="AH38" s="14" t="s">
        <v>71</v>
      </c>
      <c r="AI38" s="14">
        <v>0</v>
      </c>
      <c r="AJ38" s="14" t="s">
        <v>81</v>
      </c>
      <c r="AK38" s="12" t="s">
        <v>68</v>
      </c>
      <c r="AL38" s="12" t="s">
        <v>69</v>
      </c>
      <c r="AM38" s="15" t="str">
        <f t="shared" si="15"/>
        <v>TI</v>
      </c>
      <c r="AN38" t="str">
        <f t="shared" si="6"/>
        <v>SLA_Operación_Negocio</v>
      </c>
      <c r="AO38" s="15" t="s">
        <v>105</v>
      </c>
      <c r="AP38" s="12" t="s">
        <v>70</v>
      </c>
      <c r="AQ38" s="15" t="s">
        <v>300</v>
      </c>
      <c r="AR38" s="12" t="s">
        <v>75</v>
      </c>
      <c r="AS38" t="s">
        <v>74</v>
      </c>
      <c r="AT38" s="14" t="s">
        <v>73</v>
      </c>
      <c r="AU38" s="15" t="str">
        <f t="shared" si="8"/>
        <v>24</v>
      </c>
      <c r="AV38" s="14" t="s">
        <v>41</v>
      </c>
    </row>
    <row r="39" spans="1:48" ht="38.25" x14ac:dyDescent="0.2">
      <c r="A39" t="s">
        <v>93</v>
      </c>
      <c r="B39">
        <v>41</v>
      </c>
      <c r="C39" s="12" t="s">
        <v>3</v>
      </c>
      <c r="D39" s="15" t="s">
        <v>313</v>
      </c>
      <c r="E39" s="15" t="s">
        <v>103</v>
      </c>
      <c r="F39" s="12" t="s">
        <v>91</v>
      </c>
      <c r="G39" s="12" t="s">
        <v>145</v>
      </c>
      <c r="H39" s="14" t="s">
        <v>64</v>
      </c>
      <c r="I39" s="14"/>
      <c r="J39" t="str">
        <f t="shared" si="10"/>
        <v>ERP</v>
      </c>
      <c r="K39" t="s">
        <v>199</v>
      </c>
      <c r="L39" s="15" t="s">
        <v>66</v>
      </c>
      <c r="M39" s="15" t="s">
        <v>255</v>
      </c>
      <c r="N39" s="14" t="str">
        <f t="shared" si="11"/>
        <v>TI</v>
      </c>
      <c r="O39" s="15" t="s">
        <v>221</v>
      </c>
      <c r="P39" t="str">
        <f t="shared" si="7"/>
        <v>SLA_Operación_Negocio</v>
      </c>
      <c r="R39" t="str">
        <f t="shared" si="9"/>
        <v>SLA para el error de ingreso a un caso de cliente</v>
      </c>
      <c r="S39" s="17">
        <v>42552</v>
      </c>
      <c r="T39" s="18">
        <v>42917</v>
      </c>
      <c r="U39">
        <v>0</v>
      </c>
      <c r="V39" s="12" t="s">
        <v>81</v>
      </c>
      <c r="W39" t="s">
        <v>68</v>
      </c>
      <c r="X39" s="14" t="s">
        <v>69</v>
      </c>
      <c r="Y39" s="12" t="str">
        <f t="shared" si="12"/>
        <v>TI</v>
      </c>
      <c r="Z39" t="s">
        <v>70</v>
      </c>
      <c r="AA39" t="s">
        <v>71</v>
      </c>
      <c r="AB39" t="s">
        <v>72</v>
      </c>
      <c r="AC39" s="15" t="str">
        <f t="shared" si="13"/>
        <v>TI</v>
      </c>
      <c r="AD39" s="12" t="str">
        <f t="shared" si="14"/>
        <v>Pyme Generica</v>
      </c>
      <c r="AF39" s="17">
        <v>42552</v>
      </c>
      <c r="AG39" s="18">
        <v>42917</v>
      </c>
      <c r="AH39" s="14" t="s">
        <v>71</v>
      </c>
      <c r="AI39">
        <v>0</v>
      </c>
      <c r="AJ39" t="s">
        <v>81</v>
      </c>
      <c r="AK39" s="14" t="s">
        <v>68</v>
      </c>
      <c r="AL39" s="14" t="s">
        <v>69</v>
      </c>
      <c r="AM39" s="15" t="str">
        <f>H39</f>
        <v>TI</v>
      </c>
      <c r="AN39" t="str">
        <f t="shared" si="6"/>
        <v>SLA_Operación_Negocio</v>
      </c>
      <c r="AO39" s="15" t="s">
        <v>105</v>
      </c>
      <c r="AP39" s="12" t="s">
        <v>70</v>
      </c>
      <c r="AQ39" s="15" t="s">
        <v>300</v>
      </c>
      <c r="AR39" t="s">
        <v>75</v>
      </c>
      <c r="AS39" s="12" t="s">
        <v>74</v>
      </c>
      <c r="AT39" t="s">
        <v>73</v>
      </c>
      <c r="AU39" s="15" t="str">
        <f t="shared" si="8"/>
        <v>24</v>
      </c>
      <c r="AV39" t="s">
        <v>41</v>
      </c>
    </row>
    <row r="40" spans="1:48" ht="27.75" customHeight="1" x14ac:dyDescent="0.2">
      <c r="A40" t="s">
        <v>93</v>
      </c>
      <c r="B40" s="12">
        <v>42</v>
      </c>
      <c r="C40" s="12" t="s">
        <v>3</v>
      </c>
      <c r="D40" s="15" t="s">
        <v>313</v>
      </c>
      <c r="E40" s="15" t="s">
        <v>103</v>
      </c>
      <c r="F40" s="12" t="s">
        <v>91</v>
      </c>
      <c r="G40" s="12" t="s">
        <v>319</v>
      </c>
      <c r="H40" s="14" t="s">
        <v>64</v>
      </c>
      <c r="I40" s="14"/>
      <c r="K40" t="s">
        <v>322</v>
      </c>
      <c r="L40" s="15" t="s">
        <v>66</v>
      </c>
      <c r="M40" s="15" t="s">
        <v>255</v>
      </c>
      <c r="N40" s="14" t="str">
        <f t="shared" si="11"/>
        <v>TI</v>
      </c>
      <c r="O40" s="15" t="s">
        <v>323</v>
      </c>
      <c r="P40" t="str">
        <f t="shared" si="7"/>
        <v>SLA_Operación_Negocio</v>
      </c>
      <c r="R40" t="str">
        <f t="shared" si="9"/>
        <v>SLA para el error de actualización de reclamo de cliente</v>
      </c>
      <c r="S40" s="18">
        <v>42552</v>
      </c>
      <c r="T40" s="18">
        <v>42917</v>
      </c>
      <c r="U40">
        <v>0</v>
      </c>
      <c r="V40" s="12" t="s">
        <v>81</v>
      </c>
      <c r="W40" s="12" t="s">
        <v>68</v>
      </c>
      <c r="X40" s="14" t="s">
        <v>69</v>
      </c>
      <c r="Y40" s="12" t="str">
        <f t="shared" si="12"/>
        <v>TI</v>
      </c>
      <c r="Z40" t="s">
        <v>70</v>
      </c>
      <c r="AA40" t="s">
        <v>71</v>
      </c>
      <c r="AB40" t="s">
        <v>72</v>
      </c>
      <c r="AC40" s="15" t="str">
        <f t="shared" si="13"/>
        <v>TI</v>
      </c>
      <c r="AD40" s="12" t="str">
        <f t="shared" si="14"/>
        <v>Pyme Generica</v>
      </c>
      <c r="AF40" s="11">
        <v>42552</v>
      </c>
      <c r="AG40" s="18">
        <v>42917</v>
      </c>
      <c r="AH40" s="14" t="s">
        <v>71</v>
      </c>
      <c r="AI40">
        <v>0</v>
      </c>
      <c r="AJ40" t="s">
        <v>81</v>
      </c>
      <c r="AK40" s="14" t="s">
        <v>68</v>
      </c>
      <c r="AL40" s="14" t="s">
        <v>69</v>
      </c>
      <c r="AM40" s="15" t="str">
        <f>H40</f>
        <v>TI</v>
      </c>
      <c r="AN40" t="str">
        <f t="shared" si="6"/>
        <v>SLA_Operación_Negocio</v>
      </c>
      <c r="AO40" s="15" t="s">
        <v>105</v>
      </c>
      <c r="AP40" s="12" t="s">
        <v>70</v>
      </c>
      <c r="AQ40" s="15" t="s">
        <v>300</v>
      </c>
      <c r="AR40" s="12" t="s">
        <v>75</v>
      </c>
      <c r="AS40" t="s">
        <v>74</v>
      </c>
      <c r="AT40" s="12" t="s">
        <v>73</v>
      </c>
      <c r="AU40" s="15" t="str">
        <f t="shared" si="8"/>
        <v>24</v>
      </c>
      <c r="AV40" s="14" t="s">
        <v>41</v>
      </c>
    </row>
    <row r="41" spans="1:48" ht="38.25" x14ac:dyDescent="0.2">
      <c r="A41" t="s">
        <v>93</v>
      </c>
      <c r="B41" s="12">
        <v>43</v>
      </c>
      <c r="C41" s="12" t="s">
        <v>3</v>
      </c>
      <c r="D41" s="15" t="s">
        <v>313</v>
      </c>
      <c r="E41" s="15" t="s">
        <v>103</v>
      </c>
      <c r="F41" s="12" t="s">
        <v>91</v>
      </c>
      <c r="G41" s="12" t="s">
        <v>317</v>
      </c>
      <c r="H41" s="14" t="s">
        <v>64</v>
      </c>
      <c r="I41" s="14"/>
      <c r="J41" t="str">
        <f t="shared" si="10"/>
        <v>ERP</v>
      </c>
      <c r="K41" t="s">
        <v>317</v>
      </c>
      <c r="L41" s="15" t="s">
        <v>66</v>
      </c>
      <c r="M41" s="15" t="s">
        <v>255</v>
      </c>
      <c r="N41" s="14" t="str">
        <f t="shared" si="11"/>
        <v>TI</v>
      </c>
      <c r="O41" s="15" t="s">
        <v>323</v>
      </c>
      <c r="P41" t="str">
        <f t="shared" si="7"/>
        <v>SLA_Operación_Negocio</v>
      </c>
      <c r="R41" t="str">
        <f t="shared" si="9"/>
        <v>SLA para el error de actualización de reclamo de cliente</v>
      </c>
      <c r="S41" s="17">
        <v>42552</v>
      </c>
      <c r="T41" s="18">
        <v>42917</v>
      </c>
      <c r="U41">
        <v>0</v>
      </c>
      <c r="V41" s="12" t="s">
        <v>81</v>
      </c>
      <c r="W41" t="s">
        <v>68</v>
      </c>
      <c r="X41" s="14" t="s">
        <v>69</v>
      </c>
      <c r="Y41" s="12" t="str">
        <f t="shared" si="12"/>
        <v>TI</v>
      </c>
      <c r="Z41" t="s">
        <v>70</v>
      </c>
      <c r="AA41" t="s">
        <v>71</v>
      </c>
      <c r="AB41" t="s">
        <v>72</v>
      </c>
      <c r="AC41" s="15" t="str">
        <f t="shared" si="13"/>
        <v>TI</v>
      </c>
      <c r="AD41" s="12" t="str">
        <f t="shared" si="14"/>
        <v>Pyme Generica</v>
      </c>
      <c r="AF41" s="16">
        <v>42552</v>
      </c>
      <c r="AG41" s="18">
        <v>42917</v>
      </c>
      <c r="AH41" s="14" t="s">
        <v>71</v>
      </c>
      <c r="AI41">
        <v>0</v>
      </c>
      <c r="AJ41" t="s">
        <v>81</v>
      </c>
      <c r="AK41" s="14" t="s">
        <v>68</v>
      </c>
      <c r="AL41" s="14" t="s">
        <v>69</v>
      </c>
      <c r="AM41" s="15" t="str">
        <f>H41</f>
        <v>TI</v>
      </c>
      <c r="AN41" t="str">
        <f t="shared" si="6"/>
        <v>SLA_Operación_Negocio</v>
      </c>
      <c r="AO41" s="15" t="s">
        <v>105</v>
      </c>
      <c r="AP41" s="12" t="s">
        <v>70</v>
      </c>
      <c r="AQ41" s="15" t="s">
        <v>300</v>
      </c>
      <c r="AR41" t="s">
        <v>75</v>
      </c>
      <c r="AS41" s="12" t="s">
        <v>74</v>
      </c>
      <c r="AT41" s="14" t="s">
        <v>73</v>
      </c>
      <c r="AU41" s="15" t="str">
        <f t="shared" si="8"/>
        <v>24</v>
      </c>
      <c r="AV41" t="s">
        <v>41</v>
      </c>
    </row>
    <row r="42" spans="1:48" ht="38.25" x14ac:dyDescent="0.2">
      <c r="A42" t="s">
        <v>93</v>
      </c>
      <c r="B42" s="12">
        <v>44</v>
      </c>
      <c r="C42" s="12" t="s">
        <v>3</v>
      </c>
      <c r="D42" s="15" t="s">
        <v>313</v>
      </c>
      <c r="E42" s="15" t="s">
        <v>103</v>
      </c>
      <c r="F42" s="12" t="s">
        <v>91</v>
      </c>
      <c r="G42" s="12" t="s">
        <v>318</v>
      </c>
      <c r="H42" s="14" t="s">
        <v>64</v>
      </c>
      <c r="I42" s="14"/>
      <c r="J42" t="str">
        <f t="shared" si="10"/>
        <v>ERP</v>
      </c>
      <c r="K42" t="s">
        <v>318</v>
      </c>
      <c r="L42" s="15" t="s">
        <v>66</v>
      </c>
      <c r="M42" s="15" t="s">
        <v>255</v>
      </c>
      <c r="N42" s="14" t="str">
        <f t="shared" si="11"/>
        <v>TI</v>
      </c>
      <c r="O42" s="15" t="s">
        <v>323</v>
      </c>
      <c r="P42" t="str">
        <f t="shared" si="7"/>
        <v>SLA_Operación_Negocio</v>
      </c>
      <c r="R42" t="str">
        <f t="shared" si="9"/>
        <v>SLA para el error de actualización de reclamo de cliente</v>
      </c>
      <c r="S42" s="18">
        <v>42552</v>
      </c>
      <c r="T42" s="18">
        <v>42917</v>
      </c>
      <c r="U42">
        <v>0</v>
      </c>
      <c r="V42" s="12" t="s">
        <v>81</v>
      </c>
      <c r="W42" s="12" t="s">
        <v>68</v>
      </c>
      <c r="X42" s="14" t="s">
        <v>69</v>
      </c>
      <c r="Y42" s="12" t="str">
        <f t="shared" si="12"/>
        <v>TI</v>
      </c>
      <c r="Z42" t="s">
        <v>70</v>
      </c>
      <c r="AA42" t="s">
        <v>71</v>
      </c>
      <c r="AB42" t="s">
        <v>72</v>
      </c>
      <c r="AC42" s="15" t="str">
        <f t="shared" si="13"/>
        <v>TI</v>
      </c>
      <c r="AD42" s="12" t="str">
        <f t="shared" si="14"/>
        <v>Pyme Generica</v>
      </c>
      <c r="AF42" s="17">
        <v>42552</v>
      </c>
      <c r="AG42" s="18">
        <v>42917</v>
      </c>
      <c r="AH42" s="14" t="s">
        <v>71</v>
      </c>
      <c r="AI42">
        <v>0</v>
      </c>
      <c r="AJ42" t="s">
        <v>81</v>
      </c>
      <c r="AK42" s="14" t="s">
        <v>68</v>
      </c>
      <c r="AL42" s="14" t="s">
        <v>69</v>
      </c>
      <c r="AM42" s="15" t="str">
        <f>H42</f>
        <v>TI</v>
      </c>
      <c r="AN42" t="str">
        <f t="shared" si="6"/>
        <v>SLA_Operación_Negocio</v>
      </c>
      <c r="AO42" s="15" t="s">
        <v>105</v>
      </c>
      <c r="AP42" s="12" t="s">
        <v>70</v>
      </c>
      <c r="AQ42" s="15" t="s">
        <v>300</v>
      </c>
      <c r="AR42" s="12" t="s">
        <v>75</v>
      </c>
      <c r="AS42" t="s">
        <v>74</v>
      </c>
      <c r="AT42" t="s">
        <v>73</v>
      </c>
      <c r="AU42" s="15" t="str">
        <f t="shared" si="8"/>
        <v>24</v>
      </c>
      <c r="AV42" s="14" t="s">
        <v>41</v>
      </c>
    </row>
    <row r="43" spans="1:48" s="12" customFormat="1" ht="38.25" x14ac:dyDescent="0.2">
      <c r="A43" s="12" t="s">
        <v>93</v>
      </c>
      <c r="B43">
        <v>45</v>
      </c>
      <c r="C43" s="12" t="s">
        <v>3</v>
      </c>
      <c r="D43" s="15" t="s">
        <v>313</v>
      </c>
      <c r="E43" s="15" t="s">
        <v>103</v>
      </c>
      <c r="F43" s="12" t="s">
        <v>91</v>
      </c>
      <c r="G43" s="15" t="s">
        <v>146</v>
      </c>
      <c r="H43" s="15" t="s">
        <v>64</v>
      </c>
      <c r="I43" s="15"/>
      <c r="J43" s="12" t="str">
        <f t="shared" si="10"/>
        <v>ERP</v>
      </c>
      <c r="K43" s="12" t="s">
        <v>201</v>
      </c>
      <c r="L43" s="15" t="s">
        <v>66</v>
      </c>
      <c r="M43" s="15" t="s">
        <v>255</v>
      </c>
      <c r="N43" s="15" t="str">
        <f t="shared" si="11"/>
        <v>TI</v>
      </c>
      <c r="O43" s="15" t="s">
        <v>222</v>
      </c>
      <c r="P43" s="12" t="str">
        <f t="shared" si="7"/>
        <v>SLA_Operación_Negocio</v>
      </c>
      <c r="R43" s="12" t="str">
        <f t="shared" si="9"/>
        <v>SLA para el error de actualización de inventario</v>
      </c>
      <c r="S43" s="18">
        <v>42552</v>
      </c>
      <c r="T43" s="18">
        <v>42917</v>
      </c>
      <c r="U43" s="12">
        <v>0</v>
      </c>
      <c r="V43" s="12" t="s">
        <v>81</v>
      </c>
      <c r="W43" s="12" t="s">
        <v>68</v>
      </c>
      <c r="X43" s="15" t="s">
        <v>69</v>
      </c>
      <c r="Y43" s="12" t="str">
        <f t="shared" si="12"/>
        <v>TI</v>
      </c>
      <c r="Z43" s="12" t="s">
        <v>70</v>
      </c>
      <c r="AA43" s="12" t="s">
        <v>71</v>
      </c>
      <c r="AB43" s="12" t="s">
        <v>72</v>
      </c>
      <c r="AC43" s="15" t="str">
        <f t="shared" si="13"/>
        <v>TI</v>
      </c>
      <c r="AD43" s="12" t="str">
        <f t="shared" si="14"/>
        <v>Pyme Generica</v>
      </c>
      <c r="AF43" s="16">
        <v>42552</v>
      </c>
      <c r="AG43" s="18">
        <v>42917</v>
      </c>
      <c r="AH43" s="15" t="s">
        <v>71</v>
      </c>
      <c r="AI43" s="12">
        <v>0</v>
      </c>
      <c r="AJ43" s="12" t="s">
        <v>81</v>
      </c>
      <c r="AK43" s="12" t="s">
        <v>68</v>
      </c>
      <c r="AL43" s="12" t="s">
        <v>69</v>
      </c>
      <c r="AM43" s="15" t="str">
        <f t="shared" si="15"/>
        <v>TI</v>
      </c>
      <c r="AN43" s="12" t="str">
        <f t="shared" si="6"/>
        <v>SLA_Operación_Negocio</v>
      </c>
      <c r="AO43" s="15" t="s">
        <v>118</v>
      </c>
      <c r="AP43" s="12" t="s">
        <v>70</v>
      </c>
      <c r="AQ43" s="15" t="s">
        <v>302</v>
      </c>
      <c r="AR43" s="12" t="s">
        <v>75</v>
      </c>
      <c r="AS43" s="12" t="s">
        <v>74</v>
      </c>
      <c r="AT43" s="12" t="s">
        <v>73</v>
      </c>
      <c r="AU43" s="15" t="str">
        <f t="shared" si="8"/>
        <v>720</v>
      </c>
      <c r="AV43" s="12" t="s">
        <v>41</v>
      </c>
    </row>
    <row r="44" spans="1:48" s="12" customFormat="1" ht="54" customHeight="1" x14ac:dyDescent="0.2">
      <c r="A44" s="12" t="s">
        <v>93</v>
      </c>
      <c r="B44" s="12">
        <v>46</v>
      </c>
      <c r="C44" s="12" t="s">
        <v>3</v>
      </c>
      <c r="D44" s="15" t="s">
        <v>313</v>
      </c>
      <c r="E44" s="15" t="s">
        <v>103</v>
      </c>
      <c r="F44" s="12" t="s">
        <v>91</v>
      </c>
      <c r="G44" s="15" t="s">
        <v>147</v>
      </c>
      <c r="H44" s="15" t="s">
        <v>64</v>
      </c>
      <c r="I44" s="15"/>
      <c r="J44" s="12" t="str">
        <f t="shared" si="10"/>
        <v>ERP</v>
      </c>
      <c r="K44" s="12" t="s">
        <v>200</v>
      </c>
      <c r="L44" s="15" t="s">
        <v>66</v>
      </c>
      <c r="M44" s="15" t="s">
        <v>255</v>
      </c>
      <c r="N44" s="15" t="str">
        <f t="shared" si="11"/>
        <v>TI</v>
      </c>
      <c r="O44" s="15" t="s">
        <v>222</v>
      </c>
      <c r="P44" s="12" t="str">
        <f t="shared" si="7"/>
        <v>SLA_Operación_Negocio</v>
      </c>
      <c r="R44" s="12" t="str">
        <f t="shared" si="9"/>
        <v>SLA para el error de actualización de inventario</v>
      </c>
      <c r="S44" s="18">
        <v>42552</v>
      </c>
      <c r="T44" s="18">
        <v>42917</v>
      </c>
      <c r="U44" s="15">
        <v>0</v>
      </c>
      <c r="V44" s="12" t="s">
        <v>81</v>
      </c>
      <c r="W44" s="12" t="s">
        <v>68</v>
      </c>
      <c r="X44" s="12" t="s">
        <v>69</v>
      </c>
      <c r="Y44" s="12" t="str">
        <f t="shared" si="12"/>
        <v>TI</v>
      </c>
      <c r="Z44" s="12" t="s">
        <v>70</v>
      </c>
      <c r="AA44" s="14" t="s">
        <v>71</v>
      </c>
      <c r="AB44" s="15" t="s">
        <v>72</v>
      </c>
      <c r="AC44" s="15" t="str">
        <f t="shared" si="13"/>
        <v>TI</v>
      </c>
      <c r="AD44" s="12" t="str">
        <f t="shared" si="14"/>
        <v>Pyme Generica</v>
      </c>
      <c r="AF44" s="16">
        <v>42552</v>
      </c>
      <c r="AG44" s="18">
        <v>42917</v>
      </c>
      <c r="AH44" s="15" t="s">
        <v>71</v>
      </c>
      <c r="AI44" s="15">
        <v>0</v>
      </c>
      <c r="AJ44" s="15" t="s">
        <v>81</v>
      </c>
      <c r="AK44" s="12" t="s">
        <v>68</v>
      </c>
      <c r="AL44" s="12" t="s">
        <v>69</v>
      </c>
      <c r="AM44" s="15" t="str">
        <f t="shared" si="15"/>
        <v>TI</v>
      </c>
      <c r="AN44" s="12" t="str">
        <f t="shared" si="6"/>
        <v>SLA_Operación_Negocio</v>
      </c>
      <c r="AO44" s="15" t="s">
        <v>118</v>
      </c>
      <c r="AP44" s="12" t="s">
        <v>70</v>
      </c>
      <c r="AQ44" s="15" t="s">
        <v>302</v>
      </c>
      <c r="AR44" s="12" t="s">
        <v>75</v>
      </c>
      <c r="AS44" s="12" t="s">
        <v>74</v>
      </c>
      <c r="AT44" s="15" t="s">
        <v>73</v>
      </c>
      <c r="AU44" s="15" t="str">
        <f t="shared" si="8"/>
        <v>720</v>
      </c>
      <c r="AV44" s="15" t="s">
        <v>41</v>
      </c>
    </row>
    <row r="45" spans="1:48" s="12" customFormat="1" ht="51" x14ac:dyDescent="0.2">
      <c r="A45" s="12" t="s">
        <v>93</v>
      </c>
      <c r="B45" s="12">
        <v>47</v>
      </c>
      <c r="C45" s="12" t="s">
        <v>3</v>
      </c>
      <c r="D45" s="15" t="s">
        <v>313</v>
      </c>
      <c r="E45" s="15" t="s">
        <v>103</v>
      </c>
      <c r="F45" s="12" t="s">
        <v>91</v>
      </c>
      <c r="G45" s="15" t="s">
        <v>134</v>
      </c>
      <c r="H45" s="15" t="s">
        <v>64</v>
      </c>
      <c r="I45" s="15"/>
      <c r="J45" s="12" t="str">
        <f t="shared" si="10"/>
        <v>ERP</v>
      </c>
      <c r="K45" s="12" t="s">
        <v>202</v>
      </c>
      <c r="L45" s="15" t="s">
        <v>66</v>
      </c>
      <c r="M45" s="15" t="s">
        <v>255</v>
      </c>
      <c r="N45" s="15" t="str">
        <f t="shared" si="11"/>
        <v>TI</v>
      </c>
      <c r="O45" s="15" t="s">
        <v>222</v>
      </c>
      <c r="P45" s="12" t="str">
        <f t="shared" si="7"/>
        <v>SLA_Operación_Negocio</v>
      </c>
      <c r="R45" s="12" t="str">
        <f t="shared" si="9"/>
        <v>SLA para el error de actualización de inventario</v>
      </c>
      <c r="S45" s="18">
        <v>42552</v>
      </c>
      <c r="T45" s="18">
        <v>42917</v>
      </c>
      <c r="U45" s="12">
        <v>0</v>
      </c>
      <c r="V45" s="12" t="s">
        <v>81</v>
      </c>
      <c r="W45" s="12" t="s">
        <v>68</v>
      </c>
      <c r="X45" s="12" t="s">
        <v>69</v>
      </c>
      <c r="Y45" s="12" t="str">
        <f t="shared" si="12"/>
        <v>TI</v>
      </c>
      <c r="Z45" s="12" t="s">
        <v>70</v>
      </c>
      <c r="AA45" s="14" t="s">
        <v>71</v>
      </c>
      <c r="AB45" s="12" t="s">
        <v>72</v>
      </c>
      <c r="AC45" s="15" t="str">
        <f t="shared" si="13"/>
        <v>TI</v>
      </c>
      <c r="AD45" s="12" t="str">
        <f t="shared" si="14"/>
        <v>Pyme Generica</v>
      </c>
      <c r="AF45" s="18">
        <v>42552</v>
      </c>
      <c r="AG45" s="18">
        <v>42917</v>
      </c>
      <c r="AH45" s="15" t="s">
        <v>71</v>
      </c>
      <c r="AI45" s="12">
        <v>0</v>
      </c>
      <c r="AJ45" s="12" t="s">
        <v>81</v>
      </c>
      <c r="AK45" s="15" t="s">
        <v>68</v>
      </c>
      <c r="AL45" s="15" t="s">
        <v>69</v>
      </c>
      <c r="AM45" s="15" t="str">
        <f t="shared" si="15"/>
        <v>TI</v>
      </c>
      <c r="AN45" s="12" t="str">
        <f t="shared" si="6"/>
        <v>SLA_Operación_Negocio</v>
      </c>
      <c r="AO45" s="15" t="s">
        <v>118</v>
      </c>
      <c r="AP45" s="12" t="s">
        <v>70</v>
      </c>
      <c r="AQ45" s="15" t="s">
        <v>302</v>
      </c>
      <c r="AR45" s="12" t="s">
        <v>75</v>
      </c>
      <c r="AS45" s="12" t="s">
        <v>74</v>
      </c>
      <c r="AT45" s="12" t="s">
        <v>73</v>
      </c>
      <c r="AU45" s="15" t="str">
        <f t="shared" si="8"/>
        <v>720</v>
      </c>
      <c r="AV45" s="12" t="s">
        <v>41</v>
      </c>
    </row>
    <row r="46" spans="1:48" ht="40.5" customHeight="1" x14ac:dyDescent="0.2">
      <c r="A46" t="s">
        <v>93</v>
      </c>
      <c r="B46" s="12">
        <v>48</v>
      </c>
      <c r="C46" s="12" t="s">
        <v>3</v>
      </c>
      <c r="D46" s="15" t="s">
        <v>313</v>
      </c>
      <c r="E46" s="15" t="s">
        <v>103</v>
      </c>
      <c r="F46" s="12" t="s">
        <v>91</v>
      </c>
      <c r="G46" t="s">
        <v>148</v>
      </c>
      <c r="H46" s="14" t="s">
        <v>64</v>
      </c>
      <c r="I46" s="14"/>
      <c r="J46" s="12" t="str">
        <f t="shared" si="10"/>
        <v>ERP</v>
      </c>
      <c r="K46" t="s">
        <v>203</v>
      </c>
      <c r="L46" s="15" t="s">
        <v>66</v>
      </c>
      <c r="M46" s="15" t="s">
        <v>255</v>
      </c>
      <c r="N46" s="14" t="str">
        <f t="shared" si="11"/>
        <v>TI</v>
      </c>
      <c r="O46" s="14" t="s">
        <v>223</v>
      </c>
      <c r="P46" t="str">
        <f t="shared" si="7"/>
        <v>SLA_Operación_Negocio</v>
      </c>
      <c r="R46" t="str">
        <f t="shared" si="9"/>
        <v>SLA para el error de asignación de venta</v>
      </c>
      <c r="S46" s="17">
        <v>42552</v>
      </c>
      <c r="T46" s="18">
        <v>42917</v>
      </c>
      <c r="U46" s="12">
        <v>0</v>
      </c>
      <c r="V46" s="12" t="s">
        <v>81</v>
      </c>
      <c r="W46" t="s">
        <v>68</v>
      </c>
      <c r="X46" s="14" t="s">
        <v>69</v>
      </c>
      <c r="Y46" s="12" t="str">
        <f t="shared" si="12"/>
        <v>TI</v>
      </c>
      <c r="Z46" t="s">
        <v>70</v>
      </c>
      <c r="AA46" t="s">
        <v>71</v>
      </c>
      <c r="AB46" s="12" t="s">
        <v>72</v>
      </c>
      <c r="AC46" s="15" t="str">
        <f t="shared" si="13"/>
        <v>TI</v>
      </c>
      <c r="AD46" s="12" t="str">
        <f t="shared" si="14"/>
        <v>Pyme Generica</v>
      </c>
      <c r="AF46" s="11">
        <v>42552</v>
      </c>
      <c r="AG46" s="18">
        <v>42917</v>
      </c>
      <c r="AH46" s="14" t="s">
        <v>71</v>
      </c>
      <c r="AI46" s="12">
        <v>0</v>
      </c>
      <c r="AJ46" s="12" t="s">
        <v>81</v>
      </c>
      <c r="AK46" t="s">
        <v>68</v>
      </c>
      <c r="AL46" t="s">
        <v>69</v>
      </c>
      <c r="AM46" s="15" t="str">
        <f t="shared" si="15"/>
        <v>TI</v>
      </c>
      <c r="AN46" s="12" t="str">
        <f t="shared" si="6"/>
        <v>SLA_Operación_Negocio</v>
      </c>
      <c r="AO46" s="15" t="s">
        <v>117</v>
      </c>
      <c r="AP46" s="12" t="s">
        <v>70</v>
      </c>
      <c r="AQ46" s="15" t="s">
        <v>302</v>
      </c>
      <c r="AR46" t="s">
        <v>294</v>
      </c>
      <c r="AS46" t="s">
        <v>74</v>
      </c>
      <c r="AT46" s="12" t="s">
        <v>73</v>
      </c>
      <c r="AU46" s="15" t="str">
        <f t="shared" si="8"/>
        <v>720</v>
      </c>
      <c r="AV46" s="12" t="s">
        <v>41</v>
      </c>
    </row>
    <row r="47" spans="1:48" ht="30" customHeight="1" x14ac:dyDescent="0.2">
      <c r="A47" t="s">
        <v>93</v>
      </c>
      <c r="B47">
        <v>49</v>
      </c>
      <c r="C47" s="12" t="s">
        <v>3</v>
      </c>
      <c r="D47" s="15" t="s">
        <v>313</v>
      </c>
      <c r="E47" s="15" t="s">
        <v>103</v>
      </c>
      <c r="F47" s="12" t="s">
        <v>91</v>
      </c>
      <c r="G47" t="s">
        <v>149</v>
      </c>
      <c r="H47" s="15" t="s">
        <v>64</v>
      </c>
      <c r="I47" s="15"/>
      <c r="J47" s="12" t="str">
        <f t="shared" si="10"/>
        <v>ERP</v>
      </c>
      <c r="K47" t="s">
        <v>204</v>
      </c>
      <c r="L47" s="14" t="s">
        <v>66</v>
      </c>
      <c r="M47" s="15" t="s">
        <v>255</v>
      </c>
      <c r="N47" s="14" t="str">
        <f t="shared" si="11"/>
        <v>TI</v>
      </c>
      <c r="O47" s="14" t="s">
        <v>223</v>
      </c>
      <c r="P47" t="str">
        <f t="shared" si="7"/>
        <v>SLA_Operación_Negocio</v>
      </c>
      <c r="R47" t="str">
        <f t="shared" si="9"/>
        <v>SLA para el error de asignación de venta</v>
      </c>
      <c r="S47" s="17">
        <v>42552</v>
      </c>
      <c r="T47" s="18">
        <v>42917</v>
      </c>
      <c r="U47" s="14">
        <v>0</v>
      </c>
      <c r="V47" t="s">
        <v>81</v>
      </c>
      <c r="W47" s="12" t="s">
        <v>68</v>
      </c>
      <c r="X47" t="s">
        <v>69</v>
      </c>
      <c r="Y47" s="12" t="str">
        <f t="shared" si="12"/>
        <v>TI</v>
      </c>
      <c r="Z47" s="12" t="s">
        <v>70</v>
      </c>
      <c r="AA47" s="12" t="s">
        <v>71</v>
      </c>
      <c r="AB47" s="14" t="s">
        <v>72</v>
      </c>
      <c r="AC47" s="15" t="str">
        <f t="shared" si="13"/>
        <v>TI</v>
      </c>
      <c r="AD47" s="12" t="str">
        <f t="shared" si="14"/>
        <v>Pyme Generica</v>
      </c>
      <c r="AF47" s="16">
        <v>42552</v>
      </c>
      <c r="AG47" s="18">
        <v>42917</v>
      </c>
      <c r="AH47" s="14" t="s">
        <v>71</v>
      </c>
      <c r="AI47" s="14">
        <v>0</v>
      </c>
      <c r="AJ47" s="14" t="s">
        <v>81</v>
      </c>
      <c r="AK47" s="12" t="s">
        <v>68</v>
      </c>
      <c r="AL47" s="12" t="s">
        <v>69</v>
      </c>
      <c r="AM47" s="15" t="str">
        <f t="shared" si="15"/>
        <v>TI</v>
      </c>
      <c r="AN47" s="12" t="str">
        <f t="shared" si="6"/>
        <v>SLA_Operación_Negocio</v>
      </c>
      <c r="AO47" s="15" t="s">
        <v>117</v>
      </c>
      <c r="AP47" s="12" t="s">
        <v>70</v>
      </c>
      <c r="AQ47" s="15" t="s">
        <v>302</v>
      </c>
      <c r="AR47" s="12" t="s">
        <v>294</v>
      </c>
      <c r="AS47" s="12" t="s">
        <v>74</v>
      </c>
      <c r="AT47" s="14" t="s">
        <v>73</v>
      </c>
      <c r="AU47" s="15" t="str">
        <f t="shared" si="8"/>
        <v>720</v>
      </c>
      <c r="AV47" s="14" t="s">
        <v>41</v>
      </c>
    </row>
    <row r="48" spans="1:48" ht="38.25" x14ac:dyDescent="0.2">
      <c r="A48" t="s">
        <v>93</v>
      </c>
      <c r="B48" s="12">
        <v>50</v>
      </c>
      <c r="C48" s="12" t="s">
        <v>3</v>
      </c>
      <c r="D48" s="15" t="s">
        <v>313</v>
      </c>
      <c r="E48" s="15" t="s">
        <v>103</v>
      </c>
      <c r="F48" s="12" t="s">
        <v>91</v>
      </c>
      <c r="G48" t="s">
        <v>150</v>
      </c>
      <c r="H48" s="15" t="s">
        <v>64</v>
      </c>
      <c r="I48" s="15"/>
      <c r="J48" s="12" t="str">
        <f t="shared" si="10"/>
        <v>ERP</v>
      </c>
      <c r="K48" t="s">
        <v>205</v>
      </c>
      <c r="L48" s="14" t="s">
        <v>66</v>
      </c>
      <c r="M48" s="15" t="s">
        <v>255</v>
      </c>
      <c r="N48" s="14" t="str">
        <f t="shared" si="11"/>
        <v>TI</v>
      </c>
      <c r="O48" s="14" t="s">
        <v>223</v>
      </c>
      <c r="P48" t="str">
        <f t="shared" si="7"/>
        <v>SLA_Operación_Negocio</v>
      </c>
      <c r="R48" t="str">
        <f t="shared" si="9"/>
        <v>SLA para el error de asignación de venta</v>
      </c>
      <c r="S48" s="17">
        <v>42552</v>
      </c>
      <c r="T48" s="18">
        <v>42917</v>
      </c>
      <c r="U48">
        <v>0</v>
      </c>
      <c r="V48" t="s">
        <v>81</v>
      </c>
      <c r="W48" s="12" t="s">
        <v>68</v>
      </c>
      <c r="X48" s="12" t="s">
        <v>69</v>
      </c>
      <c r="Y48" s="12" t="str">
        <f t="shared" si="12"/>
        <v>TI</v>
      </c>
      <c r="Z48" t="s">
        <v>70</v>
      </c>
      <c r="AA48" s="14" t="s">
        <v>71</v>
      </c>
      <c r="AB48" t="s">
        <v>72</v>
      </c>
      <c r="AC48" s="15" t="str">
        <f t="shared" si="13"/>
        <v>TI</v>
      </c>
      <c r="AD48" s="12" t="str">
        <f t="shared" si="14"/>
        <v>Pyme Generica</v>
      </c>
      <c r="AF48" s="17">
        <v>42552</v>
      </c>
      <c r="AG48" s="18">
        <v>42917</v>
      </c>
      <c r="AH48" s="14" t="s">
        <v>71</v>
      </c>
      <c r="AI48">
        <v>0</v>
      </c>
      <c r="AJ48" t="s">
        <v>81</v>
      </c>
      <c r="AK48" s="14" t="s">
        <v>68</v>
      </c>
      <c r="AL48" s="14" t="s">
        <v>69</v>
      </c>
      <c r="AM48" s="15" t="str">
        <f t="shared" si="15"/>
        <v>TI</v>
      </c>
      <c r="AN48" s="12" t="str">
        <f t="shared" si="6"/>
        <v>SLA_Operación_Negocio</v>
      </c>
      <c r="AO48" s="15" t="s">
        <v>117</v>
      </c>
      <c r="AP48" s="12" t="s">
        <v>70</v>
      </c>
      <c r="AQ48" s="15" t="s">
        <v>302</v>
      </c>
      <c r="AR48" t="s">
        <v>294</v>
      </c>
      <c r="AS48" t="s">
        <v>74</v>
      </c>
      <c r="AT48" t="s">
        <v>73</v>
      </c>
      <c r="AU48" s="15" t="str">
        <f t="shared" si="8"/>
        <v>720</v>
      </c>
      <c r="AV48" t="s">
        <v>41</v>
      </c>
    </row>
    <row r="49" spans="1:48" ht="42.75" customHeight="1" x14ac:dyDescent="0.2">
      <c r="A49" t="s">
        <v>93</v>
      </c>
      <c r="B49" s="12">
        <v>51</v>
      </c>
      <c r="C49" s="12" t="s">
        <v>3</v>
      </c>
      <c r="D49" s="15" t="s">
        <v>313</v>
      </c>
      <c r="E49" s="15" t="s">
        <v>103</v>
      </c>
      <c r="F49" s="12" t="s">
        <v>91</v>
      </c>
      <c r="G49" t="s">
        <v>151</v>
      </c>
      <c r="H49" s="15" t="s">
        <v>64</v>
      </c>
      <c r="I49" s="15"/>
      <c r="J49" s="12" t="str">
        <f t="shared" si="10"/>
        <v>ERP</v>
      </c>
      <c r="K49" t="s">
        <v>206</v>
      </c>
      <c r="L49" s="14" t="s">
        <v>66</v>
      </c>
      <c r="M49" s="15" t="s">
        <v>255</v>
      </c>
      <c r="N49" s="14" t="str">
        <f t="shared" si="11"/>
        <v>TI</v>
      </c>
      <c r="O49" s="14" t="s">
        <v>224</v>
      </c>
      <c r="P49" t="str">
        <f t="shared" si="7"/>
        <v>SLA_Operación_Negocio</v>
      </c>
      <c r="R49" t="str">
        <f t="shared" si="9"/>
        <v>SLA para el error de busqueda de cliente</v>
      </c>
      <c r="S49" s="17">
        <v>42552</v>
      </c>
      <c r="T49" s="18">
        <v>42917</v>
      </c>
      <c r="U49" s="12">
        <v>0</v>
      </c>
      <c r="V49" t="s">
        <v>81</v>
      </c>
      <c r="W49" s="12" t="s">
        <v>68</v>
      </c>
      <c r="X49" s="14" t="s">
        <v>69</v>
      </c>
      <c r="Y49" s="12" t="str">
        <f t="shared" si="12"/>
        <v>TI</v>
      </c>
      <c r="Z49" s="12" t="s">
        <v>70</v>
      </c>
      <c r="AA49" s="14" t="s">
        <v>71</v>
      </c>
      <c r="AB49" s="12" t="s">
        <v>72</v>
      </c>
      <c r="AC49" s="15" t="str">
        <f t="shared" si="13"/>
        <v>TI</v>
      </c>
      <c r="AD49" s="12" t="str">
        <f t="shared" si="14"/>
        <v>Pyme Generica</v>
      </c>
      <c r="AF49" s="11">
        <v>42552</v>
      </c>
      <c r="AG49" s="18">
        <v>42917</v>
      </c>
      <c r="AH49" s="14" t="s">
        <v>71</v>
      </c>
      <c r="AI49" s="12">
        <v>0</v>
      </c>
      <c r="AJ49" s="12" t="s">
        <v>81</v>
      </c>
      <c r="AK49" t="s">
        <v>68</v>
      </c>
      <c r="AL49" t="s">
        <v>69</v>
      </c>
      <c r="AM49" s="15" t="str">
        <f t="shared" si="15"/>
        <v>TI</v>
      </c>
      <c r="AN49" s="12" t="str">
        <f t="shared" si="6"/>
        <v>SLA_Operación_Negocio</v>
      </c>
      <c r="AO49" s="15" t="s">
        <v>109</v>
      </c>
      <c r="AP49" s="12" t="s">
        <v>70</v>
      </c>
      <c r="AQ49" s="15" t="s">
        <v>299</v>
      </c>
      <c r="AR49" s="12" t="s">
        <v>75</v>
      </c>
      <c r="AS49" s="12" t="s">
        <v>74</v>
      </c>
      <c r="AT49" s="12" t="s">
        <v>73</v>
      </c>
      <c r="AU49" s="15" t="str">
        <f t="shared" si="8"/>
        <v>56</v>
      </c>
      <c r="AV49" s="12" t="s">
        <v>41</v>
      </c>
    </row>
    <row r="50" spans="1:48" ht="52.5" customHeight="1" x14ac:dyDescent="0.2">
      <c r="A50" t="s">
        <v>93</v>
      </c>
      <c r="B50" s="12">
        <v>52</v>
      </c>
      <c r="C50" s="12" t="s">
        <v>3</v>
      </c>
      <c r="D50" s="15" t="s">
        <v>313</v>
      </c>
      <c r="E50" s="15" t="s">
        <v>103</v>
      </c>
      <c r="F50" s="12" t="s">
        <v>91</v>
      </c>
      <c r="G50" t="s">
        <v>152</v>
      </c>
      <c r="H50" s="15" t="s">
        <v>64</v>
      </c>
      <c r="I50" s="15"/>
      <c r="J50" s="12" t="str">
        <f t="shared" si="10"/>
        <v>ERP</v>
      </c>
      <c r="K50" t="s">
        <v>207</v>
      </c>
      <c r="L50" s="15" t="s">
        <v>66</v>
      </c>
      <c r="M50" s="15" t="s">
        <v>255</v>
      </c>
      <c r="N50" s="14" t="str">
        <f t="shared" si="11"/>
        <v>TI</v>
      </c>
      <c r="O50" s="14" t="s">
        <v>224</v>
      </c>
      <c r="P50" t="str">
        <f t="shared" si="7"/>
        <v>SLA_Operación_Negocio</v>
      </c>
      <c r="R50" t="str">
        <f t="shared" si="9"/>
        <v>SLA para el error de busqueda de cliente</v>
      </c>
      <c r="S50" s="18">
        <v>42552</v>
      </c>
      <c r="T50" s="18">
        <v>42917</v>
      </c>
      <c r="U50" s="14">
        <v>0</v>
      </c>
      <c r="V50" t="s">
        <v>81</v>
      </c>
      <c r="W50" t="s">
        <v>68</v>
      </c>
      <c r="X50" t="s">
        <v>69</v>
      </c>
      <c r="Y50" s="12" t="str">
        <f t="shared" si="12"/>
        <v>TI</v>
      </c>
      <c r="Z50" t="s">
        <v>70</v>
      </c>
      <c r="AA50" t="s">
        <v>71</v>
      </c>
      <c r="AB50" s="14" t="s">
        <v>72</v>
      </c>
      <c r="AC50" s="15" t="str">
        <f t="shared" si="13"/>
        <v>TI</v>
      </c>
      <c r="AD50" s="12" t="str">
        <f t="shared" si="14"/>
        <v>Pyme Generica</v>
      </c>
      <c r="AF50" s="16">
        <v>42552</v>
      </c>
      <c r="AG50" s="18">
        <v>42917</v>
      </c>
      <c r="AH50" s="14" t="s">
        <v>71</v>
      </c>
      <c r="AI50" s="14">
        <v>0</v>
      </c>
      <c r="AJ50" s="14" t="s">
        <v>81</v>
      </c>
      <c r="AK50" s="12" t="s">
        <v>68</v>
      </c>
      <c r="AL50" s="12" t="s">
        <v>69</v>
      </c>
      <c r="AM50" s="15" t="str">
        <f t="shared" si="15"/>
        <v>TI</v>
      </c>
      <c r="AN50" s="14" t="str">
        <f t="shared" si="6"/>
        <v>SLA_Operación_Negocio</v>
      </c>
      <c r="AO50" s="15" t="s">
        <v>109</v>
      </c>
      <c r="AP50" s="12" t="s">
        <v>70</v>
      </c>
      <c r="AQ50" s="15" t="s">
        <v>299</v>
      </c>
      <c r="AR50" t="s">
        <v>75</v>
      </c>
      <c r="AS50" t="s">
        <v>74</v>
      </c>
      <c r="AT50" s="14" t="s">
        <v>73</v>
      </c>
      <c r="AU50" s="15" t="str">
        <f t="shared" si="8"/>
        <v>56</v>
      </c>
      <c r="AV50" s="14" t="s">
        <v>41</v>
      </c>
    </row>
    <row r="51" spans="1:48" ht="54.75" customHeight="1" x14ac:dyDescent="0.2">
      <c r="A51" t="s">
        <v>93</v>
      </c>
      <c r="B51">
        <v>53</v>
      </c>
      <c r="C51" s="12" t="s">
        <v>3</v>
      </c>
      <c r="D51" s="15" t="s">
        <v>313</v>
      </c>
      <c r="E51" s="15" t="s">
        <v>103</v>
      </c>
      <c r="F51" s="12" t="s">
        <v>91</v>
      </c>
      <c r="G51" t="s">
        <v>153</v>
      </c>
      <c r="H51" s="15" t="s">
        <v>64</v>
      </c>
      <c r="I51" s="15"/>
      <c r="J51" s="12" t="str">
        <f t="shared" si="10"/>
        <v>ERP</v>
      </c>
      <c r="K51" t="s">
        <v>208</v>
      </c>
      <c r="L51" s="14" t="s">
        <v>66</v>
      </c>
      <c r="M51" s="15" t="s">
        <v>255</v>
      </c>
      <c r="N51" s="14" t="str">
        <f t="shared" si="11"/>
        <v>TI</v>
      </c>
      <c r="O51" s="14" t="s">
        <v>224</v>
      </c>
      <c r="P51" t="str">
        <f t="shared" si="7"/>
        <v>SLA_Operación_Negocio</v>
      </c>
      <c r="R51" t="str">
        <f t="shared" si="9"/>
        <v>SLA para el error de busqueda de cliente</v>
      </c>
      <c r="S51" s="17">
        <v>42552</v>
      </c>
      <c r="T51" s="18">
        <v>42917</v>
      </c>
      <c r="U51">
        <v>0</v>
      </c>
      <c r="V51" t="s">
        <v>81</v>
      </c>
      <c r="W51" s="12" t="s">
        <v>68</v>
      </c>
      <c r="X51" s="12" t="s">
        <v>69</v>
      </c>
      <c r="Y51" s="12" t="str">
        <f t="shared" si="12"/>
        <v>TI</v>
      </c>
      <c r="Z51" s="12" t="s">
        <v>70</v>
      </c>
      <c r="AA51" s="12" t="s">
        <v>71</v>
      </c>
      <c r="AB51" t="s">
        <v>72</v>
      </c>
      <c r="AC51" s="15" t="str">
        <f t="shared" si="13"/>
        <v>TI</v>
      </c>
      <c r="AD51" s="12" t="str">
        <f t="shared" si="14"/>
        <v>Pyme Generica</v>
      </c>
      <c r="AF51" s="17">
        <v>42552</v>
      </c>
      <c r="AG51" s="18">
        <v>42917</v>
      </c>
      <c r="AH51" s="14" t="s">
        <v>71</v>
      </c>
      <c r="AI51">
        <v>0</v>
      </c>
      <c r="AJ51" t="s">
        <v>81</v>
      </c>
      <c r="AK51" s="14" t="s">
        <v>68</v>
      </c>
      <c r="AL51" s="14" t="s">
        <v>69</v>
      </c>
      <c r="AM51" s="15" t="str">
        <f t="shared" si="15"/>
        <v>TI</v>
      </c>
      <c r="AN51" t="str">
        <f t="shared" si="6"/>
        <v>SLA_Operación_Negocio</v>
      </c>
      <c r="AO51" s="15" t="s">
        <v>109</v>
      </c>
      <c r="AP51" s="12" t="s">
        <v>70</v>
      </c>
      <c r="AQ51" s="15" t="s">
        <v>299</v>
      </c>
      <c r="AR51" s="12" t="s">
        <v>75</v>
      </c>
      <c r="AS51" s="12" t="s">
        <v>74</v>
      </c>
      <c r="AT51" t="s">
        <v>73</v>
      </c>
      <c r="AU51" s="15" t="str">
        <f t="shared" si="8"/>
        <v>56</v>
      </c>
      <c r="AV51" t="s">
        <v>41</v>
      </c>
    </row>
    <row r="52" spans="1:48" ht="52.5" customHeight="1" x14ac:dyDescent="0.2">
      <c r="A52" t="s">
        <v>93</v>
      </c>
      <c r="B52" s="12">
        <v>54</v>
      </c>
      <c r="C52" s="12" t="s">
        <v>3</v>
      </c>
      <c r="D52" s="15" t="s">
        <v>313</v>
      </c>
      <c r="E52" s="15" t="s">
        <v>103</v>
      </c>
      <c r="F52" s="12" t="s">
        <v>91</v>
      </c>
      <c r="G52" t="s">
        <v>156</v>
      </c>
      <c r="H52" s="15" t="s">
        <v>64</v>
      </c>
      <c r="I52" s="15"/>
      <c r="J52" s="12" t="str">
        <f t="shared" si="10"/>
        <v>ERP</v>
      </c>
      <c r="K52" t="s">
        <v>209</v>
      </c>
      <c r="L52" s="14" t="s">
        <v>66</v>
      </c>
      <c r="M52" s="15" t="s">
        <v>255</v>
      </c>
      <c r="N52" s="14" t="str">
        <f t="shared" si="11"/>
        <v>TI</v>
      </c>
      <c r="O52" s="14" t="s">
        <v>225</v>
      </c>
      <c r="P52" t="str">
        <f t="shared" si="7"/>
        <v>SLA_Operación_Negocio</v>
      </c>
      <c r="R52" t="str">
        <f t="shared" si="9"/>
        <v>SLA para el error de actualización de información de un cliente</v>
      </c>
      <c r="S52" s="17">
        <v>42552</v>
      </c>
      <c r="T52" s="18">
        <v>42917</v>
      </c>
      <c r="U52" s="12">
        <v>0</v>
      </c>
      <c r="V52" t="s">
        <v>81</v>
      </c>
      <c r="W52" s="12" t="s">
        <v>68</v>
      </c>
      <c r="X52" s="14" t="s">
        <v>69</v>
      </c>
      <c r="Y52" s="12" t="str">
        <f t="shared" si="12"/>
        <v>TI</v>
      </c>
      <c r="Z52" t="s">
        <v>70</v>
      </c>
      <c r="AA52" s="14" t="s">
        <v>71</v>
      </c>
      <c r="AB52" s="12" t="s">
        <v>72</v>
      </c>
      <c r="AC52" s="15" t="str">
        <f t="shared" si="13"/>
        <v>TI</v>
      </c>
      <c r="AD52" s="12" t="str">
        <f t="shared" si="14"/>
        <v>Pyme Generica</v>
      </c>
      <c r="AF52" s="11">
        <v>42552</v>
      </c>
      <c r="AG52" s="18">
        <v>42917</v>
      </c>
      <c r="AH52" s="14" t="s">
        <v>71</v>
      </c>
      <c r="AI52" s="12">
        <v>0</v>
      </c>
      <c r="AJ52" s="12" t="s">
        <v>81</v>
      </c>
      <c r="AK52" t="s">
        <v>68</v>
      </c>
      <c r="AL52" t="s">
        <v>69</v>
      </c>
      <c r="AM52" s="15" t="str">
        <f t="shared" si="15"/>
        <v>TI</v>
      </c>
      <c r="AN52" s="12" t="str">
        <f t="shared" si="6"/>
        <v>SLA_Operación_Negocio</v>
      </c>
      <c r="AO52" s="15" t="s">
        <v>105</v>
      </c>
      <c r="AP52" s="12" t="s">
        <v>70</v>
      </c>
      <c r="AQ52" s="15" t="s">
        <v>300</v>
      </c>
      <c r="AR52" t="s">
        <v>75</v>
      </c>
      <c r="AS52" t="s">
        <v>74</v>
      </c>
      <c r="AT52" s="12" t="s">
        <v>73</v>
      </c>
      <c r="AU52" s="15" t="str">
        <f t="shared" si="8"/>
        <v>24</v>
      </c>
      <c r="AV52" s="12" t="s">
        <v>41</v>
      </c>
    </row>
    <row r="53" spans="1:48" ht="54.75" customHeight="1" x14ac:dyDescent="0.2">
      <c r="A53" t="s">
        <v>93</v>
      </c>
      <c r="B53" s="12">
        <v>55</v>
      </c>
      <c r="C53" s="12" t="s">
        <v>3</v>
      </c>
      <c r="D53" s="15" t="s">
        <v>313</v>
      </c>
      <c r="E53" s="15" t="s">
        <v>103</v>
      </c>
      <c r="F53" s="12" t="s">
        <v>91</v>
      </c>
      <c r="G53" t="s">
        <v>154</v>
      </c>
      <c r="H53" s="15" t="s">
        <v>64</v>
      </c>
      <c r="I53" s="15"/>
      <c r="J53" s="12" t="str">
        <f t="shared" ref="J53:J84" si="16">F53</f>
        <v>ERP</v>
      </c>
      <c r="K53" t="s">
        <v>210</v>
      </c>
      <c r="L53" s="14" t="s">
        <v>66</v>
      </c>
      <c r="M53" s="15" t="s">
        <v>255</v>
      </c>
      <c r="N53" s="14" t="str">
        <f t="shared" si="11"/>
        <v>TI</v>
      </c>
      <c r="O53" s="14" t="s">
        <v>225</v>
      </c>
      <c r="P53" t="str">
        <f t="shared" si="7"/>
        <v>SLA_Operación_Negocio</v>
      </c>
      <c r="R53" t="str">
        <f t="shared" si="9"/>
        <v>SLA para el error de actualización de información de un cliente</v>
      </c>
      <c r="S53" s="17">
        <v>42552</v>
      </c>
      <c r="T53" s="18">
        <v>42917</v>
      </c>
      <c r="U53" s="14">
        <v>0</v>
      </c>
      <c r="V53" t="s">
        <v>81</v>
      </c>
      <c r="W53" s="12" t="s">
        <v>68</v>
      </c>
      <c r="X53" t="s">
        <v>69</v>
      </c>
      <c r="Y53" s="12" t="str">
        <f t="shared" si="12"/>
        <v>TI</v>
      </c>
      <c r="Z53" s="12" t="s">
        <v>70</v>
      </c>
      <c r="AA53" s="14" t="s">
        <v>71</v>
      </c>
      <c r="AB53" s="14" t="s">
        <v>72</v>
      </c>
      <c r="AC53" s="15" t="str">
        <f t="shared" si="13"/>
        <v>TI</v>
      </c>
      <c r="AD53" s="12" t="str">
        <f t="shared" si="14"/>
        <v>Pyme Generica</v>
      </c>
      <c r="AF53" s="16">
        <v>42552</v>
      </c>
      <c r="AG53" s="18">
        <v>42917</v>
      </c>
      <c r="AH53" s="14" t="s">
        <v>71</v>
      </c>
      <c r="AI53" s="14">
        <v>0</v>
      </c>
      <c r="AJ53" s="14" t="s">
        <v>81</v>
      </c>
      <c r="AK53" s="12" t="s">
        <v>68</v>
      </c>
      <c r="AL53" s="12" t="s">
        <v>69</v>
      </c>
      <c r="AM53" s="15" t="str">
        <f t="shared" si="15"/>
        <v>TI</v>
      </c>
      <c r="AN53" s="12" t="str">
        <f t="shared" si="6"/>
        <v>SLA_Operación_Negocio</v>
      </c>
      <c r="AO53" s="15" t="s">
        <v>105</v>
      </c>
      <c r="AP53" s="12" t="s">
        <v>70</v>
      </c>
      <c r="AQ53" s="15" t="s">
        <v>300</v>
      </c>
      <c r="AR53" s="12" t="s">
        <v>75</v>
      </c>
      <c r="AS53" t="s">
        <v>74</v>
      </c>
      <c r="AT53" s="14" t="s">
        <v>73</v>
      </c>
      <c r="AU53" s="15" t="str">
        <f t="shared" si="8"/>
        <v>24</v>
      </c>
      <c r="AV53" s="14" t="s">
        <v>41</v>
      </c>
    </row>
    <row r="54" spans="1:48" ht="63.75" x14ac:dyDescent="0.2">
      <c r="A54" t="s">
        <v>93</v>
      </c>
      <c r="B54" s="12">
        <v>56</v>
      </c>
      <c r="C54" s="12" t="s">
        <v>3</v>
      </c>
      <c r="D54" s="15" t="s">
        <v>313</v>
      </c>
      <c r="E54" s="15" t="s">
        <v>103</v>
      </c>
      <c r="F54" s="12" t="s">
        <v>91</v>
      </c>
      <c r="G54" t="s">
        <v>155</v>
      </c>
      <c r="H54" s="15" t="s">
        <v>64</v>
      </c>
      <c r="I54" s="15"/>
      <c r="J54" s="12" t="str">
        <f t="shared" si="16"/>
        <v>ERP</v>
      </c>
      <c r="K54" t="s">
        <v>211</v>
      </c>
      <c r="L54" s="15" t="s">
        <v>66</v>
      </c>
      <c r="M54" s="15" t="s">
        <v>255</v>
      </c>
      <c r="N54" s="14" t="str">
        <f t="shared" si="11"/>
        <v>TI</v>
      </c>
      <c r="O54" s="14" t="s">
        <v>225</v>
      </c>
      <c r="P54" t="str">
        <f t="shared" si="7"/>
        <v>SLA_Operación_Negocio</v>
      </c>
      <c r="R54" t="str">
        <f t="shared" si="9"/>
        <v>SLA para el error de actualización de información de un cliente</v>
      </c>
      <c r="S54" s="18">
        <v>42552</v>
      </c>
      <c r="T54" s="18">
        <v>42917</v>
      </c>
      <c r="U54">
        <v>0</v>
      </c>
      <c r="V54" t="s">
        <v>81</v>
      </c>
      <c r="W54" t="s">
        <v>68</v>
      </c>
      <c r="X54" s="12" t="s">
        <v>69</v>
      </c>
      <c r="Y54" s="12" t="str">
        <f t="shared" si="12"/>
        <v>TI</v>
      </c>
      <c r="Z54" t="s">
        <v>70</v>
      </c>
      <c r="AA54" t="s">
        <v>71</v>
      </c>
      <c r="AB54" t="s">
        <v>72</v>
      </c>
      <c r="AC54" s="15" t="str">
        <f t="shared" si="13"/>
        <v>TI</v>
      </c>
      <c r="AD54" s="12" t="str">
        <f t="shared" si="14"/>
        <v>Pyme Generica</v>
      </c>
      <c r="AF54" s="17">
        <v>42552</v>
      </c>
      <c r="AG54" s="18">
        <v>42917</v>
      </c>
      <c r="AH54" s="14" t="s">
        <v>71</v>
      </c>
      <c r="AI54">
        <v>0</v>
      </c>
      <c r="AJ54" t="s">
        <v>81</v>
      </c>
      <c r="AK54" s="14" t="s">
        <v>68</v>
      </c>
      <c r="AL54" s="14" t="s">
        <v>69</v>
      </c>
      <c r="AM54" s="15" t="str">
        <f t="shared" si="15"/>
        <v>TI</v>
      </c>
      <c r="AN54" s="12" t="str">
        <f t="shared" si="6"/>
        <v>SLA_Operación_Negocio</v>
      </c>
      <c r="AO54" s="15" t="s">
        <v>105</v>
      </c>
      <c r="AP54" s="12" t="s">
        <v>70</v>
      </c>
      <c r="AQ54" s="15" t="s">
        <v>300</v>
      </c>
      <c r="AR54" t="s">
        <v>75</v>
      </c>
      <c r="AS54" s="12" t="s">
        <v>74</v>
      </c>
      <c r="AT54" t="s">
        <v>73</v>
      </c>
      <c r="AU54" s="15" t="str">
        <f t="shared" si="8"/>
        <v>24</v>
      </c>
      <c r="AV54" t="s">
        <v>41</v>
      </c>
    </row>
    <row r="55" spans="1:48" s="12" customFormat="1" ht="44.25" customHeight="1" x14ac:dyDescent="0.2">
      <c r="A55" s="12" t="s">
        <v>93</v>
      </c>
      <c r="B55">
        <v>57</v>
      </c>
      <c r="C55" s="12" t="s">
        <v>3</v>
      </c>
      <c r="D55" s="15" t="s">
        <v>313</v>
      </c>
      <c r="E55" s="15" t="s">
        <v>103</v>
      </c>
      <c r="F55" s="12" t="s">
        <v>91</v>
      </c>
      <c r="G55" s="15" t="s">
        <v>157</v>
      </c>
      <c r="H55" s="15" t="s">
        <v>64</v>
      </c>
      <c r="I55" s="15"/>
      <c r="J55" s="12" t="str">
        <f t="shared" si="16"/>
        <v>ERP</v>
      </c>
      <c r="K55" s="12" t="s">
        <v>212</v>
      </c>
      <c r="L55" s="15" t="s">
        <v>66</v>
      </c>
      <c r="M55" s="15" t="s">
        <v>255</v>
      </c>
      <c r="N55" s="15" t="str">
        <f t="shared" si="11"/>
        <v>TI</v>
      </c>
      <c r="O55" s="15" t="s">
        <v>226</v>
      </c>
      <c r="P55" s="12" t="str">
        <f t="shared" si="7"/>
        <v>SLA_Operación_Negocio</v>
      </c>
      <c r="R55" s="12" t="str">
        <f t="shared" si="9"/>
        <v xml:space="preserve">SLA para el error de creación de ficha de diagnostico </v>
      </c>
      <c r="S55" s="18">
        <v>42552</v>
      </c>
      <c r="T55" s="18">
        <v>42917</v>
      </c>
      <c r="U55" s="12">
        <v>0</v>
      </c>
      <c r="V55" s="12" t="s">
        <v>81</v>
      </c>
      <c r="W55" s="12" t="s">
        <v>68</v>
      </c>
      <c r="X55" s="15" t="s">
        <v>69</v>
      </c>
      <c r="Y55" s="12" t="str">
        <f t="shared" si="12"/>
        <v>TI</v>
      </c>
      <c r="Z55" s="12" t="s">
        <v>70</v>
      </c>
      <c r="AA55" s="12" t="s">
        <v>71</v>
      </c>
      <c r="AB55" s="12" t="s">
        <v>72</v>
      </c>
      <c r="AC55" s="15" t="str">
        <f t="shared" si="13"/>
        <v>TI</v>
      </c>
      <c r="AD55" s="12" t="str">
        <f t="shared" si="14"/>
        <v>Pyme Generica</v>
      </c>
      <c r="AF55" s="16">
        <v>42552</v>
      </c>
      <c r="AG55" s="18">
        <v>42917</v>
      </c>
      <c r="AH55" s="15" t="s">
        <v>71</v>
      </c>
      <c r="AI55" s="12">
        <v>0</v>
      </c>
      <c r="AJ55" s="12" t="s">
        <v>81</v>
      </c>
      <c r="AK55" s="12" t="s">
        <v>68</v>
      </c>
      <c r="AL55" s="12" t="s">
        <v>69</v>
      </c>
      <c r="AM55" s="15" t="str">
        <f t="shared" si="15"/>
        <v>TI</v>
      </c>
      <c r="AN55" s="12" t="str">
        <f t="shared" si="6"/>
        <v>SLA_Operación_Negocio</v>
      </c>
      <c r="AO55" s="15" t="s">
        <v>104</v>
      </c>
      <c r="AP55" s="12" t="s">
        <v>70</v>
      </c>
      <c r="AQ55" s="15" t="s">
        <v>300</v>
      </c>
      <c r="AR55" s="12" t="s">
        <v>75</v>
      </c>
      <c r="AS55" s="12" t="s">
        <v>74</v>
      </c>
      <c r="AT55" s="12" t="s">
        <v>73</v>
      </c>
      <c r="AU55" s="15" t="str">
        <f t="shared" si="8"/>
        <v>24</v>
      </c>
      <c r="AV55" s="12" t="s">
        <v>41</v>
      </c>
    </row>
    <row r="56" spans="1:48" s="12" customFormat="1" ht="38.25" x14ac:dyDescent="0.2">
      <c r="A56" s="12" t="s">
        <v>93</v>
      </c>
      <c r="B56" s="12">
        <v>58</v>
      </c>
      <c r="C56" s="12" t="s">
        <v>3</v>
      </c>
      <c r="D56" s="15" t="s">
        <v>313</v>
      </c>
      <c r="E56" s="15" t="s">
        <v>103</v>
      </c>
      <c r="F56" s="12" t="s">
        <v>91</v>
      </c>
      <c r="G56" s="15" t="s">
        <v>158</v>
      </c>
      <c r="H56" s="15" t="s">
        <v>64</v>
      </c>
      <c r="I56" s="15"/>
      <c r="J56" s="12" t="str">
        <f t="shared" si="16"/>
        <v>ERP</v>
      </c>
      <c r="K56" s="12" t="s">
        <v>213</v>
      </c>
      <c r="L56" s="15" t="s">
        <v>66</v>
      </c>
      <c r="M56" s="15" t="s">
        <v>255</v>
      </c>
      <c r="N56" s="15" t="str">
        <f t="shared" si="11"/>
        <v>TI</v>
      </c>
      <c r="O56" s="15" t="s">
        <v>226</v>
      </c>
      <c r="P56" s="12" t="str">
        <f t="shared" si="7"/>
        <v>SLA_Operación_Negocio</v>
      </c>
      <c r="R56" s="12" t="str">
        <f t="shared" si="9"/>
        <v xml:space="preserve">SLA para el error de creación de ficha de diagnostico </v>
      </c>
      <c r="S56" s="18">
        <v>42552</v>
      </c>
      <c r="T56" s="18">
        <v>42917</v>
      </c>
      <c r="U56" s="15">
        <v>0</v>
      </c>
      <c r="V56" s="12" t="s">
        <v>81</v>
      </c>
      <c r="W56" s="12" t="s">
        <v>68</v>
      </c>
      <c r="X56" s="15" t="s">
        <v>69</v>
      </c>
      <c r="Y56" s="12" t="str">
        <f t="shared" si="12"/>
        <v>TI</v>
      </c>
      <c r="Z56" s="12" t="s">
        <v>70</v>
      </c>
      <c r="AA56" s="14" t="s">
        <v>71</v>
      </c>
      <c r="AB56" s="15" t="s">
        <v>72</v>
      </c>
      <c r="AC56" s="15" t="str">
        <f t="shared" si="13"/>
        <v>TI</v>
      </c>
      <c r="AD56" s="12" t="str">
        <f t="shared" si="14"/>
        <v>Pyme Generica</v>
      </c>
      <c r="AF56" s="16">
        <v>42552</v>
      </c>
      <c r="AG56" s="18">
        <v>42917</v>
      </c>
      <c r="AH56" s="15" t="s">
        <v>71</v>
      </c>
      <c r="AI56" s="15">
        <v>0</v>
      </c>
      <c r="AJ56" s="15" t="s">
        <v>81</v>
      </c>
      <c r="AK56" s="12" t="s">
        <v>68</v>
      </c>
      <c r="AL56" s="12" t="s">
        <v>69</v>
      </c>
      <c r="AM56" s="15" t="str">
        <f t="shared" si="15"/>
        <v>TI</v>
      </c>
      <c r="AN56" s="12" t="str">
        <f t="shared" si="6"/>
        <v>SLA_Operación_Negocio</v>
      </c>
      <c r="AO56" s="15" t="s">
        <v>104</v>
      </c>
      <c r="AP56" s="12" t="s">
        <v>70</v>
      </c>
      <c r="AQ56" s="15" t="s">
        <v>300</v>
      </c>
      <c r="AR56" s="12" t="s">
        <v>75</v>
      </c>
      <c r="AS56" s="12" t="s">
        <v>74</v>
      </c>
      <c r="AT56" s="15" t="s">
        <v>73</v>
      </c>
      <c r="AU56" s="15" t="str">
        <f t="shared" si="8"/>
        <v>24</v>
      </c>
      <c r="AV56" s="15" t="s">
        <v>41</v>
      </c>
    </row>
    <row r="57" spans="1:48" s="12" customFormat="1" ht="38.25" x14ac:dyDescent="0.2">
      <c r="A57" s="12" t="s">
        <v>93</v>
      </c>
      <c r="B57" s="12">
        <v>59</v>
      </c>
      <c r="C57" s="12" t="s">
        <v>3</v>
      </c>
      <c r="D57" s="15" t="s">
        <v>313</v>
      </c>
      <c r="E57" s="15" t="s">
        <v>103</v>
      </c>
      <c r="F57" s="12" t="s">
        <v>91</v>
      </c>
      <c r="G57" s="15" t="s">
        <v>159</v>
      </c>
      <c r="H57" s="15" t="s">
        <v>64</v>
      </c>
      <c r="I57" s="15"/>
      <c r="J57" s="12" t="str">
        <f t="shared" si="16"/>
        <v>ERP</v>
      </c>
      <c r="K57" s="12" t="s">
        <v>329</v>
      </c>
      <c r="L57" s="15" t="s">
        <v>66</v>
      </c>
      <c r="M57" s="15" t="s">
        <v>255</v>
      </c>
      <c r="N57" s="15" t="str">
        <f t="shared" si="11"/>
        <v>TI</v>
      </c>
      <c r="O57" s="15" t="s">
        <v>226</v>
      </c>
      <c r="P57" s="12" t="str">
        <f t="shared" si="7"/>
        <v>SLA_Operación_Negocio</v>
      </c>
      <c r="R57" s="12" t="str">
        <f t="shared" si="9"/>
        <v xml:space="preserve">SLA para el error de creación de ficha de diagnostico </v>
      </c>
      <c r="S57" s="18">
        <v>42552</v>
      </c>
      <c r="T57" s="18">
        <v>42917</v>
      </c>
      <c r="U57" s="12">
        <v>0</v>
      </c>
      <c r="V57" s="12" t="s">
        <v>81</v>
      </c>
      <c r="W57" s="12" t="s">
        <v>68</v>
      </c>
      <c r="X57" s="12" t="s">
        <v>69</v>
      </c>
      <c r="Y57" s="12" t="str">
        <f t="shared" si="12"/>
        <v>TI</v>
      </c>
      <c r="Z57" s="12" t="s">
        <v>70</v>
      </c>
      <c r="AA57" s="14" t="s">
        <v>71</v>
      </c>
      <c r="AB57" s="12" t="s">
        <v>72</v>
      </c>
      <c r="AC57" s="15" t="str">
        <f t="shared" si="13"/>
        <v>TI</v>
      </c>
      <c r="AD57" s="12" t="str">
        <f t="shared" si="14"/>
        <v>Pyme Generica</v>
      </c>
      <c r="AF57" s="18">
        <v>42552</v>
      </c>
      <c r="AG57" s="18">
        <v>42917</v>
      </c>
      <c r="AH57" s="15" t="s">
        <v>71</v>
      </c>
      <c r="AI57" s="12">
        <v>0</v>
      </c>
      <c r="AJ57" s="12" t="s">
        <v>81</v>
      </c>
      <c r="AK57" s="15" t="s">
        <v>68</v>
      </c>
      <c r="AL57" s="15" t="s">
        <v>69</v>
      </c>
      <c r="AM57" s="15" t="str">
        <f t="shared" si="15"/>
        <v>TI</v>
      </c>
      <c r="AN57" s="12" t="str">
        <f t="shared" si="6"/>
        <v>SLA_Operación_Negocio</v>
      </c>
      <c r="AO57" s="15" t="s">
        <v>104</v>
      </c>
      <c r="AP57" s="12" t="s">
        <v>70</v>
      </c>
      <c r="AQ57" s="15" t="s">
        <v>300</v>
      </c>
      <c r="AR57" s="12" t="s">
        <v>75</v>
      </c>
      <c r="AS57" s="12" t="s">
        <v>74</v>
      </c>
      <c r="AT57" s="12" t="s">
        <v>73</v>
      </c>
      <c r="AU57" s="15" t="str">
        <f t="shared" si="8"/>
        <v>24</v>
      </c>
      <c r="AV57" s="12" t="s">
        <v>41</v>
      </c>
    </row>
    <row r="58" spans="1:48" ht="51" x14ac:dyDescent="0.2">
      <c r="A58" t="s">
        <v>93</v>
      </c>
      <c r="B58" s="12">
        <v>60</v>
      </c>
      <c r="C58" s="12" t="s">
        <v>3</v>
      </c>
      <c r="D58" s="15" t="s">
        <v>313</v>
      </c>
      <c r="E58" s="15" t="s">
        <v>103</v>
      </c>
      <c r="F58" s="12" t="s">
        <v>91</v>
      </c>
      <c r="G58" t="s">
        <v>162</v>
      </c>
      <c r="H58" s="15" t="s">
        <v>64</v>
      </c>
      <c r="I58" s="15"/>
      <c r="J58" s="12" t="str">
        <f t="shared" si="16"/>
        <v>ERP</v>
      </c>
      <c r="K58" t="s">
        <v>330</v>
      </c>
      <c r="L58" s="15" t="s">
        <v>66</v>
      </c>
      <c r="M58" s="15" t="s">
        <v>255</v>
      </c>
      <c r="N58" s="14" t="str">
        <f t="shared" si="11"/>
        <v>TI</v>
      </c>
      <c r="O58" s="14" t="s">
        <v>227</v>
      </c>
      <c r="P58" t="str">
        <f t="shared" si="7"/>
        <v>SLA_Operación_Negocio</v>
      </c>
      <c r="R58" t="str">
        <f t="shared" si="9"/>
        <v>SLA para el error de creación de una nueva nota de credito</v>
      </c>
      <c r="S58" s="17">
        <v>42552</v>
      </c>
      <c r="T58" s="18">
        <v>42917</v>
      </c>
      <c r="U58" s="12">
        <v>0</v>
      </c>
      <c r="V58" t="s">
        <v>81</v>
      </c>
      <c r="W58" t="s">
        <v>68</v>
      </c>
      <c r="X58" s="12" t="s">
        <v>69</v>
      </c>
      <c r="Y58" s="12" t="str">
        <f t="shared" si="12"/>
        <v>TI</v>
      </c>
      <c r="Z58" t="s">
        <v>70</v>
      </c>
      <c r="AA58" t="s">
        <v>71</v>
      </c>
      <c r="AB58" s="12" t="s">
        <v>72</v>
      </c>
      <c r="AC58" s="15" t="str">
        <f t="shared" si="13"/>
        <v>TI</v>
      </c>
      <c r="AD58" s="12" t="str">
        <f t="shared" si="14"/>
        <v>Pyme Generica</v>
      </c>
      <c r="AF58" s="11">
        <v>42552</v>
      </c>
      <c r="AG58" s="18">
        <v>42917</v>
      </c>
      <c r="AH58" s="14" t="s">
        <v>71</v>
      </c>
      <c r="AI58" s="12">
        <v>0</v>
      </c>
      <c r="AJ58" s="12" t="s">
        <v>81</v>
      </c>
      <c r="AK58" t="s">
        <v>68</v>
      </c>
      <c r="AL58" t="s">
        <v>69</v>
      </c>
      <c r="AM58" s="15" t="str">
        <f t="shared" si="15"/>
        <v>TI</v>
      </c>
      <c r="AN58" s="12" t="str">
        <f t="shared" si="6"/>
        <v>SLA_Operación_Negocio</v>
      </c>
      <c r="AO58" s="15" t="s">
        <v>114</v>
      </c>
      <c r="AP58" s="12" t="s">
        <v>70</v>
      </c>
      <c r="AQ58" s="15" t="s">
        <v>301</v>
      </c>
      <c r="AR58" t="s">
        <v>75</v>
      </c>
      <c r="AS58" s="12" t="s">
        <v>74</v>
      </c>
      <c r="AT58" s="12" t="s">
        <v>73</v>
      </c>
      <c r="AU58" s="15" t="str">
        <f t="shared" si="8"/>
        <v>104</v>
      </c>
      <c r="AV58" s="12" t="s">
        <v>41</v>
      </c>
    </row>
    <row r="59" spans="1:48" s="12" customFormat="1" ht="51" x14ac:dyDescent="0.2">
      <c r="A59" s="12" t="s">
        <v>93</v>
      </c>
      <c r="B59">
        <v>61</v>
      </c>
      <c r="C59" s="12" t="s">
        <v>3</v>
      </c>
      <c r="D59" s="15" t="s">
        <v>313</v>
      </c>
      <c r="E59" s="15" t="s">
        <v>103</v>
      </c>
      <c r="F59" s="12" t="s">
        <v>91</v>
      </c>
      <c r="G59" s="12" t="s">
        <v>160</v>
      </c>
      <c r="H59" s="15" t="s">
        <v>64</v>
      </c>
      <c r="I59" s="15"/>
      <c r="J59" s="12" t="str">
        <f t="shared" si="16"/>
        <v>ERP</v>
      </c>
      <c r="K59" s="12" t="s">
        <v>214</v>
      </c>
      <c r="L59" s="15" t="s">
        <v>66</v>
      </c>
      <c r="M59" s="15" t="s">
        <v>255</v>
      </c>
      <c r="N59" s="15" t="str">
        <f t="shared" si="11"/>
        <v>TI</v>
      </c>
      <c r="O59" s="14" t="s">
        <v>227</v>
      </c>
      <c r="P59" t="str">
        <f t="shared" si="7"/>
        <v>SLA_Operación_Negocio</v>
      </c>
      <c r="Q59"/>
      <c r="R59" t="str">
        <f t="shared" si="9"/>
        <v>SLA para el error de creación de una nueva nota de credito</v>
      </c>
      <c r="S59" s="18">
        <v>42552</v>
      </c>
      <c r="T59" s="18">
        <v>42917</v>
      </c>
      <c r="U59" s="14">
        <v>0</v>
      </c>
      <c r="V59" s="12" t="s">
        <v>81</v>
      </c>
      <c r="W59" s="12" t="s">
        <v>68</v>
      </c>
      <c r="X59" s="14" t="s">
        <v>69</v>
      </c>
      <c r="Y59" s="12" t="str">
        <f t="shared" si="12"/>
        <v>TI</v>
      </c>
      <c r="Z59" s="12" t="s">
        <v>70</v>
      </c>
      <c r="AA59" s="12" t="s">
        <v>71</v>
      </c>
      <c r="AB59" s="14" t="s">
        <v>72</v>
      </c>
      <c r="AC59" s="15" t="str">
        <f t="shared" si="13"/>
        <v>TI</v>
      </c>
      <c r="AD59" s="12" t="str">
        <f t="shared" si="14"/>
        <v>Pyme Generica</v>
      </c>
      <c r="AF59" s="16">
        <v>42552</v>
      </c>
      <c r="AG59" s="18">
        <v>42917</v>
      </c>
      <c r="AH59" s="14" t="s">
        <v>71</v>
      </c>
      <c r="AI59" s="14">
        <v>0</v>
      </c>
      <c r="AJ59" s="14" t="s">
        <v>81</v>
      </c>
      <c r="AK59" s="12" t="s">
        <v>68</v>
      </c>
      <c r="AL59" s="12" t="s">
        <v>69</v>
      </c>
      <c r="AM59" s="15" t="str">
        <f t="shared" si="15"/>
        <v>TI</v>
      </c>
      <c r="AN59" s="12" t="str">
        <f t="shared" si="6"/>
        <v>SLA_Operación_Negocio</v>
      </c>
      <c r="AO59" s="15" t="s">
        <v>114</v>
      </c>
      <c r="AP59" s="12" t="s">
        <v>70</v>
      </c>
      <c r="AQ59" s="15" t="s">
        <v>301</v>
      </c>
      <c r="AR59" s="12" t="s">
        <v>75</v>
      </c>
      <c r="AS59" t="s">
        <v>74</v>
      </c>
      <c r="AT59" s="14" t="s">
        <v>73</v>
      </c>
      <c r="AU59" s="15" t="str">
        <f t="shared" si="8"/>
        <v>104</v>
      </c>
      <c r="AV59" s="14" t="s">
        <v>41</v>
      </c>
    </row>
    <row r="60" spans="1:48" s="12" customFormat="1" ht="51" x14ac:dyDescent="0.2">
      <c r="A60" s="12" t="s">
        <v>93</v>
      </c>
      <c r="B60" s="12">
        <v>62</v>
      </c>
      <c r="C60" s="12" t="s">
        <v>3</v>
      </c>
      <c r="D60" s="15" t="s">
        <v>313</v>
      </c>
      <c r="E60" s="15" t="s">
        <v>103</v>
      </c>
      <c r="F60" s="12" t="s">
        <v>91</v>
      </c>
      <c r="G60" s="12" t="s">
        <v>161</v>
      </c>
      <c r="H60" s="15" t="s">
        <v>64</v>
      </c>
      <c r="I60" s="15"/>
      <c r="J60" s="12" t="str">
        <f t="shared" si="16"/>
        <v>ERP</v>
      </c>
      <c r="K60" s="12" t="s">
        <v>215</v>
      </c>
      <c r="L60" s="15" t="s">
        <v>66</v>
      </c>
      <c r="M60" s="15" t="s">
        <v>255</v>
      </c>
      <c r="N60" s="15" t="str">
        <f t="shared" si="11"/>
        <v>TI</v>
      </c>
      <c r="O60" s="14" t="s">
        <v>227</v>
      </c>
      <c r="P60" t="str">
        <f t="shared" si="7"/>
        <v>SLA_Operación_Negocio</v>
      </c>
      <c r="Q60"/>
      <c r="R60" t="str">
        <f t="shared" si="9"/>
        <v>SLA para el error de creación de una nueva nota de credito</v>
      </c>
      <c r="S60" s="17">
        <v>42552</v>
      </c>
      <c r="T60" s="18">
        <v>42917</v>
      </c>
      <c r="U60">
        <v>0</v>
      </c>
      <c r="V60" s="12" t="s">
        <v>81</v>
      </c>
      <c r="W60" s="12" t="s">
        <v>68</v>
      </c>
      <c r="X60" t="s">
        <v>69</v>
      </c>
      <c r="Y60" s="12" t="str">
        <f t="shared" si="12"/>
        <v>TI</v>
      </c>
      <c r="Z60" t="s">
        <v>70</v>
      </c>
      <c r="AA60" s="14" t="s">
        <v>71</v>
      </c>
      <c r="AB60" t="s">
        <v>72</v>
      </c>
      <c r="AC60" s="15" t="str">
        <f t="shared" si="13"/>
        <v>TI</v>
      </c>
      <c r="AD60" s="12" t="str">
        <f t="shared" si="14"/>
        <v>Pyme Generica</v>
      </c>
      <c r="AF60" s="17">
        <v>42552</v>
      </c>
      <c r="AG60" s="18">
        <v>42917</v>
      </c>
      <c r="AH60" s="14" t="s">
        <v>71</v>
      </c>
      <c r="AI60">
        <v>0</v>
      </c>
      <c r="AJ60" t="s">
        <v>81</v>
      </c>
      <c r="AK60" s="14" t="s">
        <v>68</v>
      </c>
      <c r="AL60" s="14" t="s">
        <v>69</v>
      </c>
      <c r="AM60" s="15" t="str">
        <f t="shared" si="15"/>
        <v>TI</v>
      </c>
      <c r="AN60" s="12" t="str">
        <f t="shared" si="6"/>
        <v>SLA_Operación_Negocio</v>
      </c>
      <c r="AO60" s="15" t="s">
        <v>114</v>
      </c>
      <c r="AP60" s="12" t="s">
        <v>70</v>
      </c>
      <c r="AQ60" s="15" t="s">
        <v>301</v>
      </c>
      <c r="AR60" t="s">
        <v>75</v>
      </c>
      <c r="AS60" t="s">
        <v>74</v>
      </c>
      <c r="AT60" t="s">
        <v>73</v>
      </c>
      <c r="AU60" s="15" t="str">
        <f t="shared" si="8"/>
        <v>104</v>
      </c>
      <c r="AV60" t="s">
        <v>41</v>
      </c>
    </row>
    <row r="61" spans="1:48" s="12" customFormat="1" ht="51" x14ac:dyDescent="0.2">
      <c r="A61" s="12" t="s">
        <v>93</v>
      </c>
      <c r="B61" s="12">
        <v>63</v>
      </c>
      <c r="C61" s="12" t="s">
        <v>3</v>
      </c>
      <c r="D61" s="15" t="s">
        <v>313</v>
      </c>
      <c r="E61" s="15" t="s">
        <v>103</v>
      </c>
      <c r="F61" s="12" t="s">
        <v>91</v>
      </c>
      <c r="G61" s="12" t="s">
        <v>163</v>
      </c>
      <c r="H61" s="15" t="s">
        <v>64</v>
      </c>
      <c r="I61" s="15"/>
      <c r="J61" s="12" t="str">
        <f t="shared" si="16"/>
        <v>ERP</v>
      </c>
      <c r="K61" s="12" t="s">
        <v>216</v>
      </c>
      <c r="L61" s="14" t="s">
        <v>66</v>
      </c>
      <c r="M61" s="15" t="s">
        <v>255</v>
      </c>
      <c r="N61" s="15" t="str">
        <f t="shared" si="11"/>
        <v>TI</v>
      </c>
      <c r="O61" s="15" t="s">
        <v>228</v>
      </c>
      <c r="P61" t="str">
        <f t="shared" si="7"/>
        <v>SLA_Operación_Negocio</v>
      </c>
      <c r="Q61"/>
      <c r="R61" t="str">
        <f t="shared" si="9"/>
        <v>SLA para el error de actualización de estado de ficha de garantia</v>
      </c>
      <c r="S61" s="17">
        <v>42552</v>
      </c>
      <c r="T61" s="18">
        <v>42917</v>
      </c>
      <c r="U61" s="12">
        <v>0</v>
      </c>
      <c r="V61" s="12" t="s">
        <v>81</v>
      </c>
      <c r="W61" s="12" t="s">
        <v>68</v>
      </c>
      <c r="X61" s="12" t="s">
        <v>69</v>
      </c>
      <c r="Y61" s="12" t="str">
        <f t="shared" si="12"/>
        <v>TI</v>
      </c>
      <c r="Z61" s="12" t="s">
        <v>70</v>
      </c>
      <c r="AA61" s="14" t="s">
        <v>71</v>
      </c>
      <c r="AB61" s="12" t="s">
        <v>72</v>
      </c>
      <c r="AC61" s="15" t="str">
        <f t="shared" si="13"/>
        <v>TI</v>
      </c>
      <c r="AD61" s="12" t="str">
        <f t="shared" si="14"/>
        <v>Pyme Generica</v>
      </c>
      <c r="AF61" s="11">
        <v>42552</v>
      </c>
      <c r="AG61" s="18">
        <v>42917</v>
      </c>
      <c r="AH61" s="14" t="s">
        <v>71</v>
      </c>
      <c r="AI61" s="12">
        <v>0</v>
      </c>
      <c r="AJ61" s="12" t="s">
        <v>81</v>
      </c>
      <c r="AK61" t="s">
        <v>68</v>
      </c>
      <c r="AL61" t="s">
        <v>69</v>
      </c>
      <c r="AM61" s="15" t="str">
        <f t="shared" si="15"/>
        <v>TI</v>
      </c>
      <c r="AN61" s="14" t="str">
        <f t="shared" si="6"/>
        <v>SLA_Operación_Negocio</v>
      </c>
      <c r="AO61" s="15" t="s">
        <v>105</v>
      </c>
      <c r="AP61" s="12" t="s">
        <v>70</v>
      </c>
      <c r="AQ61" s="15" t="s">
        <v>300</v>
      </c>
      <c r="AR61" s="12" t="s">
        <v>75</v>
      </c>
      <c r="AS61" s="12" t="s">
        <v>74</v>
      </c>
      <c r="AT61" s="12" t="s">
        <v>73</v>
      </c>
      <c r="AU61" s="15" t="str">
        <f t="shared" si="8"/>
        <v>24</v>
      </c>
      <c r="AV61" s="12" t="s">
        <v>41</v>
      </c>
    </row>
    <row r="62" spans="1:48" s="12" customFormat="1" ht="51" x14ac:dyDescent="0.2">
      <c r="A62" s="12" t="s">
        <v>93</v>
      </c>
      <c r="B62" s="12">
        <v>64</v>
      </c>
      <c r="C62" s="12" t="s">
        <v>3</v>
      </c>
      <c r="D62" s="15" t="s">
        <v>313</v>
      </c>
      <c r="E62" s="15" t="s">
        <v>103</v>
      </c>
      <c r="F62" s="12" t="s">
        <v>91</v>
      </c>
      <c r="G62" s="12" t="s">
        <v>164</v>
      </c>
      <c r="H62" s="15" t="s">
        <v>64</v>
      </c>
      <c r="I62" s="15"/>
      <c r="J62" s="12" t="str">
        <f t="shared" si="16"/>
        <v>ERP</v>
      </c>
      <c r="K62" s="12" t="s">
        <v>217</v>
      </c>
      <c r="L62" s="15" t="s">
        <v>66</v>
      </c>
      <c r="M62" s="15" t="s">
        <v>255</v>
      </c>
      <c r="N62" s="15" t="str">
        <f t="shared" si="11"/>
        <v>TI</v>
      </c>
      <c r="O62" s="15" t="s">
        <v>228</v>
      </c>
      <c r="P62" t="str">
        <f t="shared" si="7"/>
        <v>SLA_Operación_Negocio</v>
      </c>
      <c r="Q62"/>
      <c r="R62" t="str">
        <f t="shared" si="9"/>
        <v>SLA para el error de actualización de estado de ficha de garantia</v>
      </c>
      <c r="S62" s="17">
        <v>42552</v>
      </c>
      <c r="T62" s="18">
        <v>42917</v>
      </c>
      <c r="U62" s="14">
        <v>0</v>
      </c>
      <c r="V62" s="12" t="s">
        <v>81</v>
      </c>
      <c r="W62" t="s">
        <v>68</v>
      </c>
      <c r="X62" s="14" t="s">
        <v>69</v>
      </c>
      <c r="Y62" s="12" t="str">
        <f t="shared" si="12"/>
        <v>TI</v>
      </c>
      <c r="Z62" t="s">
        <v>70</v>
      </c>
      <c r="AA62" t="s">
        <v>71</v>
      </c>
      <c r="AB62" s="14" t="s">
        <v>72</v>
      </c>
      <c r="AC62" s="15" t="str">
        <f t="shared" si="13"/>
        <v>TI</v>
      </c>
      <c r="AD62" s="12" t="str">
        <f t="shared" si="14"/>
        <v>Pyme Generica</v>
      </c>
      <c r="AF62" s="16">
        <v>42552</v>
      </c>
      <c r="AG62" s="18">
        <v>42917</v>
      </c>
      <c r="AH62" s="14" t="s">
        <v>71</v>
      </c>
      <c r="AI62" s="14">
        <v>0</v>
      </c>
      <c r="AJ62" s="14" t="s">
        <v>81</v>
      </c>
      <c r="AK62" s="12" t="s">
        <v>68</v>
      </c>
      <c r="AL62" s="12" t="s">
        <v>69</v>
      </c>
      <c r="AM62" s="15" t="str">
        <f t="shared" si="15"/>
        <v>TI</v>
      </c>
      <c r="AN62" t="str">
        <f t="shared" si="6"/>
        <v>SLA_Operación_Negocio</v>
      </c>
      <c r="AO62" s="15" t="s">
        <v>105</v>
      </c>
      <c r="AP62" s="12" t="s">
        <v>70</v>
      </c>
      <c r="AQ62" s="15" t="s">
        <v>300</v>
      </c>
      <c r="AR62" t="s">
        <v>75</v>
      </c>
      <c r="AS62" t="s">
        <v>74</v>
      </c>
      <c r="AT62" s="14" t="s">
        <v>73</v>
      </c>
      <c r="AU62" s="15" t="str">
        <f t="shared" si="8"/>
        <v>24</v>
      </c>
      <c r="AV62" s="14" t="s">
        <v>41</v>
      </c>
    </row>
    <row r="63" spans="1:48" s="12" customFormat="1" ht="51" x14ac:dyDescent="0.2">
      <c r="A63" s="12" t="s">
        <v>93</v>
      </c>
      <c r="B63">
        <v>65</v>
      </c>
      <c r="C63" s="12" t="s">
        <v>3</v>
      </c>
      <c r="D63" s="15" t="s">
        <v>313</v>
      </c>
      <c r="E63" s="15" t="s">
        <v>103</v>
      </c>
      <c r="F63" s="12" t="s">
        <v>91</v>
      </c>
      <c r="G63" s="12" t="s">
        <v>165</v>
      </c>
      <c r="H63" s="15" t="s">
        <v>64</v>
      </c>
      <c r="I63" s="15"/>
      <c r="J63" s="12" t="str">
        <f t="shared" si="16"/>
        <v>ERP</v>
      </c>
      <c r="K63" s="12" t="s">
        <v>218</v>
      </c>
      <c r="L63" s="15" t="s">
        <v>66</v>
      </c>
      <c r="M63" s="15" t="s">
        <v>255</v>
      </c>
      <c r="N63" s="15" t="str">
        <f t="shared" si="11"/>
        <v>TI</v>
      </c>
      <c r="O63" s="15" t="s">
        <v>228</v>
      </c>
      <c r="P63" t="str">
        <f t="shared" si="7"/>
        <v>SLA_Operación_Negocio</v>
      </c>
      <c r="Q63"/>
      <c r="R63" t="str">
        <f t="shared" si="9"/>
        <v>SLA para el error de actualización de estado de ficha de garantia</v>
      </c>
      <c r="S63" s="16">
        <v>42552</v>
      </c>
      <c r="T63" s="18">
        <v>42917</v>
      </c>
      <c r="U63">
        <v>0</v>
      </c>
      <c r="V63" s="12" t="s">
        <v>81</v>
      </c>
      <c r="W63" s="12" t="s">
        <v>68</v>
      </c>
      <c r="X63" t="s">
        <v>69</v>
      </c>
      <c r="Y63" s="12" t="str">
        <f t="shared" si="12"/>
        <v>TI</v>
      </c>
      <c r="Z63" s="12" t="s">
        <v>70</v>
      </c>
      <c r="AA63" s="12" t="s">
        <v>71</v>
      </c>
      <c r="AB63" t="s">
        <v>72</v>
      </c>
      <c r="AC63" s="15" t="str">
        <f t="shared" si="13"/>
        <v>TI</v>
      </c>
      <c r="AD63" s="12" t="str">
        <f t="shared" si="14"/>
        <v>Pyme Generica</v>
      </c>
      <c r="AF63" s="17">
        <v>42552</v>
      </c>
      <c r="AG63" s="18">
        <v>42917</v>
      </c>
      <c r="AH63" s="14" t="s">
        <v>71</v>
      </c>
      <c r="AI63">
        <v>0</v>
      </c>
      <c r="AJ63" t="s">
        <v>81</v>
      </c>
      <c r="AK63" s="14" t="s">
        <v>68</v>
      </c>
      <c r="AL63" s="14" t="s">
        <v>69</v>
      </c>
      <c r="AM63" s="15" t="str">
        <f t="shared" si="15"/>
        <v>TI</v>
      </c>
      <c r="AN63" s="12" t="str">
        <f t="shared" si="6"/>
        <v>SLA_Operación_Negocio</v>
      </c>
      <c r="AO63" s="15" t="s">
        <v>105</v>
      </c>
      <c r="AP63" s="12" t="s">
        <v>70</v>
      </c>
      <c r="AQ63" s="15" t="s">
        <v>300</v>
      </c>
      <c r="AR63" s="12" t="s">
        <v>75</v>
      </c>
      <c r="AS63" s="12" t="s">
        <v>74</v>
      </c>
      <c r="AT63" t="s">
        <v>73</v>
      </c>
      <c r="AU63" s="15" t="str">
        <f t="shared" si="8"/>
        <v>24</v>
      </c>
      <c r="AV63" t="s">
        <v>41</v>
      </c>
    </row>
    <row r="64" spans="1:48" s="12" customFormat="1" ht="38.25" x14ac:dyDescent="0.2">
      <c r="A64" s="12" t="s">
        <v>93</v>
      </c>
      <c r="B64" s="12">
        <v>66</v>
      </c>
      <c r="C64" s="12" t="s">
        <v>3</v>
      </c>
      <c r="D64" s="15" t="s">
        <v>313</v>
      </c>
      <c r="E64" s="15" t="s">
        <v>103</v>
      </c>
      <c r="F64" s="12" t="s">
        <v>59</v>
      </c>
      <c r="G64" s="12" t="s">
        <v>229</v>
      </c>
      <c r="H64" s="15" t="s">
        <v>64</v>
      </c>
      <c r="I64" s="15"/>
      <c r="J64" s="12" t="str">
        <f t="shared" si="16"/>
        <v>POS</v>
      </c>
      <c r="K64" s="12" t="s">
        <v>230</v>
      </c>
      <c r="L64" s="15" t="s">
        <v>66</v>
      </c>
      <c r="M64" s="15" t="s">
        <v>255</v>
      </c>
      <c r="N64" s="15" t="str">
        <f t="shared" si="11"/>
        <v>TI</v>
      </c>
      <c r="O64" s="15" t="s">
        <v>274</v>
      </c>
      <c r="P64" t="str">
        <f t="shared" si="7"/>
        <v>SLA_Operación_Negocio</v>
      </c>
      <c r="Q64"/>
      <c r="R64" t="str">
        <f t="shared" si="9"/>
        <v>SLA para el error de articulo no encontrado</v>
      </c>
      <c r="S64" s="16">
        <v>42552</v>
      </c>
      <c r="T64" s="18">
        <v>42917</v>
      </c>
      <c r="U64" s="14">
        <v>0</v>
      </c>
      <c r="V64" s="12" t="s">
        <v>81</v>
      </c>
      <c r="W64" s="12" t="s">
        <v>68</v>
      </c>
      <c r="X64" s="12" t="s">
        <v>69</v>
      </c>
      <c r="Y64" s="12" t="str">
        <f t="shared" si="12"/>
        <v>TI</v>
      </c>
      <c r="Z64" s="12" t="s">
        <v>70</v>
      </c>
      <c r="AA64" s="14" t="s">
        <v>71</v>
      </c>
      <c r="AB64" s="14" t="s">
        <v>72</v>
      </c>
      <c r="AC64" s="15" t="str">
        <f t="shared" si="13"/>
        <v>TI</v>
      </c>
      <c r="AD64" s="12" t="str">
        <f t="shared" si="14"/>
        <v>Pyme Generica</v>
      </c>
      <c r="AF64" s="17">
        <v>42552</v>
      </c>
      <c r="AG64" s="18">
        <v>42917</v>
      </c>
      <c r="AH64" s="14" t="s">
        <v>71</v>
      </c>
      <c r="AI64" s="12">
        <v>0</v>
      </c>
      <c r="AJ64" s="12" t="s">
        <v>81</v>
      </c>
      <c r="AK64" t="s">
        <v>68</v>
      </c>
      <c r="AL64" t="s">
        <v>69</v>
      </c>
      <c r="AM64" s="15" t="str">
        <f t="shared" si="15"/>
        <v>TI</v>
      </c>
      <c r="AN64" s="12" t="str">
        <f t="shared" si="6"/>
        <v>SLA_Operación_Negocio</v>
      </c>
      <c r="AO64" s="15" t="s">
        <v>106</v>
      </c>
      <c r="AP64" s="12" t="s">
        <v>70</v>
      </c>
      <c r="AQ64" s="15" t="s">
        <v>300</v>
      </c>
      <c r="AR64" s="12" t="s">
        <v>303</v>
      </c>
      <c r="AS64" s="12" t="s">
        <v>74</v>
      </c>
      <c r="AT64" t="s">
        <v>73</v>
      </c>
      <c r="AU64" s="15" t="str">
        <f t="shared" si="8"/>
        <v>24</v>
      </c>
      <c r="AV64" s="14" t="s">
        <v>41</v>
      </c>
    </row>
    <row r="65" spans="1:48" s="12" customFormat="1" ht="38.25" x14ac:dyDescent="0.2">
      <c r="A65" s="12" t="s">
        <v>93</v>
      </c>
      <c r="B65" s="12">
        <v>67</v>
      </c>
      <c r="C65" s="12" t="s">
        <v>3</v>
      </c>
      <c r="D65" s="15" t="s">
        <v>313</v>
      </c>
      <c r="E65" s="15" t="s">
        <v>103</v>
      </c>
      <c r="F65" s="12" t="s">
        <v>59</v>
      </c>
      <c r="G65" s="12" t="s">
        <v>231</v>
      </c>
      <c r="H65" s="15" t="s">
        <v>64</v>
      </c>
      <c r="I65" s="15"/>
      <c r="J65" s="12" t="str">
        <f t="shared" si="16"/>
        <v>POS</v>
      </c>
      <c r="K65" s="12" t="s">
        <v>242</v>
      </c>
      <c r="L65" s="15" t="s">
        <v>66</v>
      </c>
      <c r="M65" s="15" t="s">
        <v>255</v>
      </c>
      <c r="N65" s="15" t="str">
        <f t="shared" si="11"/>
        <v>TI</v>
      </c>
      <c r="O65" s="15" t="s">
        <v>275</v>
      </c>
      <c r="P65" t="str">
        <f t="shared" si="7"/>
        <v>SLA_Operación_Negocio</v>
      </c>
      <c r="Q65"/>
      <c r="R65" t="str">
        <f t="shared" si="9"/>
        <v>SLA para el error de bloqueo de cuenta de usuario</v>
      </c>
      <c r="S65" s="17">
        <v>42552</v>
      </c>
      <c r="T65" s="18">
        <v>42917</v>
      </c>
      <c r="U65">
        <v>0</v>
      </c>
      <c r="V65" s="12" t="s">
        <v>81</v>
      </c>
      <c r="W65" t="s">
        <v>68</v>
      </c>
      <c r="X65" s="14" t="s">
        <v>69</v>
      </c>
      <c r="Y65" s="12" t="str">
        <f t="shared" si="12"/>
        <v>TI</v>
      </c>
      <c r="Z65" t="s">
        <v>70</v>
      </c>
      <c r="AA65" s="14" t="s">
        <v>71</v>
      </c>
      <c r="AB65" t="s">
        <v>72</v>
      </c>
      <c r="AC65" s="15" t="str">
        <f t="shared" si="13"/>
        <v>TI</v>
      </c>
      <c r="AD65" s="12" t="str">
        <f t="shared" si="14"/>
        <v>Pyme Generica</v>
      </c>
      <c r="AF65" s="11">
        <v>42552</v>
      </c>
      <c r="AG65" s="18">
        <v>42917</v>
      </c>
      <c r="AH65" s="14" t="s">
        <v>71</v>
      </c>
      <c r="AI65" s="14">
        <v>0</v>
      </c>
      <c r="AJ65" s="14" t="s">
        <v>81</v>
      </c>
      <c r="AK65" s="12" t="s">
        <v>68</v>
      </c>
      <c r="AL65" s="12" t="s">
        <v>69</v>
      </c>
      <c r="AM65" s="15" t="str">
        <f t="shared" si="15"/>
        <v>TI</v>
      </c>
      <c r="AN65" s="12" t="str">
        <f t="shared" ref="AN65:AN101" si="17">M65</f>
        <v>SLA_Operación_Negocio</v>
      </c>
      <c r="AO65" s="15" t="s">
        <v>105</v>
      </c>
      <c r="AP65" s="12" t="s">
        <v>70</v>
      </c>
      <c r="AQ65" s="15" t="s">
        <v>300</v>
      </c>
      <c r="AR65" t="s">
        <v>75</v>
      </c>
      <c r="AS65" t="s">
        <v>74</v>
      </c>
      <c r="AT65" s="12" t="s">
        <v>73</v>
      </c>
      <c r="AU65" s="15" t="str">
        <f t="shared" si="8"/>
        <v>24</v>
      </c>
      <c r="AV65" t="s">
        <v>41</v>
      </c>
    </row>
    <row r="66" spans="1:48" s="12" customFormat="1" ht="41.25" customHeight="1" x14ac:dyDescent="0.2">
      <c r="A66" s="12" t="s">
        <v>93</v>
      </c>
      <c r="B66" s="12">
        <v>68</v>
      </c>
      <c r="C66" s="12" t="s">
        <v>3</v>
      </c>
      <c r="D66" s="15" t="s">
        <v>313</v>
      </c>
      <c r="E66" s="15" t="s">
        <v>103</v>
      </c>
      <c r="F66" s="12" t="s">
        <v>59</v>
      </c>
      <c r="G66" s="12" t="s">
        <v>232</v>
      </c>
      <c r="H66" s="15" t="s">
        <v>64</v>
      </c>
      <c r="I66" s="15"/>
      <c r="J66" s="12" t="str">
        <f t="shared" si="16"/>
        <v>POS</v>
      </c>
      <c r="K66" s="12" t="s">
        <v>243</v>
      </c>
      <c r="L66" s="15" t="s">
        <v>66</v>
      </c>
      <c r="M66" s="15" t="s">
        <v>298</v>
      </c>
      <c r="N66" s="15" t="str">
        <f t="shared" si="11"/>
        <v>TI</v>
      </c>
      <c r="O66" s="15" t="s">
        <v>276</v>
      </c>
      <c r="P66" t="str">
        <f t="shared" ref="P66:P101" si="18">M66</f>
        <v>SLA_Soporte_Negocio</v>
      </c>
      <c r="Q66"/>
      <c r="R66" t="str">
        <f t="shared" si="9"/>
        <v>SLA para el error de la caida del servicio</v>
      </c>
      <c r="S66" s="17">
        <v>42552</v>
      </c>
      <c r="T66" s="18">
        <v>42917</v>
      </c>
      <c r="U66" s="12">
        <v>0</v>
      </c>
      <c r="V66" s="12" t="s">
        <v>81</v>
      </c>
      <c r="W66" s="12" t="s">
        <v>68</v>
      </c>
      <c r="X66" t="s">
        <v>69</v>
      </c>
      <c r="Y66" s="12" t="str">
        <f t="shared" si="12"/>
        <v>TI</v>
      </c>
      <c r="Z66" s="12" t="s">
        <v>70</v>
      </c>
      <c r="AA66" t="s">
        <v>71</v>
      </c>
      <c r="AB66" s="14" t="s">
        <v>72</v>
      </c>
      <c r="AC66" s="15" t="str">
        <f t="shared" si="13"/>
        <v>TI</v>
      </c>
      <c r="AD66" s="12" t="str">
        <f t="shared" si="14"/>
        <v>Pyme Generica</v>
      </c>
      <c r="AF66" s="16">
        <v>42552</v>
      </c>
      <c r="AG66" s="18">
        <v>42917</v>
      </c>
      <c r="AH66" s="14" t="s">
        <v>71</v>
      </c>
      <c r="AI66">
        <v>0</v>
      </c>
      <c r="AJ66" t="s">
        <v>81</v>
      </c>
      <c r="AK66" s="14" t="s">
        <v>68</v>
      </c>
      <c r="AL66" s="14" t="s">
        <v>69</v>
      </c>
      <c r="AM66" s="15" t="str">
        <f t="shared" si="15"/>
        <v>TI</v>
      </c>
      <c r="AN66" s="12" t="str">
        <f t="shared" si="17"/>
        <v>SLA_Soporte_Negocio</v>
      </c>
      <c r="AO66" s="15" t="s">
        <v>118</v>
      </c>
      <c r="AP66" s="12" t="s">
        <v>70</v>
      </c>
      <c r="AQ66" s="15" t="s">
        <v>302</v>
      </c>
      <c r="AR66" s="12" t="s">
        <v>294</v>
      </c>
      <c r="AS66" s="12" t="s">
        <v>74</v>
      </c>
      <c r="AT66" s="14" t="s">
        <v>73</v>
      </c>
      <c r="AU66" s="15" t="str">
        <f t="shared" si="8"/>
        <v>720</v>
      </c>
      <c r="AV66" s="14" t="s">
        <v>41</v>
      </c>
    </row>
    <row r="67" spans="1:48" s="12" customFormat="1" ht="25.5" x14ac:dyDescent="0.2">
      <c r="A67" s="12" t="s">
        <v>93</v>
      </c>
      <c r="B67">
        <v>69</v>
      </c>
      <c r="C67" s="12" t="s">
        <v>3</v>
      </c>
      <c r="D67" s="15" t="s">
        <v>313</v>
      </c>
      <c r="E67" s="15" t="s">
        <v>103</v>
      </c>
      <c r="F67" s="12" t="s">
        <v>59</v>
      </c>
      <c r="G67" s="12" t="s">
        <v>233</v>
      </c>
      <c r="H67" s="15" t="s">
        <v>64</v>
      </c>
      <c r="I67" s="15"/>
      <c r="J67" s="12" t="str">
        <f t="shared" si="16"/>
        <v>POS</v>
      </c>
      <c r="K67" s="12" t="s">
        <v>244</v>
      </c>
      <c r="L67" s="15" t="s">
        <v>66</v>
      </c>
      <c r="M67" s="15" t="s">
        <v>298</v>
      </c>
      <c r="N67" s="15" t="str">
        <f t="shared" si="11"/>
        <v>TI</v>
      </c>
      <c r="O67" s="15" t="s">
        <v>277</v>
      </c>
      <c r="P67" t="str">
        <f t="shared" si="18"/>
        <v>SLA_Soporte_Negocio</v>
      </c>
      <c r="Q67"/>
      <c r="R67" t="str">
        <f t="shared" si="9"/>
        <v>SLA para el error de descuadre de caja</v>
      </c>
      <c r="S67" s="16">
        <v>42552</v>
      </c>
      <c r="T67" s="18">
        <v>42917</v>
      </c>
      <c r="U67" s="14">
        <v>0</v>
      </c>
      <c r="V67" s="12" t="s">
        <v>81</v>
      </c>
      <c r="W67" s="12" t="s">
        <v>68</v>
      </c>
      <c r="X67" s="12" t="s">
        <v>69</v>
      </c>
      <c r="Y67" s="12" t="str">
        <f t="shared" si="12"/>
        <v>TI</v>
      </c>
      <c r="Z67" s="12" t="s">
        <v>70</v>
      </c>
      <c r="AA67" s="12" t="s">
        <v>71</v>
      </c>
      <c r="AB67" t="s">
        <v>72</v>
      </c>
      <c r="AC67" s="15" t="str">
        <f t="shared" si="13"/>
        <v>TI</v>
      </c>
      <c r="AD67" s="12" t="str">
        <f t="shared" si="14"/>
        <v>Pyme Generica</v>
      </c>
      <c r="AF67" s="17">
        <v>42552</v>
      </c>
      <c r="AG67" s="18">
        <v>42917</v>
      </c>
      <c r="AH67" s="14" t="s">
        <v>71</v>
      </c>
      <c r="AI67" s="12">
        <v>0</v>
      </c>
      <c r="AJ67" s="12" t="s">
        <v>81</v>
      </c>
      <c r="AK67" t="s">
        <v>68</v>
      </c>
      <c r="AL67" t="s">
        <v>69</v>
      </c>
      <c r="AM67" s="15" t="str">
        <f t="shared" si="15"/>
        <v>TI</v>
      </c>
      <c r="AN67" s="12" t="str">
        <f t="shared" si="17"/>
        <v>SLA_Soporte_Negocio</v>
      </c>
      <c r="AO67" s="15" t="s">
        <v>118</v>
      </c>
      <c r="AP67" s="12" t="s">
        <v>70</v>
      </c>
      <c r="AQ67" s="15" t="s">
        <v>302</v>
      </c>
      <c r="AR67" t="s">
        <v>294</v>
      </c>
      <c r="AS67" s="12" t="s">
        <v>74</v>
      </c>
      <c r="AT67" t="s">
        <v>73</v>
      </c>
      <c r="AU67" s="15" t="str">
        <f t="shared" si="8"/>
        <v>720</v>
      </c>
      <c r="AV67" t="s">
        <v>41</v>
      </c>
    </row>
    <row r="68" spans="1:48" s="12" customFormat="1" ht="25.5" x14ac:dyDescent="0.2">
      <c r="A68" s="12" t="s">
        <v>93</v>
      </c>
      <c r="B68" s="12">
        <v>70</v>
      </c>
      <c r="C68" s="12" t="s">
        <v>3</v>
      </c>
      <c r="D68" s="15" t="s">
        <v>313</v>
      </c>
      <c r="E68" s="15" t="s">
        <v>103</v>
      </c>
      <c r="F68" s="12" t="s">
        <v>59</v>
      </c>
      <c r="G68" s="12" t="s">
        <v>234</v>
      </c>
      <c r="H68" s="15" t="s">
        <v>64</v>
      </c>
      <c r="I68" s="15"/>
      <c r="J68" s="12" t="str">
        <f t="shared" si="16"/>
        <v>POS</v>
      </c>
      <c r="K68" s="12" t="s">
        <v>245</v>
      </c>
      <c r="L68" s="15" t="s">
        <v>66</v>
      </c>
      <c r="M68" s="15" t="s">
        <v>298</v>
      </c>
      <c r="N68" s="15" t="str">
        <f t="shared" si="11"/>
        <v>TI</v>
      </c>
      <c r="O68" s="15" t="s">
        <v>278</v>
      </c>
      <c r="P68" t="str">
        <f t="shared" si="18"/>
        <v>SLA_Soporte_Negocio</v>
      </c>
      <c r="Q68"/>
      <c r="R68" t="str">
        <f t="shared" si="9"/>
        <v>SLA para el error de descuadre de POS</v>
      </c>
      <c r="S68" s="17">
        <v>42552</v>
      </c>
      <c r="T68" s="18">
        <v>42917</v>
      </c>
      <c r="U68">
        <v>0</v>
      </c>
      <c r="V68" s="12" t="s">
        <v>81</v>
      </c>
      <c r="W68" t="s">
        <v>68</v>
      </c>
      <c r="X68" s="14" t="s">
        <v>69</v>
      </c>
      <c r="Y68" s="12" t="str">
        <f t="shared" si="12"/>
        <v>TI</v>
      </c>
      <c r="Z68" t="s">
        <v>70</v>
      </c>
      <c r="AA68" s="14" t="s">
        <v>71</v>
      </c>
      <c r="AB68" s="14" t="s">
        <v>72</v>
      </c>
      <c r="AC68" s="15" t="str">
        <f t="shared" si="13"/>
        <v>TI</v>
      </c>
      <c r="AD68" s="12" t="str">
        <f t="shared" si="14"/>
        <v>Pyme Generica</v>
      </c>
      <c r="AF68" s="17">
        <v>42552</v>
      </c>
      <c r="AG68" s="18">
        <v>42917</v>
      </c>
      <c r="AH68" s="14" t="s">
        <v>71</v>
      </c>
      <c r="AI68" s="14">
        <v>0</v>
      </c>
      <c r="AJ68" s="14" t="s">
        <v>81</v>
      </c>
      <c r="AK68" s="12" t="s">
        <v>68</v>
      </c>
      <c r="AL68" s="12" t="s">
        <v>69</v>
      </c>
      <c r="AM68" s="15" t="str">
        <f t="shared" si="15"/>
        <v>TI</v>
      </c>
      <c r="AN68" s="12" t="str">
        <f t="shared" si="17"/>
        <v>SLA_Soporte_Negocio</v>
      </c>
      <c r="AO68" s="15" t="s">
        <v>118</v>
      </c>
      <c r="AP68" s="12" t="s">
        <v>70</v>
      </c>
      <c r="AQ68" s="15" t="s">
        <v>302</v>
      </c>
      <c r="AR68" s="12" t="s">
        <v>294</v>
      </c>
      <c r="AS68" t="s">
        <v>74</v>
      </c>
      <c r="AT68" t="s">
        <v>73</v>
      </c>
      <c r="AU68" s="15" t="str">
        <f t="shared" si="8"/>
        <v>720</v>
      </c>
      <c r="AV68" s="14" t="s">
        <v>41</v>
      </c>
    </row>
    <row r="69" spans="1:48" s="12" customFormat="1" ht="38.25" x14ac:dyDescent="0.2">
      <c r="A69" s="12" t="s">
        <v>93</v>
      </c>
      <c r="B69" s="12">
        <v>71</v>
      </c>
      <c r="C69" s="12" t="s">
        <v>3</v>
      </c>
      <c r="D69" s="15" t="s">
        <v>313</v>
      </c>
      <c r="E69" s="15" t="s">
        <v>103</v>
      </c>
      <c r="F69" s="12" t="s">
        <v>59</v>
      </c>
      <c r="G69" s="12" t="s">
        <v>235</v>
      </c>
      <c r="H69" s="15" t="s">
        <v>64</v>
      </c>
      <c r="I69" s="15"/>
      <c r="J69" s="12" t="str">
        <f t="shared" si="16"/>
        <v>POS</v>
      </c>
      <c r="K69" s="12" t="s">
        <v>248</v>
      </c>
      <c r="L69" s="15" t="s">
        <v>66</v>
      </c>
      <c r="M69" s="15" t="s">
        <v>255</v>
      </c>
      <c r="N69" s="15" t="str">
        <f t="shared" ref="N69:N101" si="19">H69</f>
        <v>TI</v>
      </c>
      <c r="O69" s="15" t="s">
        <v>279</v>
      </c>
      <c r="P69" t="str">
        <f t="shared" si="18"/>
        <v>SLA_Operación_Negocio</v>
      </c>
      <c r="Q69"/>
      <c r="R69" t="str">
        <f t="shared" si="9"/>
        <v>SLA para el error de devolución de productos</v>
      </c>
      <c r="S69" s="17">
        <v>42552</v>
      </c>
      <c r="T69" s="18">
        <v>42917</v>
      </c>
      <c r="U69" s="12">
        <v>0</v>
      </c>
      <c r="V69" s="12" t="s">
        <v>81</v>
      </c>
      <c r="W69" s="12" t="s">
        <v>68</v>
      </c>
      <c r="X69" t="s">
        <v>69</v>
      </c>
      <c r="Y69" s="12" t="str">
        <f t="shared" ref="Y69:Y75" si="20">H69</f>
        <v>TI</v>
      </c>
      <c r="Z69" s="12" t="s">
        <v>70</v>
      </c>
      <c r="AA69" s="14" t="s">
        <v>71</v>
      </c>
      <c r="AB69" t="s">
        <v>72</v>
      </c>
      <c r="AC69" s="15" t="str">
        <f t="shared" ref="AC69:AC75" si="21">H69</f>
        <v>TI</v>
      </c>
      <c r="AD69" s="12" t="str">
        <f t="shared" ref="AD69:AD101" si="22">A69</f>
        <v>Pyme Generica</v>
      </c>
      <c r="AF69" s="11">
        <v>42552</v>
      </c>
      <c r="AG69" s="18">
        <v>42917</v>
      </c>
      <c r="AH69" s="14" t="s">
        <v>71</v>
      </c>
      <c r="AI69">
        <v>0</v>
      </c>
      <c r="AJ69" t="s">
        <v>81</v>
      </c>
      <c r="AK69" s="14" t="s">
        <v>68</v>
      </c>
      <c r="AL69" s="14" t="s">
        <v>69</v>
      </c>
      <c r="AM69" s="15" t="str">
        <f t="shared" ref="AM69:AM101" si="23">H69</f>
        <v>TI</v>
      </c>
      <c r="AN69" s="12" t="str">
        <f t="shared" si="17"/>
        <v>SLA_Operación_Negocio</v>
      </c>
      <c r="AO69" s="15" t="s">
        <v>105</v>
      </c>
      <c r="AP69" s="12" t="s">
        <v>70</v>
      </c>
      <c r="AQ69" s="15" t="s">
        <v>300</v>
      </c>
      <c r="AR69" t="s">
        <v>75</v>
      </c>
      <c r="AS69" s="12" t="s">
        <v>74</v>
      </c>
      <c r="AT69" s="12" t="s">
        <v>73</v>
      </c>
      <c r="AU69" s="15" t="str">
        <f t="shared" si="8"/>
        <v>24</v>
      </c>
      <c r="AV69" t="s">
        <v>41</v>
      </c>
    </row>
    <row r="70" spans="1:48" s="12" customFormat="1" ht="25.5" x14ac:dyDescent="0.2">
      <c r="A70" s="12" t="s">
        <v>93</v>
      </c>
      <c r="B70" s="12">
        <v>72</v>
      </c>
      <c r="C70" s="12" t="s">
        <v>3</v>
      </c>
      <c r="D70" s="15" t="s">
        <v>313</v>
      </c>
      <c r="E70" s="15" t="s">
        <v>103</v>
      </c>
      <c r="F70" s="12" t="s">
        <v>59</v>
      </c>
      <c r="G70" s="12" t="s">
        <v>236</v>
      </c>
      <c r="H70" s="15" t="s">
        <v>64</v>
      </c>
      <c r="I70" s="15"/>
      <c r="J70" s="12" t="str">
        <f t="shared" si="16"/>
        <v>POS</v>
      </c>
      <c r="K70" s="12" t="s">
        <v>246</v>
      </c>
      <c r="L70" s="15" t="s">
        <v>66</v>
      </c>
      <c r="M70" s="15" t="s">
        <v>255</v>
      </c>
      <c r="N70" s="15" t="str">
        <f t="shared" si="19"/>
        <v>TI</v>
      </c>
      <c r="O70" s="15" t="s">
        <v>280</v>
      </c>
      <c r="P70" t="str">
        <f t="shared" si="18"/>
        <v>SLA_Operación_Negocio</v>
      </c>
      <c r="Q70"/>
      <c r="R70" t="str">
        <f t="shared" si="9"/>
        <v>SLA para el error de diferencias de precio</v>
      </c>
      <c r="S70" s="16">
        <v>42552</v>
      </c>
      <c r="T70" s="18">
        <v>42917</v>
      </c>
      <c r="U70" s="14">
        <v>0</v>
      </c>
      <c r="V70" s="12" t="s">
        <v>81</v>
      </c>
      <c r="W70" s="12" t="s">
        <v>68</v>
      </c>
      <c r="X70" s="12" t="s">
        <v>69</v>
      </c>
      <c r="Y70" s="12" t="str">
        <f t="shared" si="20"/>
        <v>TI</v>
      </c>
      <c r="Z70" s="12" t="s">
        <v>70</v>
      </c>
      <c r="AA70" t="s">
        <v>71</v>
      </c>
      <c r="AB70" s="14" t="s">
        <v>72</v>
      </c>
      <c r="AC70" s="15" t="str">
        <f t="shared" si="21"/>
        <v>TI</v>
      </c>
      <c r="AD70" s="12" t="str">
        <f t="shared" si="22"/>
        <v>Pyme Generica</v>
      </c>
      <c r="AF70" s="16">
        <v>42552</v>
      </c>
      <c r="AG70" s="18">
        <v>42917</v>
      </c>
      <c r="AH70" s="14" t="s">
        <v>71</v>
      </c>
      <c r="AI70" s="12">
        <v>0</v>
      </c>
      <c r="AJ70" s="12" t="s">
        <v>81</v>
      </c>
      <c r="AK70" t="s">
        <v>68</v>
      </c>
      <c r="AL70" t="s">
        <v>69</v>
      </c>
      <c r="AM70" s="15" t="str">
        <f t="shared" si="23"/>
        <v>TI</v>
      </c>
      <c r="AN70" s="12" t="str">
        <f t="shared" si="17"/>
        <v>SLA_Operación_Negocio</v>
      </c>
      <c r="AO70" s="15" t="s">
        <v>105</v>
      </c>
      <c r="AP70" s="12" t="s">
        <v>70</v>
      </c>
      <c r="AQ70" s="15" t="s">
        <v>300</v>
      </c>
      <c r="AR70" s="12" t="s">
        <v>75</v>
      </c>
      <c r="AS70" s="12" t="s">
        <v>74</v>
      </c>
      <c r="AT70" s="14" t="s">
        <v>73</v>
      </c>
      <c r="AU70" s="15" t="str">
        <f t="shared" ref="AU70:AU101" si="24">LEFT(RIGHT(AO70,LEN(AO70)-FIND("(",AO70)),LEN(RIGHT(AO70,LEN(AO70)-FIND("(",AO70)))-2)</f>
        <v>24</v>
      </c>
      <c r="AV70" s="14" t="s">
        <v>41</v>
      </c>
    </row>
    <row r="71" spans="1:48" s="12" customFormat="1" ht="38.25" x14ac:dyDescent="0.2">
      <c r="A71" s="12" t="s">
        <v>93</v>
      </c>
      <c r="B71">
        <v>73</v>
      </c>
      <c r="C71" s="12" t="s">
        <v>3</v>
      </c>
      <c r="D71" s="15" t="s">
        <v>313</v>
      </c>
      <c r="E71" s="15" t="s">
        <v>103</v>
      </c>
      <c r="F71" s="12" t="s">
        <v>59</v>
      </c>
      <c r="G71" s="12" t="s">
        <v>237</v>
      </c>
      <c r="H71" s="15" t="s">
        <v>64</v>
      </c>
      <c r="I71" s="15"/>
      <c r="J71" s="12" t="str">
        <f t="shared" si="16"/>
        <v>POS</v>
      </c>
      <c r="K71" s="12" t="s">
        <v>247</v>
      </c>
      <c r="L71" s="15" t="s">
        <v>66</v>
      </c>
      <c r="M71" s="15" t="s">
        <v>255</v>
      </c>
      <c r="N71" s="15" t="str">
        <f t="shared" si="19"/>
        <v>TI</v>
      </c>
      <c r="O71" s="15" t="s">
        <v>281</v>
      </c>
      <c r="P71" t="str">
        <f t="shared" si="18"/>
        <v>SLA_Operación_Negocio</v>
      </c>
      <c r="Q71"/>
      <c r="R71" t="str">
        <f t="shared" si="9"/>
        <v xml:space="preserve">SLA para el error de duplicidad de boleta o factura </v>
      </c>
      <c r="S71" s="17">
        <v>42552</v>
      </c>
      <c r="T71" s="18">
        <v>42917</v>
      </c>
      <c r="U71">
        <v>0</v>
      </c>
      <c r="V71" s="12" t="s">
        <v>81</v>
      </c>
      <c r="W71" t="s">
        <v>68</v>
      </c>
      <c r="X71" s="14" t="s">
        <v>69</v>
      </c>
      <c r="Y71" s="12" t="str">
        <f t="shared" si="20"/>
        <v>TI</v>
      </c>
      <c r="Z71" t="s">
        <v>70</v>
      </c>
      <c r="AA71" s="12" t="s">
        <v>71</v>
      </c>
      <c r="AB71" t="s">
        <v>72</v>
      </c>
      <c r="AC71" s="15" t="str">
        <f t="shared" si="21"/>
        <v>TI</v>
      </c>
      <c r="AD71" s="12" t="str">
        <f t="shared" si="22"/>
        <v>Pyme Generica</v>
      </c>
      <c r="AF71" s="17">
        <v>42552</v>
      </c>
      <c r="AG71" s="18">
        <v>42917</v>
      </c>
      <c r="AH71" s="14" t="s">
        <v>71</v>
      </c>
      <c r="AI71" s="14">
        <v>0</v>
      </c>
      <c r="AJ71" s="14" t="s">
        <v>81</v>
      </c>
      <c r="AK71" s="12" t="s">
        <v>68</v>
      </c>
      <c r="AL71" s="12" t="s">
        <v>69</v>
      </c>
      <c r="AM71" s="15" t="str">
        <f t="shared" si="23"/>
        <v>TI</v>
      </c>
      <c r="AN71" s="14" t="str">
        <f t="shared" si="17"/>
        <v>SLA_Operación_Negocio</v>
      </c>
      <c r="AO71" s="15" t="s">
        <v>105</v>
      </c>
      <c r="AP71" s="12" t="s">
        <v>70</v>
      </c>
      <c r="AQ71" s="15" t="s">
        <v>300</v>
      </c>
      <c r="AR71" t="s">
        <v>75</v>
      </c>
      <c r="AS71" t="s">
        <v>74</v>
      </c>
      <c r="AT71" t="s">
        <v>73</v>
      </c>
      <c r="AU71" s="15" t="str">
        <f t="shared" si="24"/>
        <v>24</v>
      </c>
      <c r="AV71" t="s">
        <v>41</v>
      </c>
    </row>
    <row r="72" spans="1:48" s="12" customFormat="1" ht="38.25" x14ac:dyDescent="0.2">
      <c r="A72" s="12" t="s">
        <v>93</v>
      </c>
      <c r="B72" s="12">
        <v>74</v>
      </c>
      <c r="C72" s="12" t="s">
        <v>3</v>
      </c>
      <c r="D72" s="15" t="s">
        <v>313</v>
      </c>
      <c r="E72" s="15" t="s">
        <v>103</v>
      </c>
      <c r="F72" s="12" t="s">
        <v>59</v>
      </c>
      <c r="G72" s="12" t="s">
        <v>238</v>
      </c>
      <c r="H72" s="15" t="s">
        <v>64</v>
      </c>
      <c r="I72" s="15"/>
      <c r="J72" s="12" t="str">
        <f t="shared" si="16"/>
        <v>POS</v>
      </c>
      <c r="K72" s="12" t="s">
        <v>249</v>
      </c>
      <c r="L72" s="15" t="s">
        <v>66</v>
      </c>
      <c r="M72" s="15" t="s">
        <v>298</v>
      </c>
      <c r="N72" s="15" t="str">
        <f t="shared" si="19"/>
        <v>TI</v>
      </c>
      <c r="O72" s="15" t="s">
        <v>282</v>
      </c>
      <c r="P72" t="str">
        <f t="shared" si="18"/>
        <v>SLA_Soporte_Negocio</v>
      </c>
      <c r="Q72"/>
      <c r="R72" t="str">
        <f t="shared" si="9"/>
        <v>SLA para el error de la falla en el medio de pago con tarjeta</v>
      </c>
      <c r="S72" s="17">
        <v>42552</v>
      </c>
      <c r="T72" s="18">
        <v>42917</v>
      </c>
      <c r="U72" s="12">
        <v>0</v>
      </c>
      <c r="V72" s="12" t="s">
        <v>81</v>
      </c>
      <c r="W72" s="12" t="s">
        <v>68</v>
      </c>
      <c r="X72" t="s">
        <v>69</v>
      </c>
      <c r="Y72" s="12" t="str">
        <f t="shared" si="20"/>
        <v>TI</v>
      </c>
      <c r="Z72" s="12" t="s">
        <v>70</v>
      </c>
      <c r="AA72" s="14" t="s">
        <v>71</v>
      </c>
      <c r="AB72" s="14" t="s">
        <v>72</v>
      </c>
      <c r="AC72" s="15" t="str">
        <f t="shared" si="21"/>
        <v>TI</v>
      </c>
      <c r="AD72" s="12" t="str">
        <f t="shared" si="22"/>
        <v>Pyme Generica</v>
      </c>
      <c r="AF72" s="17">
        <v>42552</v>
      </c>
      <c r="AG72" s="18">
        <v>42917</v>
      </c>
      <c r="AH72" s="14" t="s">
        <v>71</v>
      </c>
      <c r="AI72">
        <v>0</v>
      </c>
      <c r="AJ72" t="s">
        <v>81</v>
      </c>
      <c r="AK72" s="14" t="s">
        <v>68</v>
      </c>
      <c r="AL72" s="14" t="s">
        <v>69</v>
      </c>
      <c r="AM72" s="15" t="str">
        <f t="shared" si="23"/>
        <v>TI</v>
      </c>
      <c r="AN72" t="str">
        <f t="shared" si="17"/>
        <v>SLA_Soporte_Negocio</v>
      </c>
      <c r="AO72" s="15" t="s">
        <v>117</v>
      </c>
      <c r="AP72" s="12" t="s">
        <v>70</v>
      </c>
      <c r="AQ72" s="15" t="s">
        <v>302</v>
      </c>
      <c r="AR72" s="12" t="s">
        <v>75</v>
      </c>
      <c r="AS72" s="12" t="s">
        <v>74</v>
      </c>
      <c r="AT72" t="s">
        <v>73</v>
      </c>
      <c r="AU72" s="15" t="str">
        <f t="shared" si="24"/>
        <v>720</v>
      </c>
      <c r="AV72" s="14" t="s">
        <v>41</v>
      </c>
    </row>
    <row r="73" spans="1:48" s="12" customFormat="1" ht="51.75" customHeight="1" x14ac:dyDescent="0.2">
      <c r="A73" s="12" t="s">
        <v>93</v>
      </c>
      <c r="B73" s="12">
        <v>75</v>
      </c>
      <c r="C73" s="12" t="s">
        <v>3</v>
      </c>
      <c r="D73" s="15" t="s">
        <v>313</v>
      </c>
      <c r="E73" s="15" t="s">
        <v>103</v>
      </c>
      <c r="F73" s="12" t="s">
        <v>59</v>
      </c>
      <c r="G73" s="12" t="s">
        <v>239</v>
      </c>
      <c r="H73" s="15" t="s">
        <v>64</v>
      </c>
      <c r="I73" s="15"/>
      <c r="J73" s="12" t="str">
        <f t="shared" si="16"/>
        <v>POS</v>
      </c>
      <c r="K73" s="12" t="s">
        <v>250</v>
      </c>
      <c r="L73" s="15" t="s">
        <v>66</v>
      </c>
      <c r="M73" s="15" t="s">
        <v>298</v>
      </c>
      <c r="N73" s="15" t="str">
        <f t="shared" si="19"/>
        <v>TI</v>
      </c>
      <c r="O73" s="15" t="s">
        <v>283</v>
      </c>
      <c r="P73" t="str">
        <f t="shared" si="18"/>
        <v>SLA_Soporte_Negocio</v>
      </c>
      <c r="Q73"/>
      <c r="R73" t="str">
        <f t="shared" si="9"/>
        <v>SLA para el error de que la tranasacción no pasa por POS</v>
      </c>
      <c r="S73" s="16">
        <v>42552</v>
      </c>
      <c r="T73" s="18">
        <v>42917</v>
      </c>
      <c r="U73" s="14">
        <v>0</v>
      </c>
      <c r="V73" s="12" t="s">
        <v>81</v>
      </c>
      <c r="W73" s="12" t="s">
        <v>68</v>
      </c>
      <c r="X73" s="12" t="s">
        <v>69</v>
      </c>
      <c r="Y73" s="12" t="str">
        <f t="shared" si="20"/>
        <v>TI</v>
      </c>
      <c r="Z73" s="12" t="s">
        <v>70</v>
      </c>
      <c r="AA73" s="14" t="s">
        <v>71</v>
      </c>
      <c r="AB73" t="s">
        <v>72</v>
      </c>
      <c r="AC73" s="15" t="str">
        <f t="shared" si="21"/>
        <v>TI</v>
      </c>
      <c r="AD73" s="12" t="str">
        <f t="shared" si="22"/>
        <v>Pyme Generica</v>
      </c>
      <c r="AF73" s="11">
        <v>42552</v>
      </c>
      <c r="AG73" s="18">
        <v>42917</v>
      </c>
      <c r="AH73" s="14" t="s">
        <v>71</v>
      </c>
      <c r="AI73" s="12">
        <v>0</v>
      </c>
      <c r="AJ73" s="12" t="s">
        <v>81</v>
      </c>
      <c r="AK73" t="s">
        <v>68</v>
      </c>
      <c r="AL73" t="s">
        <v>69</v>
      </c>
      <c r="AM73" s="15" t="str">
        <f t="shared" si="23"/>
        <v>TI</v>
      </c>
      <c r="AN73" s="12" t="str">
        <f t="shared" si="17"/>
        <v>SLA_Soporte_Negocio</v>
      </c>
      <c r="AO73" s="15" t="s">
        <v>117</v>
      </c>
      <c r="AP73" s="12" t="s">
        <v>70</v>
      </c>
      <c r="AQ73" s="15" t="s">
        <v>302</v>
      </c>
      <c r="AR73" t="s">
        <v>304</v>
      </c>
      <c r="AS73" s="12" t="s">
        <v>74</v>
      </c>
      <c r="AT73" s="12" t="s">
        <v>73</v>
      </c>
      <c r="AU73" s="15" t="str">
        <f t="shared" si="24"/>
        <v>720</v>
      </c>
      <c r="AV73" t="s">
        <v>41</v>
      </c>
    </row>
    <row r="74" spans="1:48" s="12" customFormat="1" ht="43.5" customHeight="1" x14ac:dyDescent="0.2">
      <c r="A74" s="12" t="s">
        <v>93</v>
      </c>
      <c r="B74" s="12">
        <v>76</v>
      </c>
      <c r="C74" s="12" t="s">
        <v>3</v>
      </c>
      <c r="D74" s="15" t="s">
        <v>313</v>
      </c>
      <c r="E74" s="15" t="s">
        <v>103</v>
      </c>
      <c r="F74" s="12" t="s">
        <v>59</v>
      </c>
      <c r="G74" s="12" t="s">
        <v>240</v>
      </c>
      <c r="H74" s="15" t="s">
        <v>64</v>
      </c>
      <c r="I74" s="15"/>
      <c r="J74" s="12" t="str">
        <f t="shared" si="16"/>
        <v>POS</v>
      </c>
      <c r="K74" s="12" t="s">
        <v>251</v>
      </c>
      <c r="L74" s="15" t="s">
        <v>66</v>
      </c>
      <c r="M74" s="15" t="s">
        <v>298</v>
      </c>
      <c r="N74" s="15" t="str">
        <f t="shared" si="19"/>
        <v>TI</v>
      </c>
      <c r="O74" s="15" t="s">
        <v>288</v>
      </c>
      <c r="P74" t="str">
        <f t="shared" si="18"/>
        <v>SLA_Soporte_Negocio</v>
      </c>
      <c r="Q74"/>
      <c r="R74" t="str">
        <f t="shared" si="9"/>
        <v xml:space="preserve">SLA para el erro del servicio sin conexión </v>
      </c>
      <c r="S74" s="17">
        <v>42552</v>
      </c>
      <c r="T74" s="18">
        <v>42917</v>
      </c>
      <c r="U74">
        <v>0</v>
      </c>
      <c r="V74" s="12" t="s">
        <v>81</v>
      </c>
      <c r="W74" t="s">
        <v>68</v>
      </c>
      <c r="X74" s="14" t="s">
        <v>69</v>
      </c>
      <c r="Y74" s="12" t="str">
        <f t="shared" si="20"/>
        <v>TI</v>
      </c>
      <c r="Z74" t="s">
        <v>70</v>
      </c>
      <c r="AA74" t="s">
        <v>71</v>
      </c>
      <c r="AB74" s="14" t="s">
        <v>72</v>
      </c>
      <c r="AC74" s="15" t="str">
        <f t="shared" si="21"/>
        <v>TI</v>
      </c>
      <c r="AD74" s="12" t="str">
        <f t="shared" si="22"/>
        <v>Pyme Generica</v>
      </c>
      <c r="AF74" s="16">
        <v>42552</v>
      </c>
      <c r="AG74" s="18">
        <v>42917</v>
      </c>
      <c r="AH74" s="14" t="s">
        <v>71</v>
      </c>
      <c r="AI74" s="14">
        <v>0</v>
      </c>
      <c r="AJ74" s="14" t="s">
        <v>81</v>
      </c>
      <c r="AK74" s="12" t="s">
        <v>68</v>
      </c>
      <c r="AL74" s="12" t="s">
        <v>69</v>
      </c>
      <c r="AM74" s="15" t="str">
        <f t="shared" si="23"/>
        <v>TI</v>
      </c>
      <c r="AN74" s="12" t="str">
        <f t="shared" si="17"/>
        <v>SLA_Soporte_Negocio</v>
      </c>
      <c r="AO74" s="15" t="s">
        <v>117</v>
      </c>
      <c r="AP74" s="12" t="s">
        <v>70</v>
      </c>
      <c r="AQ74" s="15" t="s">
        <v>302</v>
      </c>
      <c r="AR74" s="12" t="s">
        <v>304</v>
      </c>
      <c r="AS74" t="s">
        <v>74</v>
      </c>
      <c r="AT74" s="14" t="s">
        <v>73</v>
      </c>
      <c r="AU74" s="15" t="str">
        <f t="shared" si="24"/>
        <v>720</v>
      </c>
      <c r="AV74" s="14" t="s">
        <v>41</v>
      </c>
    </row>
    <row r="75" spans="1:48" s="12" customFormat="1" ht="39" customHeight="1" x14ac:dyDescent="0.2">
      <c r="A75" s="12" t="s">
        <v>93</v>
      </c>
      <c r="B75">
        <v>77</v>
      </c>
      <c r="C75" s="12" t="s">
        <v>3</v>
      </c>
      <c r="D75" s="15" t="s">
        <v>313</v>
      </c>
      <c r="E75" s="15" t="s">
        <v>103</v>
      </c>
      <c r="F75" s="12" t="s">
        <v>59</v>
      </c>
      <c r="G75" s="12" t="s">
        <v>241</v>
      </c>
      <c r="H75" s="15" t="s">
        <v>64</v>
      </c>
      <c r="I75" s="15"/>
      <c r="J75" s="12" t="str">
        <f t="shared" si="16"/>
        <v>POS</v>
      </c>
      <c r="K75" s="12" t="s">
        <v>252</v>
      </c>
      <c r="L75" s="15" t="s">
        <v>66</v>
      </c>
      <c r="M75" s="15" t="s">
        <v>255</v>
      </c>
      <c r="N75" s="15" t="str">
        <f t="shared" si="19"/>
        <v>TI</v>
      </c>
      <c r="O75" s="15" t="s">
        <v>289</v>
      </c>
      <c r="P75" t="str">
        <f t="shared" si="18"/>
        <v>SLA_Operación_Negocio</v>
      </c>
      <c r="Q75"/>
      <c r="R75" t="str">
        <f t="shared" si="9"/>
        <v>SLA para el error de lentitud del sistema</v>
      </c>
      <c r="S75" s="17">
        <v>42552</v>
      </c>
      <c r="T75" s="18">
        <v>42917</v>
      </c>
      <c r="U75" s="12">
        <v>0</v>
      </c>
      <c r="V75" s="12" t="s">
        <v>81</v>
      </c>
      <c r="W75" s="12" t="s">
        <v>68</v>
      </c>
      <c r="X75" t="s">
        <v>69</v>
      </c>
      <c r="Y75" s="12" t="str">
        <f t="shared" si="20"/>
        <v>TI</v>
      </c>
      <c r="Z75" s="12" t="s">
        <v>70</v>
      </c>
      <c r="AA75" s="12" t="s">
        <v>71</v>
      </c>
      <c r="AB75" t="s">
        <v>72</v>
      </c>
      <c r="AC75" s="15" t="str">
        <f t="shared" si="21"/>
        <v>TI</v>
      </c>
      <c r="AD75" s="12" t="str">
        <f t="shared" si="22"/>
        <v>Pyme Generica</v>
      </c>
      <c r="AF75" s="17">
        <v>42552</v>
      </c>
      <c r="AG75" s="18">
        <v>42917</v>
      </c>
      <c r="AH75" s="14" t="s">
        <v>71</v>
      </c>
      <c r="AI75">
        <v>0</v>
      </c>
      <c r="AJ75" t="s">
        <v>81</v>
      </c>
      <c r="AK75" s="14" t="s">
        <v>68</v>
      </c>
      <c r="AL75" s="14" t="s">
        <v>69</v>
      </c>
      <c r="AM75" s="15" t="str">
        <f t="shared" si="23"/>
        <v>TI</v>
      </c>
      <c r="AN75" s="12" t="str">
        <f t="shared" si="17"/>
        <v>SLA_Operación_Negocio</v>
      </c>
      <c r="AO75" s="15" t="s">
        <v>105</v>
      </c>
      <c r="AP75" s="12" t="s">
        <v>70</v>
      </c>
      <c r="AQ75" s="15" t="s">
        <v>300</v>
      </c>
      <c r="AR75" t="s">
        <v>75</v>
      </c>
      <c r="AS75" s="12" t="s">
        <v>74</v>
      </c>
      <c r="AT75" t="s">
        <v>73</v>
      </c>
      <c r="AU75" s="15" t="str">
        <f t="shared" si="24"/>
        <v>24</v>
      </c>
      <c r="AV75" t="s">
        <v>41</v>
      </c>
    </row>
    <row r="76" spans="1:48" s="12" customFormat="1" ht="43.5" customHeight="1" x14ac:dyDescent="0.2">
      <c r="A76" s="12" t="s">
        <v>93</v>
      </c>
      <c r="B76" s="12">
        <v>78</v>
      </c>
      <c r="C76" s="12" t="s">
        <v>3</v>
      </c>
      <c r="D76" s="15" t="s">
        <v>313</v>
      </c>
      <c r="E76" s="15" t="s">
        <v>103</v>
      </c>
      <c r="F76" s="12" t="s">
        <v>59</v>
      </c>
      <c r="G76" s="12" t="s">
        <v>253</v>
      </c>
      <c r="H76" s="12" t="s">
        <v>64</v>
      </c>
      <c r="J76" s="12" t="str">
        <f t="shared" si="16"/>
        <v>POS</v>
      </c>
      <c r="K76" s="12" t="s">
        <v>254</v>
      </c>
      <c r="L76" s="15" t="s">
        <v>66</v>
      </c>
      <c r="M76" s="15" t="s">
        <v>255</v>
      </c>
      <c r="N76" s="15" t="str">
        <f t="shared" si="19"/>
        <v>TI</v>
      </c>
      <c r="O76" s="15" t="s">
        <v>290</v>
      </c>
      <c r="P76" t="str">
        <f t="shared" si="18"/>
        <v>SLA_Operación_Negocio</v>
      </c>
      <c r="Q76"/>
      <c r="R76" t="str">
        <f t="shared" ref="R76:R101" si="25">O76</f>
        <v>SLA para el error de comandos invalidos</v>
      </c>
      <c r="S76" s="16">
        <v>42552</v>
      </c>
      <c r="T76" s="18">
        <v>42917</v>
      </c>
      <c r="U76" s="14">
        <v>0</v>
      </c>
      <c r="V76" s="12" t="s">
        <v>81</v>
      </c>
      <c r="W76" s="12" t="s">
        <v>68</v>
      </c>
      <c r="X76" s="12" t="s">
        <v>69</v>
      </c>
      <c r="Y76" s="12" t="str">
        <f t="shared" ref="Y76:Y82" si="26">H76</f>
        <v>TI</v>
      </c>
      <c r="Z76" s="12" t="s">
        <v>70</v>
      </c>
      <c r="AA76" s="14" t="s">
        <v>71</v>
      </c>
      <c r="AB76" s="14" t="s">
        <v>72</v>
      </c>
      <c r="AC76" s="15" t="str">
        <f t="shared" ref="AC76:AC82" si="27">H76</f>
        <v>TI</v>
      </c>
      <c r="AD76" s="12" t="str">
        <f t="shared" si="22"/>
        <v>Pyme Generica</v>
      </c>
      <c r="AF76" s="17">
        <v>42552</v>
      </c>
      <c r="AG76" s="18">
        <v>42917</v>
      </c>
      <c r="AH76" s="14" t="s">
        <v>71</v>
      </c>
      <c r="AI76" s="12">
        <v>0</v>
      </c>
      <c r="AJ76" s="12" t="s">
        <v>81</v>
      </c>
      <c r="AK76" t="s">
        <v>68</v>
      </c>
      <c r="AL76" t="s">
        <v>69</v>
      </c>
      <c r="AM76" s="15" t="str">
        <f t="shared" si="23"/>
        <v>TI</v>
      </c>
      <c r="AN76" s="12" t="str">
        <f t="shared" si="17"/>
        <v>SLA_Operación_Negocio</v>
      </c>
      <c r="AO76" s="15" t="s">
        <v>105</v>
      </c>
      <c r="AP76" s="12" t="s">
        <v>70</v>
      </c>
      <c r="AQ76" s="15" t="s">
        <v>300</v>
      </c>
      <c r="AR76" s="12" t="s">
        <v>75</v>
      </c>
      <c r="AS76" s="12" t="s">
        <v>74</v>
      </c>
      <c r="AT76" t="s">
        <v>73</v>
      </c>
      <c r="AU76" s="15" t="str">
        <f t="shared" si="24"/>
        <v>24</v>
      </c>
      <c r="AV76" s="14" t="s">
        <v>41</v>
      </c>
    </row>
    <row r="77" spans="1:48" s="12" customFormat="1" ht="38.25" x14ac:dyDescent="0.2">
      <c r="A77" s="12" t="s">
        <v>93</v>
      </c>
      <c r="B77" s="12">
        <v>79</v>
      </c>
      <c r="C77" s="12" t="s">
        <v>3</v>
      </c>
      <c r="D77" s="15" t="s">
        <v>313</v>
      </c>
      <c r="E77" s="15" t="s">
        <v>103</v>
      </c>
      <c r="F77" s="12" t="s">
        <v>60</v>
      </c>
      <c r="G77" s="12" t="s">
        <v>256</v>
      </c>
      <c r="H77" s="12" t="s">
        <v>64</v>
      </c>
      <c r="J77" s="12" t="str">
        <f t="shared" si="16"/>
        <v>CRM</v>
      </c>
      <c r="K77" s="12" t="s">
        <v>261</v>
      </c>
      <c r="L77" s="15" t="s">
        <v>66</v>
      </c>
      <c r="M77" s="15" t="s">
        <v>298</v>
      </c>
      <c r="N77" s="15" t="str">
        <f t="shared" si="19"/>
        <v>TI</v>
      </c>
      <c r="O77" s="15" t="s">
        <v>291</v>
      </c>
      <c r="P77" t="str">
        <f t="shared" si="18"/>
        <v>SLA_Soporte_Negocio</v>
      </c>
      <c r="Q77"/>
      <c r="R77" t="str">
        <f t="shared" si="25"/>
        <v>SLA para el error de no contar con el servicio</v>
      </c>
      <c r="S77" s="17">
        <v>42552</v>
      </c>
      <c r="T77" s="18">
        <v>42917</v>
      </c>
      <c r="U77">
        <v>0</v>
      </c>
      <c r="V77" s="12" t="s">
        <v>81</v>
      </c>
      <c r="W77" t="s">
        <v>68</v>
      </c>
      <c r="X77" s="14" t="s">
        <v>69</v>
      </c>
      <c r="Y77" s="12" t="str">
        <f t="shared" si="26"/>
        <v>TI</v>
      </c>
      <c r="Z77" t="s">
        <v>70</v>
      </c>
      <c r="AA77" s="14" t="s">
        <v>71</v>
      </c>
      <c r="AB77" t="s">
        <v>72</v>
      </c>
      <c r="AC77" s="15" t="str">
        <f t="shared" si="27"/>
        <v>TI</v>
      </c>
      <c r="AD77" s="12" t="str">
        <f t="shared" si="22"/>
        <v>Pyme Generica</v>
      </c>
      <c r="AF77" s="11">
        <v>42552</v>
      </c>
      <c r="AG77" s="18">
        <v>42917</v>
      </c>
      <c r="AH77" s="14" t="s">
        <v>71</v>
      </c>
      <c r="AI77" s="14">
        <v>0</v>
      </c>
      <c r="AJ77" s="14" t="s">
        <v>81</v>
      </c>
      <c r="AK77" s="12" t="s">
        <v>68</v>
      </c>
      <c r="AL77" s="12" t="s">
        <v>69</v>
      </c>
      <c r="AM77" s="15" t="str">
        <f t="shared" si="23"/>
        <v>TI</v>
      </c>
      <c r="AN77" s="12" t="str">
        <f t="shared" si="17"/>
        <v>SLA_Soporte_Negocio</v>
      </c>
      <c r="AO77" s="15" t="s">
        <v>117</v>
      </c>
      <c r="AP77" s="12" t="s">
        <v>70</v>
      </c>
      <c r="AQ77" s="15" t="s">
        <v>302</v>
      </c>
      <c r="AR77" t="s">
        <v>304</v>
      </c>
      <c r="AS77" t="s">
        <v>74</v>
      </c>
      <c r="AT77" s="12" t="s">
        <v>73</v>
      </c>
      <c r="AU77" s="15" t="str">
        <f t="shared" si="24"/>
        <v>720</v>
      </c>
      <c r="AV77" t="s">
        <v>41</v>
      </c>
    </row>
    <row r="78" spans="1:48" s="12" customFormat="1" ht="38.25" x14ac:dyDescent="0.2">
      <c r="A78" s="12" t="s">
        <v>93</v>
      </c>
      <c r="B78" s="12">
        <v>80</v>
      </c>
      <c r="C78" s="12" t="s">
        <v>3</v>
      </c>
      <c r="D78" s="15" t="s">
        <v>313</v>
      </c>
      <c r="E78" s="15" t="s">
        <v>103</v>
      </c>
      <c r="F78" s="12" t="s">
        <v>257</v>
      </c>
      <c r="G78" s="12" t="s">
        <v>258</v>
      </c>
      <c r="H78" s="12" t="s">
        <v>64</v>
      </c>
      <c r="J78" s="12" t="str">
        <f t="shared" si="16"/>
        <v>Verificadores de Precios</v>
      </c>
      <c r="K78" s="12" t="s">
        <v>262</v>
      </c>
      <c r="L78" s="15" t="s">
        <v>66</v>
      </c>
      <c r="M78" s="15" t="s">
        <v>298</v>
      </c>
      <c r="N78" s="15" t="str">
        <f t="shared" si="19"/>
        <v>TI</v>
      </c>
      <c r="O78" s="15" t="s">
        <v>292</v>
      </c>
      <c r="P78" t="str">
        <f t="shared" si="18"/>
        <v>SLA_Soporte_Negocio</v>
      </c>
      <c r="Q78"/>
      <c r="R78" t="str">
        <f t="shared" si="25"/>
        <v>SLA para el error de no contar con la conexión al sistema</v>
      </c>
      <c r="S78" s="17">
        <v>42552</v>
      </c>
      <c r="T78" s="18">
        <v>42917</v>
      </c>
      <c r="U78" s="12">
        <v>0</v>
      </c>
      <c r="V78" s="12" t="s">
        <v>81</v>
      </c>
      <c r="W78" s="12" t="s">
        <v>68</v>
      </c>
      <c r="X78" t="s">
        <v>69</v>
      </c>
      <c r="Y78" s="12" t="str">
        <f t="shared" si="26"/>
        <v>TI</v>
      </c>
      <c r="Z78" s="12" t="s">
        <v>70</v>
      </c>
      <c r="AA78" t="s">
        <v>71</v>
      </c>
      <c r="AB78" s="14" t="s">
        <v>72</v>
      </c>
      <c r="AC78" s="15" t="str">
        <f t="shared" si="27"/>
        <v>TI</v>
      </c>
      <c r="AD78" s="12" t="str">
        <f t="shared" si="22"/>
        <v>Pyme Generica</v>
      </c>
      <c r="AF78" s="16">
        <v>42552</v>
      </c>
      <c r="AG78" s="18">
        <v>42917</v>
      </c>
      <c r="AH78" s="14" t="s">
        <v>71</v>
      </c>
      <c r="AI78">
        <v>0</v>
      </c>
      <c r="AJ78" t="s">
        <v>81</v>
      </c>
      <c r="AK78" s="14" t="s">
        <v>68</v>
      </c>
      <c r="AL78" s="14" t="s">
        <v>69</v>
      </c>
      <c r="AM78" s="15" t="str">
        <f t="shared" si="23"/>
        <v>TI</v>
      </c>
      <c r="AN78" s="12" t="str">
        <f t="shared" si="17"/>
        <v>SLA_Soporte_Negocio</v>
      </c>
      <c r="AO78" s="15" t="s">
        <v>117</v>
      </c>
      <c r="AP78" s="12" t="s">
        <v>70</v>
      </c>
      <c r="AQ78" s="15" t="s">
        <v>302</v>
      </c>
      <c r="AR78" s="12" t="s">
        <v>304</v>
      </c>
      <c r="AS78" s="12" t="s">
        <v>74</v>
      </c>
      <c r="AT78" s="14" t="s">
        <v>73</v>
      </c>
      <c r="AU78" s="15" t="str">
        <f t="shared" si="24"/>
        <v>720</v>
      </c>
      <c r="AV78" s="14" t="s">
        <v>41</v>
      </c>
    </row>
    <row r="79" spans="1:48" s="12" customFormat="1" ht="51" x14ac:dyDescent="0.2">
      <c r="A79" s="12" t="s">
        <v>93</v>
      </c>
      <c r="B79">
        <v>81</v>
      </c>
      <c r="C79" s="12" t="s">
        <v>3</v>
      </c>
      <c r="D79" s="15" t="s">
        <v>313</v>
      </c>
      <c r="E79" s="15" t="s">
        <v>103</v>
      </c>
      <c r="F79" s="12" t="s">
        <v>257</v>
      </c>
      <c r="G79" s="12" t="s">
        <v>259</v>
      </c>
      <c r="H79" s="12" t="s">
        <v>64</v>
      </c>
      <c r="J79" s="12" t="str">
        <f t="shared" si="16"/>
        <v>Verificadores de Precios</v>
      </c>
      <c r="K79" s="12" t="s">
        <v>263</v>
      </c>
      <c r="L79" s="15" t="s">
        <v>66</v>
      </c>
      <c r="M79" s="15" t="s">
        <v>255</v>
      </c>
      <c r="N79" s="15" t="str">
        <f t="shared" si="19"/>
        <v>TI</v>
      </c>
      <c r="O79" s="15" t="s">
        <v>293</v>
      </c>
      <c r="P79" t="str">
        <f t="shared" si="18"/>
        <v>SLA_Operación_Negocio</v>
      </c>
      <c r="Q79"/>
      <c r="R79" t="str">
        <f t="shared" si="25"/>
        <v>SLA para el error del funcionamiento de verificación de precios</v>
      </c>
      <c r="S79" s="16">
        <v>42552</v>
      </c>
      <c r="T79" s="18">
        <v>42917</v>
      </c>
      <c r="U79" s="14">
        <v>0</v>
      </c>
      <c r="V79" s="12" t="s">
        <v>81</v>
      </c>
      <c r="W79" s="12" t="s">
        <v>68</v>
      </c>
      <c r="X79" s="12" t="s">
        <v>69</v>
      </c>
      <c r="Y79" s="12" t="str">
        <f t="shared" si="26"/>
        <v>TI</v>
      </c>
      <c r="Z79" s="12" t="s">
        <v>70</v>
      </c>
      <c r="AA79" s="12" t="s">
        <v>71</v>
      </c>
      <c r="AB79" t="s">
        <v>72</v>
      </c>
      <c r="AC79" s="15" t="str">
        <f t="shared" si="27"/>
        <v>TI</v>
      </c>
      <c r="AD79" s="12" t="str">
        <f t="shared" si="22"/>
        <v>Pyme Generica</v>
      </c>
      <c r="AF79" s="17">
        <v>42552</v>
      </c>
      <c r="AG79" s="18">
        <v>42917</v>
      </c>
      <c r="AH79" s="14" t="s">
        <v>71</v>
      </c>
      <c r="AI79" s="12">
        <v>0</v>
      </c>
      <c r="AJ79" s="12" t="s">
        <v>81</v>
      </c>
      <c r="AK79" t="s">
        <v>68</v>
      </c>
      <c r="AL79" t="s">
        <v>69</v>
      </c>
      <c r="AM79" s="15" t="str">
        <f t="shared" si="23"/>
        <v>TI</v>
      </c>
      <c r="AN79" s="12" t="str">
        <f t="shared" si="17"/>
        <v>SLA_Operación_Negocio</v>
      </c>
      <c r="AO79" s="15" t="s">
        <v>117</v>
      </c>
      <c r="AP79" s="12" t="s">
        <v>70</v>
      </c>
      <c r="AQ79" s="15" t="s">
        <v>302</v>
      </c>
      <c r="AR79" t="s">
        <v>294</v>
      </c>
      <c r="AS79" s="12" t="s">
        <v>74</v>
      </c>
      <c r="AT79" t="s">
        <v>73</v>
      </c>
      <c r="AU79" s="15" t="str">
        <f t="shared" si="24"/>
        <v>720</v>
      </c>
      <c r="AV79" t="s">
        <v>41</v>
      </c>
    </row>
    <row r="80" spans="1:48" s="12" customFormat="1" ht="38.25" x14ac:dyDescent="0.2">
      <c r="A80" s="12" t="s">
        <v>93</v>
      </c>
      <c r="B80" s="12">
        <v>82</v>
      </c>
      <c r="C80" s="12" t="s">
        <v>3</v>
      </c>
      <c r="D80" s="15" t="s">
        <v>313</v>
      </c>
      <c r="E80" s="15" t="s">
        <v>103</v>
      </c>
      <c r="F80" s="12" t="s">
        <v>257</v>
      </c>
      <c r="G80" s="12" t="s">
        <v>260</v>
      </c>
      <c r="H80" s="12" t="s">
        <v>64</v>
      </c>
      <c r="J80" s="12" t="str">
        <f t="shared" si="16"/>
        <v>Verificadores de Precios</v>
      </c>
      <c r="K80" s="12" t="s">
        <v>264</v>
      </c>
      <c r="L80" s="15" t="s">
        <v>66</v>
      </c>
      <c r="M80" s="15" t="s">
        <v>255</v>
      </c>
      <c r="N80" s="15" t="str">
        <f t="shared" si="19"/>
        <v>TI</v>
      </c>
      <c r="O80" s="15" t="s">
        <v>295</v>
      </c>
      <c r="P80" t="str">
        <f t="shared" si="18"/>
        <v>SLA_Operación_Negocio</v>
      </c>
      <c r="Q80"/>
      <c r="R80" t="str">
        <f t="shared" si="25"/>
        <v>SLA para el error con la verificación de precios</v>
      </c>
      <c r="S80" s="17">
        <v>42552</v>
      </c>
      <c r="T80" s="18">
        <v>42917</v>
      </c>
      <c r="U80">
        <v>0</v>
      </c>
      <c r="V80" s="12" t="s">
        <v>81</v>
      </c>
      <c r="W80" t="s">
        <v>68</v>
      </c>
      <c r="X80" s="14" t="s">
        <v>69</v>
      </c>
      <c r="Y80" s="12" t="str">
        <f t="shared" si="26"/>
        <v>TI</v>
      </c>
      <c r="Z80" t="s">
        <v>70</v>
      </c>
      <c r="AA80" s="14" t="s">
        <v>71</v>
      </c>
      <c r="AB80" s="14" t="s">
        <v>72</v>
      </c>
      <c r="AC80" s="15" t="str">
        <f t="shared" si="27"/>
        <v>TI</v>
      </c>
      <c r="AD80" s="12" t="str">
        <f t="shared" si="22"/>
        <v>Pyme Generica</v>
      </c>
      <c r="AF80" s="17">
        <v>42552</v>
      </c>
      <c r="AG80" s="18">
        <v>42917</v>
      </c>
      <c r="AH80" s="14" t="s">
        <v>71</v>
      </c>
      <c r="AI80" s="14">
        <v>0</v>
      </c>
      <c r="AJ80" s="14" t="s">
        <v>81</v>
      </c>
      <c r="AK80" s="12" t="s">
        <v>68</v>
      </c>
      <c r="AL80" s="12" t="s">
        <v>69</v>
      </c>
      <c r="AM80" s="15" t="str">
        <f t="shared" si="23"/>
        <v>TI</v>
      </c>
      <c r="AN80" s="12" t="str">
        <f t="shared" si="17"/>
        <v>SLA_Operación_Negocio</v>
      </c>
      <c r="AO80" s="15" t="s">
        <v>109</v>
      </c>
      <c r="AP80" s="12" t="s">
        <v>70</v>
      </c>
      <c r="AQ80" s="15" t="s">
        <v>299</v>
      </c>
      <c r="AR80" s="12" t="s">
        <v>294</v>
      </c>
      <c r="AS80" t="s">
        <v>74</v>
      </c>
      <c r="AT80" t="s">
        <v>73</v>
      </c>
      <c r="AU80" s="15" t="str">
        <f t="shared" si="24"/>
        <v>56</v>
      </c>
      <c r="AV80" s="14" t="s">
        <v>41</v>
      </c>
    </row>
    <row r="81" spans="1:48" s="12" customFormat="1" ht="51" x14ac:dyDescent="0.2">
      <c r="A81" s="12" t="s">
        <v>93</v>
      </c>
      <c r="B81" s="12">
        <v>83</v>
      </c>
      <c r="C81" s="12" t="s">
        <v>3</v>
      </c>
      <c r="D81" s="15" t="s">
        <v>313</v>
      </c>
      <c r="E81" s="15" t="s">
        <v>103</v>
      </c>
      <c r="F81" s="12" t="s">
        <v>265</v>
      </c>
      <c r="G81" s="12" t="s">
        <v>266</v>
      </c>
      <c r="H81" s="12" t="s">
        <v>64</v>
      </c>
      <c r="J81" s="12" t="str">
        <f t="shared" si="16"/>
        <v>Almacenamiento</v>
      </c>
      <c r="K81" s="12" t="s">
        <v>268</v>
      </c>
      <c r="L81" s="15" t="s">
        <v>66</v>
      </c>
      <c r="M81" s="15" t="s">
        <v>255</v>
      </c>
      <c r="N81" s="15" t="str">
        <f t="shared" si="19"/>
        <v>TI</v>
      </c>
      <c r="O81" s="15" t="s">
        <v>296</v>
      </c>
      <c r="P81" t="str">
        <f t="shared" si="18"/>
        <v>SLA_Operación_Negocio</v>
      </c>
      <c r="Q81"/>
      <c r="R81" t="str">
        <f t="shared" si="25"/>
        <v>SLA para el error en la falla de almacenamiento de datos</v>
      </c>
      <c r="S81" s="17">
        <v>42552</v>
      </c>
      <c r="T81" s="18">
        <v>42917</v>
      </c>
      <c r="U81" s="12">
        <v>0</v>
      </c>
      <c r="V81" s="12" t="s">
        <v>81</v>
      </c>
      <c r="W81" s="12" t="s">
        <v>68</v>
      </c>
      <c r="X81" t="s">
        <v>69</v>
      </c>
      <c r="Y81" s="12" t="str">
        <f t="shared" si="26"/>
        <v>TI</v>
      </c>
      <c r="Z81" s="12" t="s">
        <v>70</v>
      </c>
      <c r="AA81" s="14" t="s">
        <v>71</v>
      </c>
      <c r="AB81" t="s">
        <v>72</v>
      </c>
      <c r="AC81" s="15" t="str">
        <f t="shared" si="27"/>
        <v>TI</v>
      </c>
      <c r="AD81" s="12" t="str">
        <f t="shared" si="22"/>
        <v>Pyme Generica</v>
      </c>
      <c r="AF81" s="11">
        <v>42552</v>
      </c>
      <c r="AG81" s="18">
        <v>42917</v>
      </c>
      <c r="AH81" s="14" t="s">
        <v>71</v>
      </c>
      <c r="AI81">
        <v>0</v>
      </c>
      <c r="AJ81" t="s">
        <v>81</v>
      </c>
      <c r="AK81" s="14" t="s">
        <v>68</v>
      </c>
      <c r="AL81" s="14" t="s">
        <v>69</v>
      </c>
      <c r="AM81" s="15" t="str">
        <f t="shared" si="23"/>
        <v>TI</v>
      </c>
      <c r="AN81" s="12" t="str">
        <f t="shared" si="17"/>
        <v>SLA_Operación_Negocio</v>
      </c>
      <c r="AO81" s="15" t="s">
        <v>109</v>
      </c>
      <c r="AP81" s="12" t="s">
        <v>70</v>
      </c>
      <c r="AQ81" s="15" t="s">
        <v>299</v>
      </c>
      <c r="AR81" t="s">
        <v>294</v>
      </c>
      <c r="AS81" s="12" t="s">
        <v>74</v>
      </c>
      <c r="AT81" s="12" t="s">
        <v>73</v>
      </c>
      <c r="AU81" s="15" t="str">
        <f t="shared" si="24"/>
        <v>56</v>
      </c>
      <c r="AV81" t="s">
        <v>41</v>
      </c>
    </row>
    <row r="82" spans="1:48" s="12" customFormat="1" ht="51" x14ac:dyDescent="0.2">
      <c r="A82" s="12" t="s">
        <v>93</v>
      </c>
      <c r="B82" s="12">
        <v>84</v>
      </c>
      <c r="C82" s="12" t="s">
        <v>3</v>
      </c>
      <c r="D82" s="15" t="s">
        <v>313</v>
      </c>
      <c r="E82" s="15" t="s">
        <v>103</v>
      </c>
      <c r="F82" s="12" t="s">
        <v>265</v>
      </c>
      <c r="G82" s="12" t="s">
        <v>267</v>
      </c>
      <c r="H82" s="12" t="s">
        <v>64</v>
      </c>
      <c r="J82" s="12" t="str">
        <f t="shared" si="16"/>
        <v>Almacenamiento</v>
      </c>
      <c r="K82" s="12" t="s">
        <v>269</v>
      </c>
      <c r="L82" s="15" t="s">
        <v>66</v>
      </c>
      <c r="M82" s="15" t="s">
        <v>298</v>
      </c>
      <c r="N82" s="15" t="str">
        <f t="shared" si="19"/>
        <v>TI</v>
      </c>
      <c r="O82" s="15" t="s">
        <v>297</v>
      </c>
      <c r="P82" t="str">
        <f t="shared" si="18"/>
        <v>SLA_Soporte_Negocio</v>
      </c>
      <c r="Q82"/>
      <c r="R82" t="str">
        <f t="shared" si="25"/>
        <v>SLA para el error en de espacio para el almacenamiento de datos</v>
      </c>
      <c r="S82" s="16">
        <v>42552</v>
      </c>
      <c r="T82" s="18">
        <v>42917</v>
      </c>
      <c r="U82" s="14">
        <v>0</v>
      </c>
      <c r="V82" s="12" t="s">
        <v>81</v>
      </c>
      <c r="W82" s="12" t="s">
        <v>68</v>
      </c>
      <c r="X82" s="12" t="s">
        <v>69</v>
      </c>
      <c r="Y82" s="12" t="str">
        <f t="shared" si="26"/>
        <v>TI</v>
      </c>
      <c r="Z82" s="12" t="s">
        <v>70</v>
      </c>
      <c r="AA82" t="s">
        <v>71</v>
      </c>
      <c r="AB82" s="14" t="s">
        <v>72</v>
      </c>
      <c r="AC82" s="15" t="str">
        <f t="shared" si="27"/>
        <v>TI</v>
      </c>
      <c r="AD82" s="12" t="str">
        <f t="shared" si="22"/>
        <v>Pyme Generica</v>
      </c>
      <c r="AF82" s="16">
        <v>42552</v>
      </c>
      <c r="AG82" s="18">
        <v>42917</v>
      </c>
      <c r="AH82" s="14" t="s">
        <v>71</v>
      </c>
      <c r="AI82" s="12">
        <v>0</v>
      </c>
      <c r="AJ82" s="12" t="s">
        <v>81</v>
      </c>
      <c r="AK82" t="s">
        <v>68</v>
      </c>
      <c r="AL82" t="s">
        <v>69</v>
      </c>
      <c r="AM82" s="15" t="str">
        <f t="shared" si="23"/>
        <v>TI</v>
      </c>
      <c r="AN82" s="14" t="str">
        <f t="shared" si="17"/>
        <v>SLA_Soporte_Negocio</v>
      </c>
      <c r="AO82" s="15" t="s">
        <v>109</v>
      </c>
      <c r="AP82" s="12" t="s">
        <v>70</v>
      </c>
      <c r="AQ82" s="15" t="s">
        <v>299</v>
      </c>
      <c r="AR82" s="12" t="s">
        <v>294</v>
      </c>
      <c r="AS82" s="12" t="s">
        <v>74</v>
      </c>
      <c r="AT82" s="14" t="s">
        <v>73</v>
      </c>
      <c r="AU82" s="15" t="str">
        <f t="shared" si="24"/>
        <v>56</v>
      </c>
      <c r="AV82" s="14" t="s">
        <v>41</v>
      </c>
    </row>
    <row r="83" spans="1:48" s="12" customFormat="1" ht="25.5" x14ac:dyDescent="0.2">
      <c r="A83" s="12" t="s">
        <v>93</v>
      </c>
      <c r="B83">
        <v>85</v>
      </c>
      <c r="C83" s="12" t="s">
        <v>3</v>
      </c>
      <c r="D83" s="15" t="s">
        <v>313</v>
      </c>
      <c r="E83" s="15" t="s">
        <v>103</v>
      </c>
      <c r="F83" s="12" t="s">
        <v>265</v>
      </c>
      <c r="G83" s="12" t="s">
        <v>331</v>
      </c>
      <c r="H83" s="12" t="s">
        <v>64</v>
      </c>
      <c r="J83" s="12" t="str">
        <f t="shared" si="16"/>
        <v>Almacenamiento</v>
      </c>
      <c r="K83" s="12" t="s">
        <v>270</v>
      </c>
      <c r="L83" s="15" t="s">
        <v>66</v>
      </c>
      <c r="M83" s="15" t="s">
        <v>298</v>
      </c>
      <c r="N83" s="15" t="str">
        <f t="shared" si="19"/>
        <v>TI</v>
      </c>
      <c r="O83" s="15" t="s">
        <v>284</v>
      </c>
      <c r="P83" t="str">
        <f t="shared" si="18"/>
        <v>SLA_Soporte_Negocio</v>
      </c>
      <c r="Q83"/>
      <c r="R83" t="str">
        <f t="shared" si="25"/>
        <v>SLA para el alta de almacenamiento</v>
      </c>
      <c r="S83" s="17">
        <v>42552</v>
      </c>
      <c r="T83" s="18">
        <v>42917</v>
      </c>
      <c r="U83">
        <v>0</v>
      </c>
      <c r="V83" s="12" t="s">
        <v>81</v>
      </c>
      <c r="W83" t="s">
        <v>68</v>
      </c>
      <c r="X83" s="14" t="s">
        <v>69</v>
      </c>
      <c r="Y83" s="12" t="str">
        <f t="shared" ref="Y83:Y101" si="28">H83</f>
        <v>TI</v>
      </c>
      <c r="Z83" t="s">
        <v>70</v>
      </c>
      <c r="AA83" s="12" t="s">
        <v>71</v>
      </c>
      <c r="AB83" t="s">
        <v>72</v>
      </c>
      <c r="AC83" s="15" t="str">
        <f t="shared" ref="AC83:AC101" si="29">H83</f>
        <v>TI</v>
      </c>
      <c r="AD83" s="12" t="str">
        <f t="shared" si="22"/>
        <v>Pyme Generica</v>
      </c>
      <c r="AF83" s="17">
        <v>42552</v>
      </c>
      <c r="AG83" s="18">
        <v>42917</v>
      </c>
      <c r="AH83" s="14" t="s">
        <v>71</v>
      </c>
      <c r="AI83" s="14">
        <v>0</v>
      </c>
      <c r="AJ83" s="14" t="s">
        <v>81</v>
      </c>
      <c r="AK83" s="12" t="s">
        <v>68</v>
      </c>
      <c r="AL83" s="12" t="s">
        <v>69</v>
      </c>
      <c r="AM83" s="15" t="str">
        <f t="shared" si="23"/>
        <v>TI</v>
      </c>
      <c r="AN83" t="str">
        <f t="shared" si="17"/>
        <v>SLA_Soporte_Negocio</v>
      </c>
      <c r="AO83" s="15" t="s">
        <v>109</v>
      </c>
      <c r="AP83" s="12" t="s">
        <v>70</v>
      </c>
      <c r="AQ83" s="15" t="s">
        <v>299</v>
      </c>
      <c r="AR83" t="s">
        <v>294</v>
      </c>
      <c r="AS83" t="s">
        <v>74</v>
      </c>
      <c r="AT83" t="s">
        <v>73</v>
      </c>
      <c r="AU83" s="15" t="str">
        <f t="shared" si="24"/>
        <v>56</v>
      </c>
      <c r="AV83" t="s">
        <v>41</v>
      </c>
    </row>
    <row r="84" spans="1:48" s="12" customFormat="1" ht="25.5" x14ac:dyDescent="0.2">
      <c r="A84" s="12" t="s">
        <v>93</v>
      </c>
      <c r="B84" s="12">
        <v>86</v>
      </c>
      <c r="C84" s="12" t="s">
        <v>3</v>
      </c>
      <c r="D84" s="15" t="s">
        <v>313</v>
      </c>
      <c r="E84" s="15" t="s">
        <v>103</v>
      </c>
      <c r="F84" s="12" t="s">
        <v>265</v>
      </c>
      <c r="G84" s="12" t="s">
        <v>332</v>
      </c>
      <c r="H84" s="12" t="s">
        <v>64</v>
      </c>
      <c r="J84" s="12" t="str">
        <f t="shared" si="16"/>
        <v>Almacenamiento</v>
      </c>
      <c r="K84" s="12" t="s">
        <v>271</v>
      </c>
      <c r="L84" s="15" t="s">
        <v>66</v>
      </c>
      <c r="M84" s="15" t="s">
        <v>298</v>
      </c>
      <c r="N84" s="15" t="str">
        <f t="shared" si="19"/>
        <v>TI</v>
      </c>
      <c r="O84" s="15" t="s">
        <v>285</v>
      </c>
      <c r="P84" t="str">
        <f t="shared" si="18"/>
        <v>SLA_Soporte_Negocio</v>
      </c>
      <c r="Q84"/>
      <c r="R84" t="str">
        <f t="shared" si="25"/>
        <v>SLA para la baja de almacenamiento</v>
      </c>
      <c r="S84" s="17">
        <v>42552</v>
      </c>
      <c r="T84" s="18">
        <v>42917</v>
      </c>
      <c r="U84" s="12">
        <v>0</v>
      </c>
      <c r="V84" s="12" t="s">
        <v>81</v>
      </c>
      <c r="W84" s="12" t="s">
        <v>68</v>
      </c>
      <c r="X84" t="s">
        <v>69</v>
      </c>
      <c r="Y84" s="12" t="str">
        <f t="shared" si="28"/>
        <v>TI</v>
      </c>
      <c r="Z84" s="12" t="s">
        <v>70</v>
      </c>
      <c r="AA84" s="14" t="s">
        <v>71</v>
      </c>
      <c r="AB84" s="14" t="s">
        <v>72</v>
      </c>
      <c r="AC84" s="15" t="str">
        <f t="shared" si="29"/>
        <v>TI</v>
      </c>
      <c r="AD84" s="12" t="str">
        <f t="shared" si="22"/>
        <v>Pyme Generica</v>
      </c>
      <c r="AF84" s="17">
        <v>42552</v>
      </c>
      <c r="AG84" s="18">
        <v>42917</v>
      </c>
      <c r="AH84" s="14" t="s">
        <v>71</v>
      </c>
      <c r="AI84">
        <v>0</v>
      </c>
      <c r="AJ84" t="s">
        <v>81</v>
      </c>
      <c r="AK84" s="14" t="s">
        <v>68</v>
      </c>
      <c r="AL84" s="14" t="s">
        <v>69</v>
      </c>
      <c r="AM84" s="15" t="str">
        <f t="shared" si="23"/>
        <v>TI</v>
      </c>
      <c r="AN84" s="12" t="str">
        <f t="shared" si="17"/>
        <v>SLA_Soporte_Negocio</v>
      </c>
      <c r="AO84" s="15" t="s">
        <v>105</v>
      </c>
      <c r="AP84" s="12" t="s">
        <v>70</v>
      </c>
      <c r="AQ84" s="15" t="s">
        <v>300</v>
      </c>
      <c r="AR84" s="12" t="s">
        <v>75</v>
      </c>
      <c r="AS84" s="12" t="s">
        <v>74</v>
      </c>
      <c r="AT84" t="s">
        <v>73</v>
      </c>
      <c r="AU84" s="15" t="str">
        <f t="shared" si="24"/>
        <v>24</v>
      </c>
      <c r="AV84" s="14" t="s">
        <v>41</v>
      </c>
    </row>
    <row r="85" spans="1:48" s="12" customFormat="1" ht="38.25" x14ac:dyDescent="0.2">
      <c r="A85" s="12" t="s">
        <v>93</v>
      </c>
      <c r="B85" s="12">
        <v>87</v>
      </c>
      <c r="C85" s="12" t="s">
        <v>3</v>
      </c>
      <c r="D85" s="15" t="s">
        <v>313</v>
      </c>
      <c r="E85" s="15" t="s">
        <v>103</v>
      </c>
      <c r="F85" s="12" t="s">
        <v>265</v>
      </c>
      <c r="G85" s="12" t="s">
        <v>333</v>
      </c>
      <c r="H85" s="12" t="s">
        <v>64</v>
      </c>
      <c r="J85" s="12" t="str">
        <f t="shared" ref="J85:J100" si="30">F85</f>
        <v>Almacenamiento</v>
      </c>
      <c r="K85" s="12" t="s">
        <v>272</v>
      </c>
      <c r="L85" s="15" t="s">
        <v>66</v>
      </c>
      <c r="M85" s="15" t="s">
        <v>298</v>
      </c>
      <c r="N85" s="15" t="str">
        <f t="shared" si="19"/>
        <v>TI</v>
      </c>
      <c r="O85" s="15" t="s">
        <v>286</v>
      </c>
      <c r="P85" t="str">
        <f t="shared" si="18"/>
        <v>SLA_Soporte_Negocio</v>
      </c>
      <c r="Q85"/>
      <c r="R85" t="str">
        <f t="shared" si="25"/>
        <v>SLA para la modificación de almacenamiento</v>
      </c>
      <c r="S85" s="16">
        <v>42552</v>
      </c>
      <c r="T85" s="18">
        <v>42917</v>
      </c>
      <c r="U85" s="14">
        <v>0</v>
      </c>
      <c r="V85" s="12" t="s">
        <v>81</v>
      </c>
      <c r="W85" s="12" t="s">
        <v>68</v>
      </c>
      <c r="X85" s="12" t="s">
        <v>69</v>
      </c>
      <c r="Y85" s="12" t="str">
        <f t="shared" si="28"/>
        <v>TI</v>
      </c>
      <c r="Z85" s="12" t="s">
        <v>70</v>
      </c>
      <c r="AA85" s="14" t="s">
        <v>71</v>
      </c>
      <c r="AB85" t="s">
        <v>72</v>
      </c>
      <c r="AC85" s="15" t="str">
        <f t="shared" si="29"/>
        <v>TI</v>
      </c>
      <c r="AD85" s="12" t="str">
        <f t="shared" si="22"/>
        <v>Pyme Generica</v>
      </c>
      <c r="AF85" s="11">
        <v>42552</v>
      </c>
      <c r="AG85" s="18">
        <v>42917</v>
      </c>
      <c r="AH85" s="14" t="s">
        <v>71</v>
      </c>
      <c r="AI85" s="12">
        <v>0</v>
      </c>
      <c r="AJ85" s="12" t="s">
        <v>81</v>
      </c>
      <c r="AK85" t="s">
        <v>68</v>
      </c>
      <c r="AL85" t="s">
        <v>69</v>
      </c>
      <c r="AM85" s="15" t="str">
        <f t="shared" si="23"/>
        <v>TI</v>
      </c>
      <c r="AN85" s="12" t="str">
        <f t="shared" si="17"/>
        <v>SLA_Soporte_Negocio</v>
      </c>
      <c r="AO85" s="15" t="s">
        <v>105</v>
      </c>
      <c r="AP85" s="12" t="s">
        <v>70</v>
      </c>
      <c r="AQ85" s="15" t="s">
        <v>300</v>
      </c>
      <c r="AR85" t="s">
        <v>75</v>
      </c>
      <c r="AS85" s="12" t="s">
        <v>74</v>
      </c>
      <c r="AT85" s="12" t="s">
        <v>73</v>
      </c>
      <c r="AU85" s="15" t="str">
        <f t="shared" si="24"/>
        <v>24</v>
      </c>
      <c r="AV85" t="s">
        <v>41</v>
      </c>
    </row>
    <row r="86" spans="1:48" s="12" customFormat="1" ht="50.25" customHeight="1" x14ac:dyDescent="0.2">
      <c r="A86" s="12" t="s">
        <v>93</v>
      </c>
      <c r="B86" s="12">
        <v>88</v>
      </c>
      <c r="C86" s="12" t="s">
        <v>3</v>
      </c>
      <c r="D86" s="15" t="s">
        <v>313</v>
      </c>
      <c r="E86" s="15" t="s">
        <v>103</v>
      </c>
      <c r="F86" s="12" t="s">
        <v>265</v>
      </c>
      <c r="G86" s="12" t="s">
        <v>232</v>
      </c>
      <c r="H86" s="12" t="s">
        <v>64</v>
      </c>
      <c r="J86" s="12" t="str">
        <f t="shared" si="30"/>
        <v>Almacenamiento</v>
      </c>
      <c r="K86" s="12" t="s">
        <v>273</v>
      </c>
      <c r="L86" s="15" t="s">
        <v>66</v>
      </c>
      <c r="M86" s="15" t="s">
        <v>255</v>
      </c>
      <c r="N86" s="15" t="str">
        <f t="shared" si="19"/>
        <v>TI</v>
      </c>
      <c r="O86" s="15" t="s">
        <v>287</v>
      </c>
      <c r="P86" t="str">
        <f t="shared" si="18"/>
        <v>SLA_Operación_Negocio</v>
      </c>
      <c r="Q86"/>
      <c r="R86" t="str">
        <f t="shared" si="25"/>
        <v>SLA para el error de la caida del servicio de almacenamiento</v>
      </c>
      <c r="S86" s="17">
        <v>42552</v>
      </c>
      <c r="T86" s="18">
        <v>42917</v>
      </c>
      <c r="U86">
        <v>0</v>
      </c>
      <c r="V86" s="12" t="s">
        <v>81</v>
      </c>
      <c r="W86" t="s">
        <v>68</v>
      </c>
      <c r="X86" s="14" t="s">
        <v>69</v>
      </c>
      <c r="Y86" s="12" t="str">
        <f t="shared" si="28"/>
        <v>TI</v>
      </c>
      <c r="Z86" t="s">
        <v>70</v>
      </c>
      <c r="AA86" t="s">
        <v>71</v>
      </c>
      <c r="AB86" s="14" t="s">
        <v>72</v>
      </c>
      <c r="AC86" s="15" t="str">
        <f t="shared" si="29"/>
        <v>TI</v>
      </c>
      <c r="AD86" s="12" t="str">
        <f t="shared" si="22"/>
        <v>Pyme Generica</v>
      </c>
      <c r="AF86" s="16">
        <v>42552</v>
      </c>
      <c r="AG86" s="18">
        <v>42917</v>
      </c>
      <c r="AH86" s="14" t="s">
        <v>71</v>
      </c>
      <c r="AI86" s="14">
        <v>0</v>
      </c>
      <c r="AJ86" s="14" t="s">
        <v>81</v>
      </c>
      <c r="AK86" s="12" t="s">
        <v>68</v>
      </c>
      <c r="AL86" s="12" t="s">
        <v>69</v>
      </c>
      <c r="AM86" s="15" t="str">
        <f t="shared" si="23"/>
        <v>TI</v>
      </c>
      <c r="AN86" s="12" t="str">
        <f t="shared" si="17"/>
        <v>SLA_Operación_Negocio</v>
      </c>
      <c r="AO86" s="15" t="s">
        <v>119</v>
      </c>
      <c r="AP86" s="12" t="s">
        <v>70</v>
      </c>
      <c r="AQ86" s="15" t="s">
        <v>302</v>
      </c>
      <c r="AR86" s="12" t="s">
        <v>294</v>
      </c>
      <c r="AS86" t="s">
        <v>74</v>
      </c>
      <c r="AT86" s="14" t="s">
        <v>73</v>
      </c>
      <c r="AU86" s="15" t="str">
        <f t="shared" si="24"/>
        <v>720</v>
      </c>
      <c r="AV86" s="14" t="s">
        <v>41</v>
      </c>
    </row>
    <row r="87" spans="1:48" s="12" customFormat="1" ht="38.25" x14ac:dyDescent="0.2">
      <c r="A87" s="12" t="s">
        <v>93</v>
      </c>
      <c r="B87">
        <v>89</v>
      </c>
      <c r="C87" s="12" t="s">
        <v>3</v>
      </c>
      <c r="D87" s="15" t="s">
        <v>313</v>
      </c>
      <c r="E87" s="15" t="s">
        <v>103</v>
      </c>
      <c r="F87" s="12" t="s">
        <v>91</v>
      </c>
      <c r="G87" s="15" t="s">
        <v>324</v>
      </c>
      <c r="H87" s="12" t="s">
        <v>64</v>
      </c>
      <c r="J87" s="12" t="str">
        <f t="shared" si="30"/>
        <v>ERP</v>
      </c>
      <c r="K87" s="12" t="s">
        <v>327</v>
      </c>
      <c r="L87" s="15" t="s">
        <v>66</v>
      </c>
      <c r="M87" s="15" t="s">
        <v>255</v>
      </c>
      <c r="N87" s="15" t="str">
        <f t="shared" si="19"/>
        <v>TI</v>
      </c>
      <c r="O87" s="15" t="s">
        <v>328</v>
      </c>
      <c r="P87" t="str">
        <f t="shared" si="18"/>
        <v>SLA_Operación_Negocio</v>
      </c>
      <c r="Q87"/>
      <c r="R87" t="str">
        <f t="shared" si="25"/>
        <v>SLA para el error de actualización de caja</v>
      </c>
      <c r="S87" s="16">
        <v>42552</v>
      </c>
      <c r="T87" s="18">
        <v>42917</v>
      </c>
      <c r="U87" s="12">
        <v>0</v>
      </c>
      <c r="V87" s="12" t="s">
        <v>81</v>
      </c>
      <c r="W87" s="12" t="s">
        <v>68</v>
      </c>
      <c r="X87" s="14" t="s">
        <v>69</v>
      </c>
      <c r="Y87" s="12" t="str">
        <f t="shared" si="28"/>
        <v>TI</v>
      </c>
      <c r="Z87" s="12" t="s">
        <v>70</v>
      </c>
      <c r="AA87" s="14" t="s">
        <v>71</v>
      </c>
      <c r="AB87" s="14" t="s">
        <v>72</v>
      </c>
      <c r="AC87" s="15" t="str">
        <f t="shared" si="29"/>
        <v>TI</v>
      </c>
      <c r="AD87" s="12" t="str">
        <f t="shared" si="22"/>
        <v>Pyme Generica</v>
      </c>
      <c r="AF87" s="11">
        <v>42552</v>
      </c>
      <c r="AG87" s="18">
        <v>42917</v>
      </c>
      <c r="AH87" s="14" t="s">
        <v>71</v>
      </c>
      <c r="AI87" s="14">
        <v>0</v>
      </c>
      <c r="AJ87" s="14" t="s">
        <v>81</v>
      </c>
      <c r="AK87" s="12" t="s">
        <v>68</v>
      </c>
      <c r="AL87" t="s">
        <v>69</v>
      </c>
      <c r="AM87" s="15" t="str">
        <f t="shared" si="23"/>
        <v>TI</v>
      </c>
      <c r="AN87" s="12" t="str">
        <f t="shared" si="17"/>
        <v>SLA_Operación_Negocio</v>
      </c>
      <c r="AO87" s="15" t="s">
        <v>117</v>
      </c>
      <c r="AP87" s="12" t="s">
        <v>70</v>
      </c>
      <c r="AQ87" s="15" t="s">
        <v>302</v>
      </c>
      <c r="AR87" t="s">
        <v>294</v>
      </c>
      <c r="AS87" t="s">
        <v>74</v>
      </c>
      <c r="AT87" s="14" t="s">
        <v>73</v>
      </c>
      <c r="AU87" s="15" t="str">
        <f t="shared" si="24"/>
        <v>720</v>
      </c>
      <c r="AV87" t="s">
        <v>41</v>
      </c>
    </row>
    <row r="88" spans="1:48" s="12" customFormat="1" ht="38.25" x14ac:dyDescent="0.2">
      <c r="A88" s="12" t="s">
        <v>93</v>
      </c>
      <c r="B88" s="12">
        <v>90</v>
      </c>
      <c r="C88" s="12" t="s">
        <v>3</v>
      </c>
      <c r="D88" s="15" t="s">
        <v>313</v>
      </c>
      <c r="E88" s="15" t="s">
        <v>103</v>
      </c>
      <c r="F88" s="15" t="s">
        <v>91</v>
      </c>
      <c r="G88" s="15" t="s">
        <v>325</v>
      </c>
      <c r="H88" s="12" t="s">
        <v>64</v>
      </c>
      <c r="J88" s="12" t="str">
        <f t="shared" si="30"/>
        <v>ERP</v>
      </c>
      <c r="K88" s="12" t="s">
        <v>325</v>
      </c>
      <c r="L88" s="15" t="s">
        <v>66</v>
      </c>
      <c r="M88" s="15" t="s">
        <v>255</v>
      </c>
      <c r="N88" s="15" t="str">
        <f t="shared" si="19"/>
        <v>TI</v>
      </c>
      <c r="O88" s="15" t="s">
        <v>328</v>
      </c>
      <c r="P88" t="str">
        <f t="shared" si="18"/>
        <v>SLA_Operación_Negocio</v>
      </c>
      <c r="Q88"/>
      <c r="R88" t="str">
        <f t="shared" si="25"/>
        <v>SLA para el error de actualización de caja</v>
      </c>
      <c r="S88" s="17">
        <v>42552</v>
      </c>
      <c r="T88" s="18">
        <v>42917</v>
      </c>
      <c r="U88" s="14">
        <v>0</v>
      </c>
      <c r="V88" s="12" t="s">
        <v>81</v>
      </c>
      <c r="W88" t="s">
        <v>68</v>
      </c>
      <c r="X88" s="14" t="s">
        <v>69</v>
      </c>
      <c r="Y88" s="12" t="str">
        <f t="shared" si="28"/>
        <v>TI</v>
      </c>
      <c r="Z88" t="s">
        <v>70</v>
      </c>
      <c r="AA88" t="s">
        <v>71</v>
      </c>
      <c r="AB88" s="14" t="s">
        <v>72</v>
      </c>
      <c r="AC88" s="15" t="str">
        <f t="shared" si="29"/>
        <v>TI</v>
      </c>
      <c r="AD88" s="12" t="str">
        <f t="shared" si="22"/>
        <v>Pyme Generica</v>
      </c>
      <c r="AF88" s="16">
        <v>42552</v>
      </c>
      <c r="AG88" s="18">
        <v>42917</v>
      </c>
      <c r="AH88" s="14" t="s">
        <v>71</v>
      </c>
      <c r="AI88" s="14">
        <v>0</v>
      </c>
      <c r="AJ88" s="14" t="s">
        <v>81</v>
      </c>
      <c r="AK88" s="12" t="s">
        <v>68</v>
      </c>
      <c r="AL88" s="12" t="s">
        <v>69</v>
      </c>
      <c r="AM88" s="15" t="str">
        <f t="shared" si="23"/>
        <v>TI</v>
      </c>
      <c r="AN88" s="12" t="str">
        <f t="shared" si="17"/>
        <v>SLA_Operación_Negocio</v>
      </c>
      <c r="AO88" s="15" t="s">
        <v>117</v>
      </c>
      <c r="AP88" s="12" t="s">
        <v>70</v>
      </c>
      <c r="AQ88" s="15" t="s">
        <v>302</v>
      </c>
      <c r="AR88" s="12" t="s">
        <v>294</v>
      </c>
      <c r="AS88" t="s">
        <v>74</v>
      </c>
      <c r="AT88" s="14" t="s">
        <v>73</v>
      </c>
      <c r="AU88" s="15" t="str">
        <f t="shared" si="24"/>
        <v>720</v>
      </c>
      <c r="AV88" s="14" t="s">
        <v>41</v>
      </c>
    </row>
    <row r="89" spans="1:48" s="12" customFormat="1" ht="38.25" x14ac:dyDescent="0.2">
      <c r="A89" s="12" t="s">
        <v>93</v>
      </c>
      <c r="B89" s="12">
        <v>91</v>
      </c>
      <c r="C89" s="12" t="s">
        <v>3</v>
      </c>
      <c r="D89" s="15" t="s">
        <v>313</v>
      </c>
      <c r="E89" s="15" t="s">
        <v>103</v>
      </c>
      <c r="F89" s="15" t="s">
        <v>91</v>
      </c>
      <c r="G89" s="15" t="s">
        <v>326</v>
      </c>
      <c r="H89" s="12" t="s">
        <v>64</v>
      </c>
      <c r="J89" s="12" t="str">
        <f t="shared" si="30"/>
        <v>ERP</v>
      </c>
      <c r="K89" s="12" t="s">
        <v>326</v>
      </c>
      <c r="L89" s="15" t="s">
        <v>66</v>
      </c>
      <c r="M89" s="15" t="s">
        <v>255</v>
      </c>
      <c r="N89" s="15" t="str">
        <f t="shared" si="19"/>
        <v>TI</v>
      </c>
      <c r="O89" s="15" t="s">
        <v>328</v>
      </c>
      <c r="P89" t="str">
        <f t="shared" si="18"/>
        <v>SLA_Operación_Negocio</v>
      </c>
      <c r="Q89"/>
      <c r="R89" t="str">
        <f t="shared" si="25"/>
        <v>SLA para el error de actualización de caja</v>
      </c>
      <c r="S89" s="16">
        <v>42552</v>
      </c>
      <c r="T89" s="18">
        <v>42917</v>
      </c>
      <c r="U89">
        <v>0</v>
      </c>
      <c r="V89" s="12" t="s">
        <v>81</v>
      </c>
      <c r="W89" s="12" t="s">
        <v>68</v>
      </c>
      <c r="X89" s="14" t="s">
        <v>69</v>
      </c>
      <c r="Y89" s="12" t="str">
        <f t="shared" si="28"/>
        <v>TI</v>
      </c>
      <c r="Z89" s="12" t="s">
        <v>70</v>
      </c>
      <c r="AA89" s="14" t="s">
        <v>71</v>
      </c>
      <c r="AB89" s="14" t="s">
        <v>72</v>
      </c>
      <c r="AC89" s="15" t="str">
        <f t="shared" si="29"/>
        <v>TI</v>
      </c>
      <c r="AD89" s="12" t="str">
        <f t="shared" si="22"/>
        <v>Pyme Generica</v>
      </c>
      <c r="AF89" s="11">
        <v>42552</v>
      </c>
      <c r="AG89" s="18">
        <v>42917</v>
      </c>
      <c r="AH89" s="14" t="s">
        <v>71</v>
      </c>
      <c r="AI89" s="14">
        <v>0</v>
      </c>
      <c r="AJ89" s="14" t="s">
        <v>81</v>
      </c>
      <c r="AK89" s="12" t="s">
        <v>68</v>
      </c>
      <c r="AL89" t="s">
        <v>69</v>
      </c>
      <c r="AM89" s="15" t="str">
        <f t="shared" si="23"/>
        <v>TI</v>
      </c>
      <c r="AN89" s="12" t="str">
        <f t="shared" si="17"/>
        <v>SLA_Operación_Negocio</v>
      </c>
      <c r="AO89" s="15" t="s">
        <v>117</v>
      </c>
      <c r="AP89" s="12" t="s">
        <v>70</v>
      </c>
      <c r="AQ89" s="15" t="s">
        <v>302</v>
      </c>
      <c r="AR89" t="s">
        <v>294</v>
      </c>
      <c r="AS89" t="s">
        <v>74</v>
      </c>
      <c r="AT89" s="14" t="s">
        <v>73</v>
      </c>
      <c r="AU89" s="15" t="str">
        <f t="shared" si="24"/>
        <v>720</v>
      </c>
      <c r="AV89" t="s">
        <v>41</v>
      </c>
    </row>
    <row r="90" spans="1:48" s="12" customFormat="1" x14ac:dyDescent="0.2">
      <c r="B90" s="12">
        <v>92</v>
      </c>
      <c r="E90" s="15"/>
      <c r="J90" s="12">
        <f t="shared" si="30"/>
        <v>0</v>
      </c>
      <c r="L90" s="15"/>
      <c r="M90" s="15"/>
      <c r="N90" s="15">
        <f t="shared" si="19"/>
        <v>0</v>
      </c>
      <c r="O90" s="15"/>
      <c r="P90">
        <f t="shared" si="18"/>
        <v>0</v>
      </c>
      <c r="Q90"/>
      <c r="R90">
        <f t="shared" si="25"/>
        <v>0</v>
      </c>
      <c r="S90" s="16"/>
      <c r="U90" s="12">
        <v>0</v>
      </c>
      <c r="X90" s="14"/>
      <c r="Y90" s="12">
        <f t="shared" si="28"/>
        <v>0</v>
      </c>
      <c r="AA90"/>
      <c r="AC90" s="15">
        <f t="shared" si="29"/>
        <v>0</v>
      </c>
      <c r="AD90" s="12">
        <f t="shared" si="22"/>
        <v>0</v>
      </c>
      <c r="AG90" s="18"/>
      <c r="AH90" s="14"/>
      <c r="AM90" s="15">
        <f t="shared" si="23"/>
        <v>0</v>
      </c>
      <c r="AN90" s="12">
        <f t="shared" si="17"/>
        <v>0</v>
      </c>
      <c r="AO90" s="15"/>
      <c r="AQ90" s="15"/>
      <c r="AU90" s="15" t="e">
        <f t="shared" si="24"/>
        <v>#VALUE!</v>
      </c>
    </row>
    <row r="91" spans="1:48" s="12" customFormat="1" x14ac:dyDescent="0.2">
      <c r="B91">
        <v>93</v>
      </c>
      <c r="E91" s="15"/>
      <c r="J91" s="12">
        <f t="shared" si="30"/>
        <v>0</v>
      </c>
      <c r="L91" s="15"/>
      <c r="M91" s="15"/>
      <c r="N91" s="15">
        <f t="shared" si="19"/>
        <v>0</v>
      </c>
      <c r="O91" s="15"/>
      <c r="P91">
        <f t="shared" si="18"/>
        <v>0</v>
      </c>
      <c r="Q91"/>
      <c r="R91">
        <f t="shared" si="25"/>
        <v>0</v>
      </c>
      <c r="S91" s="17"/>
      <c r="U91" s="14">
        <v>0</v>
      </c>
      <c r="X91"/>
      <c r="Y91" s="12">
        <f t="shared" si="28"/>
        <v>0</v>
      </c>
      <c r="Z91"/>
      <c r="AA91" s="14"/>
      <c r="AB91" s="14"/>
      <c r="AC91" s="15">
        <f t="shared" si="29"/>
        <v>0</v>
      </c>
      <c r="AD91" s="12">
        <f t="shared" si="22"/>
        <v>0</v>
      </c>
      <c r="AG91" s="18"/>
      <c r="AH91" s="14"/>
      <c r="AM91" s="15">
        <f t="shared" si="23"/>
        <v>0</v>
      </c>
      <c r="AN91" s="12">
        <f t="shared" si="17"/>
        <v>0</v>
      </c>
      <c r="AO91" s="15"/>
      <c r="AQ91" s="15"/>
      <c r="AR91"/>
      <c r="AS91"/>
      <c r="AT91" s="14"/>
      <c r="AU91" s="15" t="e">
        <f t="shared" si="24"/>
        <v>#VALUE!</v>
      </c>
    </row>
    <row r="92" spans="1:48" s="12" customFormat="1" x14ac:dyDescent="0.2">
      <c r="B92" s="12">
        <v>94</v>
      </c>
      <c r="E92" s="15"/>
      <c r="J92" s="12">
        <f t="shared" si="30"/>
        <v>0</v>
      </c>
      <c r="L92" s="15"/>
      <c r="M92" s="15"/>
      <c r="N92" s="15">
        <f t="shared" si="19"/>
        <v>0</v>
      </c>
      <c r="O92" s="15"/>
      <c r="P92">
        <f t="shared" si="18"/>
        <v>0</v>
      </c>
      <c r="Q92"/>
      <c r="R92">
        <f t="shared" si="25"/>
        <v>0</v>
      </c>
      <c r="S92" s="17"/>
      <c r="U92">
        <v>0</v>
      </c>
      <c r="Y92" s="12">
        <f t="shared" si="28"/>
        <v>0</v>
      </c>
      <c r="AA92"/>
      <c r="AB92"/>
      <c r="AC92" s="15">
        <f t="shared" si="29"/>
        <v>0</v>
      </c>
      <c r="AD92" s="12">
        <f t="shared" si="22"/>
        <v>0</v>
      </c>
      <c r="AG92" s="18"/>
      <c r="AH92" s="14"/>
      <c r="AM92" s="15">
        <f t="shared" si="23"/>
        <v>0</v>
      </c>
      <c r="AN92" s="12">
        <f t="shared" si="17"/>
        <v>0</v>
      </c>
      <c r="AO92" s="15"/>
      <c r="AQ92" s="15"/>
      <c r="AT92"/>
      <c r="AU92" s="15" t="e">
        <f t="shared" si="24"/>
        <v>#VALUE!</v>
      </c>
    </row>
    <row r="93" spans="1:48" s="12" customFormat="1" x14ac:dyDescent="0.2">
      <c r="B93" s="12">
        <v>95</v>
      </c>
      <c r="E93" s="15"/>
      <c r="J93" s="12">
        <f t="shared" si="30"/>
        <v>0</v>
      </c>
      <c r="L93" s="15"/>
      <c r="M93" s="15"/>
      <c r="N93" s="15">
        <f t="shared" si="19"/>
        <v>0</v>
      </c>
      <c r="O93" s="15"/>
      <c r="P93">
        <f t="shared" si="18"/>
        <v>0</v>
      </c>
      <c r="Q93"/>
      <c r="R93">
        <f t="shared" si="25"/>
        <v>0</v>
      </c>
      <c r="S93" s="17"/>
      <c r="U93" s="12">
        <v>0</v>
      </c>
      <c r="W93"/>
      <c r="X93" s="14"/>
      <c r="Y93" s="12">
        <f t="shared" si="28"/>
        <v>0</v>
      </c>
      <c r="Z93"/>
      <c r="AA93" s="14"/>
      <c r="AC93" s="15">
        <f t="shared" si="29"/>
        <v>0</v>
      </c>
      <c r="AD93" s="12">
        <f t="shared" si="22"/>
        <v>0</v>
      </c>
      <c r="AG93" s="18"/>
      <c r="AH93" s="14"/>
      <c r="AM93" s="15">
        <f t="shared" si="23"/>
        <v>0</v>
      </c>
      <c r="AN93" s="14">
        <f t="shared" si="17"/>
        <v>0</v>
      </c>
      <c r="AO93" s="15"/>
      <c r="AQ93" s="15"/>
      <c r="AR93"/>
      <c r="AS93"/>
      <c r="AU93" s="15" t="e">
        <f t="shared" si="24"/>
        <v>#VALUE!</v>
      </c>
    </row>
    <row r="94" spans="1:48" s="12" customFormat="1" x14ac:dyDescent="0.2">
      <c r="B94" s="12">
        <v>96</v>
      </c>
      <c r="E94" s="15"/>
      <c r="J94" s="12">
        <f t="shared" si="30"/>
        <v>0</v>
      </c>
      <c r="L94" s="15"/>
      <c r="M94" s="15"/>
      <c r="N94" s="15">
        <f t="shared" si="19"/>
        <v>0</v>
      </c>
      <c r="O94" s="15"/>
      <c r="P94">
        <f t="shared" si="18"/>
        <v>0</v>
      </c>
      <c r="Q94"/>
      <c r="R94">
        <f t="shared" si="25"/>
        <v>0</v>
      </c>
      <c r="S94" s="16"/>
      <c r="U94" s="14">
        <v>0</v>
      </c>
      <c r="X94" s="14"/>
      <c r="Y94" s="12">
        <f t="shared" si="28"/>
        <v>0</v>
      </c>
      <c r="AA94"/>
      <c r="AB94" s="14"/>
      <c r="AC94" s="15">
        <f t="shared" si="29"/>
        <v>0</v>
      </c>
      <c r="AD94" s="12">
        <f t="shared" si="22"/>
        <v>0</v>
      </c>
      <c r="AG94" s="18"/>
      <c r="AH94" s="14"/>
      <c r="AM94" s="15">
        <f t="shared" si="23"/>
        <v>0</v>
      </c>
      <c r="AN94">
        <f t="shared" si="17"/>
        <v>0</v>
      </c>
      <c r="AO94" s="15"/>
      <c r="AQ94" s="15"/>
      <c r="AS94"/>
      <c r="AT94" s="14"/>
      <c r="AU94" s="15" t="e">
        <f t="shared" si="24"/>
        <v>#VALUE!</v>
      </c>
    </row>
    <row r="95" spans="1:48" s="12" customFormat="1" x14ac:dyDescent="0.2">
      <c r="B95">
        <v>97</v>
      </c>
      <c r="E95" s="15"/>
      <c r="J95" s="12">
        <f t="shared" si="30"/>
        <v>0</v>
      </c>
      <c r="L95" s="15"/>
      <c r="M95" s="15"/>
      <c r="N95" s="15">
        <f t="shared" si="19"/>
        <v>0</v>
      </c>
      <c r="O95" s="15"/>
      <c r="P95">
        <f t="shared" si="18"/>
        <v>0</v>
      </c>
      <c r="Q95"/>
      <c r="R95">
        <f t="shared" si="25"/>
        <v>0</v>
      </c>
      <c r="S95" s="17"/>
      <c r="U95">
        <v>0</v>
      </c>
      <c r="X95"/>
      <c r="Y95" s="12">
        <f t="shared" si="28"/>
        <v>0</v>
      </c>
      <c r="Z95"/>
      <c r="AA95" s="14"/>
      <c r="AB95"/>
      <c r="AC95" s="15">
        <f t="shared" si="29"/>
        <v>0</v>
      </c>
      <c r="AD95" s="12">
        <f t="shared" si="22"/>
        <v>0</v>
      </c>
      <c r="AG95" s="18"/>
      <c r="AH95" s="14"/>
      <c r="AM95" s="15">
        <f t="shared" si="23"/>
        <v>0</v>
      </c>
      <c r="AN95" s="12">
        <f t="shared" si="17"/>
        <v>0</v>
      </c>
      <c r="AO95" s="15"/>
      <c r="AQ95" s="15"/>
      <c r="AR95"/>
      <c r="AT95"/>
      <c r="AU95" s="15" t="e">
        <f t="shared" si="24"/>
        <v>#VALUE!</v>
      </c>
    </row>
    <row r="96" spans="1:48" s="12" customFormat="1" x14ac:dyDescent="0.2">
      <c r="B96" s="12">
        <v>98</v>
      </c>
      <c r="E96" s="15"/>
      <c r="J96" s="12">
        <f t="shared" si="30"/>
        <v>0</v>
      </c>
      <c r="L96" s="15"/>
      <c r="M96" s="15"/>
      <c r="N96" s="15">
        <f t="shared" si="19"/>
        <v>0</v>
      </c>
      <c r="O96" s="15"/>
      <c r="P96">
        <f t="shared" si="18"/>
        <v>0</v>
      </c>
      <c r="Q96"/>
      <c r="R96">
        <f t="shared" si="25"/>
        <v>0</v>
      </c>
      <c r="S96" s="17"/>
      <c r="U96" s="12">
        <v>0</v>
      </c>
      <c r="Y96" s="12">
        <f t="shared" si="28"/>
        <v>0</v>
      </c>
      <c r="AA96"/>
      <c r="AC96" s="15">
        <f t="shared" si="29"/>
        <v>0</v>
      </c>
      <c r="AD96" s="12">
        <f t="shared" si="22"/>
        <v>0</v>
      </c>
      <c r="AG96" s="18"/>
      <c r="AH96" s="14"/>
      <c r="AM96" s="15">
        <f t="shared" si="23"/>
        <v>0</v>
      </c>
      <c r="AN96" s="12">
        <f t="shared" si="17"/>
        <v>0</v>
      </c>
      <c r="AO96" s="15"/>
      <c r="AQ96" s="15"/>
      <c r="AS96"/>
      <c r="AU96" s="15" t="e">
        <f t="shared" si="24"/>
        <v>#VALUE!</v>
      </c>
    </row>
    <row r="97" spans="2:48" s="12" customFormat="1" x14ac:dyDescent="0.2">
      <c r="B97" s="12">
        <v>99</v>
      </c>
      <c r="E97" s="15"/>
      <c r="J97" s="12">
        <f t="shared" si="30"/>
        <v>0</v>
      </c>
      <c r="L97" s="15"/>
      <c r="M97" s="15"/>
      <c r="N97" s="15">
        <f t="shared" si="19"/>
        <v>0</v>
      </c>
      <c r="O97" s="15"/>
      <c r="P97">
        <f t="shared" si="18"/>
        <v>0</v>
      </c>
      <c r="Q97"/>
      <c r="R97">
        <f t="shared" si="25"/>
        <v>0</v>
      </c>
      <c r="S97" s="17"/>
      <c r="U97" s="14">
        <v>0</v>
      </c>
      <c r="W97"/>
      <c r="X97" s="14"/>
      <c r="Y97" s="12">
        <f t="shared" si="28"/>
        <v>0</v>
      </c>
      <c r="Z97"/>
      <c r="AA97" s="14"/>
      <c r="AB97" s="14"/>
      <c r="AC97" s="15">
        <f t="shared" si="29"/>
        <v>0</v>
      </c>
      <c r="AD97" s="12">
        <f t="shared" si="22"/>
        <v>0</v>
      </c>
      <c r="AG97" s="18"/>
      <c r="AH97" s="14"/>
      <c r="AM97" s="15">
        <f t="shared" si="23"/>
        <v>0</v>
      </c>
      <c r="AN97" s="12">
        <f t="shared" si="17"/>
        <v>0</v>
      </c>
      <c r="AO97" s="15"/>
      <c r="AQ97" s="15"/>
      <c r="AR97"/>
      <c r="AT97" s="14"/>
      <c r="AU97" s="15" t="e">
        <f t="shared" si="24"/>
        <v>#VALUE!</v>
      </c>
    </row>
    <row r="98" spans="2:48" s="12" customFormat="1" x14ac:dyDescent="0.2">
      <c r="B98" s="12">
        <v>100</v>
      </c>
      <c r="E98" s="15"/>
      <c r="J98" s="12">
        <f t="shared" si="30"/>
        <v>0</v>
      </c>
      <c r="L98" s="15"/>
      <c r="M98" s="15"/>
      <c r="N98" s="15">
        <f t="shared" si="19"/>
        <v>0</v>
      </c>
      <c r="O98" s="15"/>
      <c r="P98">
        <f t="shared" si="18"/>
        <v>0</v>
      </c>
      <c r="Q98"/>
      <c r="R98">
        <f t="shared" si="25"/>
        <v>0</v>
      </c>
      <c r="S98" s="16"/>
      <c r="U98">
        <v>0</v>
      </c>
      <c r="X98"/>
      <c r="Y98" s="12">
        <f t="shared" si="28"/>
        <v>0</v>
      </c>
      <c r="AA98"/>
      <c r="AB98"/>
      <c r="AC98" s="15">
        <f t="shared" si="29"/>
        <v>0</v>
      </c>
      <c r="AD98" s="12">
        <f t="shared" si="22"/>
        <v>0</v>
      </c>
      <c r="AG98" s="18"/>
      <c r="AH98" s="14"/>
      <c r="AM98" s="15">
        <f t="shared" si="23"/>
        <v>0</v>
      </c>
      <c r="AN98" s="12">
        <f t="shared" si="17"/>
        <v>0</v>
      </c>
      <c r="AO98" s="15"/>
      <c r="AQ98" s="15"/>
      <c r="AS98"/>
      <c r="AT98"/>
      <c r="AU98" s="15" t="e">
        <f t="shared" si="24"/>
        <v>#VALUE!</v>
      </c>
    </row>
    <row r="99" spans="2:48" s="12" customFormat="1" x14ac:dyDescent="0.2">
      <c r="B99">
        <v>101</v>
      </c>
      <c r="E99" s="15"/>
      <c r="J99" s="12">
        <f t="shared" si="30"/>
        <v>0</v>
      </c>
      <c r="L99" s="15"/>
      <c r="M99" s="15"/>
      <c r="N99" s="15">
        <f t="shared" si="19"/>
        <v>0</v>
      </c>
      <c r="O99" s="15"/>
      <c r="P99">
        <f t="shared" si="18"/>
        <v>0</v>
      </c>
      <c r="Q99"/>
      <c r="R99">
        <f t="shared" si="25"/>
        <v>0</v>
      </c>
      <c r="S99" s="17"/>
      <c r="U99" s="12">
        <v>0</v>
      </c>
      <c r="Y99" s="12">
        <f t="shared" si="28"/>
        <v>0</v>
      </c>
      <c r="Z99"/>
      <c r="AA99" s="14"/>
      <c r="AC99" s="15">
        <f t="shared" si="29"/>
        <v>0</v>
      </c>
      <c r="AD99" s="12">
        <f t="shared" si="22"/>
        <v>0</v>
      </c>
      <c r="AG99" s="18"/>
      <c r="AH99" s="14"/>
      <c r="AM99" s="15">
        <f t="shared" si="23"/>
        <v>0</v>
      </c>
      <c r="AN99" s="12">
        <f t="shared" si="17"/>
        <v>0</v>
      </c>
      <c r="AO99" s="15"/>
      <c r="AQ99" s="15"/>
      <c r="AR99"/>
      <c r="AU99" s="15" t="e">
        <f t="shared" si="24"/>
        <v>#VALUE!</v>
      </c>
    </row>
    <row r="100" spans="2:48" s="12" customFormat="1" x14ac:dyDescent="0.2">
      <c r="B100" s="12">
        <v>102</v>
      </c>
      <c r="E100" s="15"/>
      <c r="J100" s="12">
        <f t="shared" si="30"/>
        <v>0</v>
      </c>
      <c r="L100" s="15"/>
      <c r="M100" s="15"/>
      <c r="N100" s="15">
        <f t="shared" si="19"/>
        <v>0</v>
      </c>
      <c r="O100" s="15"/>
      <c r="P100">
        <f t="shared" si="18"/>
        <v>0</v>
      </c>
      <c r="Q100"/>
      <c r="R100">
        <f t="shared" si="25"/>
        <v>0</v>
      </c>
      <c r="S100" s="17"/>
      <c r="U100" s="14">
        <v>0</v>
      </c>
      <c r="X100" s="14"/>
      <c r="Y100" s="12">
        <f t="shared" si="28"/>
        <v>0</v>
      </c>
      <c r="AA100"/>
      <c r="AB100" s="14"/>
      <c r="AC100" s="15">
        <f t="shared" si="29"/>
        <v>0</v>
      </c>
      <c r="AD100" s="12">
        <f t="shared" si="22"/>
        <v>0</v>
      </c>
      <c r="AG100" s="18"/>
      <c r="AH100" s="14"/>
      <c r="AM100" s="15">
        <f t="shared" si="23"/>
        <v>0</v>
      </c>
      <c r="AN100" s="12">
        <f t="shared" si="17"/>
        <v>0</v>
      </c>
      <c r="AO100" s="15"/>
      <c r="AQ100" s="15"/>
      <c r="AS100"/>
      <c r="AT100" s="14"/>
      <c r="AU100" s="15" t="e">
        <f t="shared" si="24"/>
        <v>#VALUE!</v>
      </c>
    </row>
    <row r="101" spans="2:48" s="14" customFormat="1" x14ac:dyDescent="0.2">
      <c r="B101" s="15">
        <v>103</v>
      </c>
      <c r="E101" s="15"/>
      <c r="J101" s="14">
        <f t="shared" ref="J101:J103" si="31">F101</f>
        <v>0</v>
      </c>
      <c r="M101" s="15"/>
      <c r="N101" s="14">
        <f t="shared" si="19"/>
        <v>0</v>
      </c>
      <c r="P101" s="14">
        <f t="shared" si="18"/>
        <v>0</v>
      </c>
      <c r="R101" s="14">
        <f t="shared" si="25"/>
        <v>0</v>
      </c>
      <c r="S101" s="17"/>
      <c r="U101" s="14">
        <v>0</v>
      </c>
      <c r="V101" s="15"/>
      <c r="Y101" s="15">
        <f t="shared" si="28"/>
        <v>0</v>
      </c>
      <c r="AC101" s="15">
        <f t="shared" si="29"/>
        <v>0</v>
      </c>
      <c r="AD101" s="15">
        <f t="shared" si="22"/>
        <v>0</v>
      </c>
      <c r="AK101" s="15"/>
      <c r="AM101" s="15">
        <f t="shared" si="23"/>
        <v>0</v>
      </c>
      <c r="AN101" s="15">
        <f t="shared" si="17"/>
        <v>0</v>
      </c>
      <c r="AO101" s="15"/>
      <c r="AP101" s="15"/>
      <c r="AQ101" s="15"/>
      <c r="AU101" s="15" t="e">
        <f t="shared" si="24"/>
        <v>#VALUE!</v>
      </c>
      <c r="AV101" s="15"/>
    </row>
    <row r="102" spans="2:48" x14ac:dyDescent="0.2">
      <c r="J102">
        <f t="shared" si="31"/>
        <v>0</v>
      </c>
      <c r="L102" s="14"/>
      <c r="M102" s="14"/>
      <c r="N102" s="14"/>
      <c r="O102" s="14"/>
      <c r="AM102" s="14"/>
    </row>
    <row r="103" spans="2:48" x14ac:dyDescent="0.2">
      <c r="J103">
        <f t="shared" si="31"/>
        <v>0</v>
      </c>
      <c r="L103" s="14"/>
      <c r="M103" s="14"/>
      <c r="N103" s="14"/>
      <c r="O103" s="14"/>
    </row>
    <row r="104" spans="2:48" x14ac:dyDescent="0.2">
      <c r="L104" s="14"/>
      <c r="M104" s="14"/>
      <c r="N104" s="14"/>
      <c r="O104" s="14"/>
    </row>
    <row r="105" spans="2:48" x14ac:dyDescent="0.2">
      <c r="L105" s="14"/>
      <c r="M105" s="14"/>
      <c r="N105" s="14"/>
      <c r="O105" s="14"/>
    </row>
    <row r="106" spans="2:48" x14ac:dyDescent="0.2">
      <c r="L106" s="14"/>
      <c r="M106" s="14"/>
      <c r="N106" s="14"/>
      <c r="O106" s="14"/>
    </row>
    <row r="107" spans="2:48" x14ac:dyDescent="0.2">
      <c r="L107" s="14"/>
      <c r="M107" s="14"/>
      <c r="N107" s="14"/>
      <c r="O107" s="14"/>
    </row>
    <row r="108" spans="2:48" x14ac:dyDescent="0.2">
      <c r="L108" s="14"/>
      <c r="M108" s="14"/>
      <c r="N108" s="14"/>
      <c r="O108" s="14"/>
    </row>
    <row r="116" spans="6:7" x14ac:dyDescent="0.2">
      <c r="F116" s="15"/>
      <c r="G116" s="15"/>
    </row>
    <row r="117" spans="6:7" x14ac:dyDescent="0.2">
      <c r="F117" s="15"/>
      <c r="G117" s="15"/>
    </row>
    <row r="118" spans="6:7" x14ac:dyDescent="0.2">
      <c r="F118" s="15"/>
      <c r="G118" s="15"/>
    </row>
    <row r="119" spans="6:7" x14ac:dyDescent="0.2">
      <c r="F119" s="15"/>
      <c r="G119" s="15"/>
    </row>
    <row r="120" spans="6:7" x14ac:dyDescent="0.2">
      <c r="F120" s="15"/>
      <c r="G120" s="15"/>
    </row>
    <row r="121" spans="6:7" x14ac:dyDescent="0.2">
      <c r="F121" s="15"/>
      <c r="G121" s="15"/>
    </row>
    <row r="122" spans="6:7" x14ac:dyDescent="0.2">
      <c r="F122" s="15"/>
      <c r="G122" s="15"/>
    </row>
    <row r="123" spans="6:7" x14ac:dyDescent="0.2">
      <c r="F123" s="15"/>
      <c r="G123" s="15"/>
    </row>
    <row r="124" spans="6:7" x14ac:dyDescent="0.2">
      <c r="F124" s="15"/>
      <c r="G124" s="15"/>
    </row>
    <row r="125" spans="6:7" x14ac:dyDescent="0.2">
      <c r="F125" s="15"/>
      <c r="G125" s="15"/>
    </row>
    <row r="126" spans="6:7" x14ac:dyDescent="0.2">
      <c r="F126" s="15"/>
      <c r="G126" s="15"/>
    </row>
    <row r="127" spans="6:7" x14ac:dyDescent="0.2">
      <c r="F127" s="15"/>
      <c r="G127" s="15"/>
    </row>
    <row r="128" spans="6:7" x14ac:dyDescent="0.2">
      <c r="F128" s="15"/>
      <c r="G128" s="15"/>
    </row>
    <row r="129" spans="6:7" x14ac:dyDescent="0.2">
      <c r="F129" s="15"/>
      <c r="G129" s="15"/>
    </row>
    <row r="130" spans="6:7" x14ac:dyDescent="0.2">
      <c r="F130" s="15"/>
      <c r="G130" s="15"/>
    </row>
    <row r="131" spans="6:7" x14ac:dyDescent="0.2">
      <c r="F131" s="15"/>
      <c r="G131" s="15"/>
    </row>
    <row r="132" spans="6:7" x14ac:dyDescent="0.2">
      <c r="F132" s="15"/>
      <c r="G132" s="15"/>
    </row>
    <row r="133" spans="6:7" x14ac:dyDescent="0.2">
      <c r="F133" s="15"/>
      <c r="G133" s="15"/>
    </row>
    <row r="134" spans="6:7" x14ac:dyDescent="0.2">
      <c r="F134" s="14"/>
      <c r="G134" s="14"/>
    </row>
    <row r="135" spans="6:7" x14ac:dyDescent="0.2">
      <c r="F135" s="14"/>
      <c r="G135" s="14"/>
    </row>
    <row r="1048574" spans="39:39" x14ac:dyDescent="0.2">
      <c r="AM1048574" t="s">
        <v>64</v>
      </c>
    </row>
  </sheetData>
  <autoFilter ref="A2:AW2"/>
  <mergeCells count="6">
    <mergeCell ref="M1:O1"/>
    <mergeCell ref="AQ1:AV1"/>
    <mergeCell ref="A1:E1"/>
    <mergeCell ref="G1:L1"/>
    <mergeCell ref="P1:AA1"/>
    <mergeCell ref="AB1:AP1"/>
  </mergeCells>
  <dataValidations count="17">
    <dataValidation type="whole" operator="greaterThanOrEqual" allowBlank="1" showInputMessage="1" showErrorMessage="1" sqref="B3 B12">
      <formula1>1</formula1>
    </dataValidation>
    <dataValidation type="date" operator="greaterThanOrEqual" allowBlank="1" showInputMessage="1" showErrorMessage="1" sqref="AF3:AF89 S3:S101">
      <formula1>42494</formula1>
    </dataValidation>
    <dataValidation type="date" operator="lessThanOrEqual" allowBlank="1" showInputMessage="1" showErrorMessage="1" sqref="T3:T89 AG3:AG100">
      <formula1>42920</formula1>
    </dataValidation>
    <dataValidation type="list" allowBlank="1" showInputMessage="1" showErrorMessage="1" sqref="AA3:AA101">
      <formula1>"Largo Plazo, Mediano Plazo, Corto Plazo"</formula1>
    </dataValidation>
    <dataValidation type="list" allowBlank="1" showInputMessage="1" showErrorMessage="1" sqref="W3:W101 AK3:AK101">
      <formula1>"Diaria, Mensual, Anual, Trimestral, Semestral"</formula1>
    </dataValidation>
    <dataValidation type="list" allowBlank="1" showInputMessage="1" showErrorMessage="1" sqref="AV3:AV101">
      <formula1>"Horas, Minutos"</formula1>
    </dataValidation>
    <dataValidation type="list" allowBlank="1" showInputMessage="1" showErrorMessage="1" sqref="AT3:AT101">
      <formula1>"TDA: Tiempo de Asignación, TDS: Tiempo de Solución"</formula1>
    </dataValidation>
    <dataValidation type="list" allowBlank="1" showInputMessage="1" showErrorMessage="1" sqref="AS3:AS101">
      <formula1>"Incidente, Petición de Servicio"</formula1>
    </dataValidation>
    <dataValidation type="list" allowBlank="1" showInputMessage="1" showErrorMessage="1" sqref="AR3:AR101">
      <formula1>"Crítico, Alto, Medio, Bajo"</formula1>
    </dataValidation>
    <dataValidation type="list" allowBlank="1" showInputMessage="1" showErrorMessage="1" sqref="C3:C100">
      <formula1>"Activo, Inactivo"</formula1>
    </dataValidation>
    <dataValidation type="list" allowBlank="1" showInputMessage="1" showErrorMessage="1" sqref="L3:L98">
      <formula1>"No Productivo, Obsoleto, Productivo "</formula1>
    </dataValidation>
    <dataValidation type="list" allowBlank="1" showInputMessage="1" showErrorMessage="1" sqref="Z3:Z101 AP3:AP101">
      <formula1>"No Productivo, Obsoleto, Productivo"</formula1>
    </dataValidation>
    <dataValidation type="list" allowBlank="1" showInputMessage="1" showErrorMessage="1" sqref="AB3:AB101">
      <formula1>"Acuerdo con Cliente, Contrato con Proveedor "</formula1>
    </dataValidation>
    <dataValidation type="list" allowBlank="1" showInputMessage="1" showErrorMessage="1" sqref="AH3:AH101">
      <formula1>"Largo Plazo, Mediano Plazo, Corto Plazo "</formula1>
    </dataValidation>
    <dataValidation type="list" allowBlank="1" showInputMessage="1" showErrorMessage="1" sqref="M3:M101">
      <formula1>"SLA_Operación_Negocio, SLA_Soporte_Negocio"</formula1>
    </dataValidation>
    <dataValidation type="list" allowBlank="1" showInputMessage="1" showErrorMessage="1" sqref="AQ3:AQ101">
      <formula1>"Responder antes de 24hrs,Responder antes de 56hrs,Responder antes de 104hrs, Responder antes de 720hrs"</formula1>
    </dataValidation>
    <dataValidation type="list" allowBlank="1" showInputMessage="1" showErrorMessage="1" sqref="E3:E101">
      <formula1>"Insource, Outsource, Co-source, Partnership o multi-source, Bussiness Partner Outsourcing, Application Service Provider, Knowledge Partner Outsourcing, Managed Service Provider"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Horario_Soporte!$C$4:$C$19</xm:f>
          </x14:formula1>
          <xm:sqref>AO3:AO101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66"/>
  <sheetViews>
    <sheetView workbookViewId="0">
      <selection activeCell="E9" sqref="E9"/>
    </sheetView>
  </sheetViews>
  <sheetFormatPr baseColWidth="10" defaultRowHeight="12.75" x14ac:dyDescent="0.2"/>
  <cols>
    <col min="5" max="5" width="21.7109375" customWidth="1"/>
    <col min="6" max="6" width="21.7109375" bestFit="1" customWidth="1"/>
  </cols>
  <sheetData>
    <row r="9" spans="5:6" x14ac:dyDescent="0.2">
      <c r="E9" s="19" t="s">
        <v>305</v>
      </c>
      <c r="F9" s="1" t="s">
        <v>307</v>
      </c>
    </row>
    <row r="10" spans="5:6" x14ac:dyDescent="0.2">
      <c r="E10" s="20" t="s">
        <v>63</v>
      </c>
      <c r="F10" s="21">
        <v>1</v>
      </c>
    </row>
    <row r="11" spans="5:6" x14ac:dyDescent="0.2">
      <c r="E11" s="20" t="s">
        <v>94</v>
      </c>
      <c r="F11" s="21">
        <v>1</v>
      </c>
    </row>
    <row r="12" spans="5:6" x14ac:dyDescent="0.2">
      <c r="E12" s="20" t="s">
        <v>82</v>
      </c>
      <c r="F12" s="21">
        <v>1</v>
      </c>
    </row>
    <row r="13" spans="5:6" x14ac:dyDescent="0.2">
      <c r="E13" s="20" t="s">
        <v>76</v>
      </c>
      <c r="F13" s="21">
        <v>1</v>
      </c>
    </row>
    <row r="14" spans="5:6" x14ac:dyDescent="0.2">
      <c r="E14" s="20" t="s">
        <v>95</v>
      </c>
      <c r="F14" s="21">
        <v>1</v>
      </c>
    </row>
    <row r="15" spans="5:6" x14ac:dyDescent="0.2">
      <c r="E15" s="20" t="s">
        <v>83</v>
      </c>
      <c r="F15" s="21">
        <v>1</v>
      </c>
    </row>
    <row r="16" spans="5:6" ht="38.25" x14ac:dyDescent="0.2">
      <c r="E16" s="20" t="s">
        <v>120</v>
      </c>
      <c r="F16" s="21">
        <v>1</v>
      </c>
    </row>
    <row r="17" spans="5:6" ht="38.25" x14ac:dyDescent="0.2">
      <c r="E17" s="20" t="s">
        <v>164</v>
      </c>
      <c r="F17" s="21">
        <v>1</v>
      </c>
    </row>
    <row r="18" spans="5:6" ht="25.5" x14ac:dyDescent="0.2">
      <c r="E18" s="20" t="s">
        <v>154</v>
      </c>
      <c r="F18" s="21">
        <v>1</v>
      </c>
    </row>
    <row r="19" spans="5:6" ht="25.5" x14ac:dyDescent="0.2">
      <c r="E19" s="20" t="s">
        <v>147</v>
      </c>
      <c r="F19" s="21">
        <v>1</v>
      </c>
    </row>
    <row r="20" spans="5:6" ht="25.5" x14ac:dyDescent="0.2">
      <c r="E20" s="20" t="s">
        <v>141</v>
      </c>
      <c r="F20" s="21">
        <v>1</v>
      </c>
    </row>
    <row r="21" spans="5:6" x14ac:dyDescent="0.2">
      <c r="E21" s="20" t="s">
        <v>149</v>
      </c>
      <c r="F21" s="21">
        <v>1</v>
      </c>
    </row>
    <row r="22" spans="5:6" ht="25.5" x14ac:dyDescent="0.2">
      <c r="E22" s="20" t="s">
        <v>125</v>
      </c>
      <c r="F22" s="21">
        <v>1</v>
      </c>
    </row>
    <row r="23" spans="5:6" ht="38.25" x14ac:dyDescent="0.2">
      <c r="E23" s="20" t="s">
        <v>133</v>
      </c>
      <c r="F23" s="21">
        <v>1</v>
      </c>
    </row>
    <row r="24" spans="5:6" ht="38.25" x14ac:dyDescent="0.2">
      <c r="E24" s="20" t="s">
        <v>131</v>
      </c>
      <c r="F24" s="21">
        <v>1</v>
      </c>
    </row>
    <row r="25" spans="5:6" ht="38.25" x14ac:dyDescent="0.2">
      <c r="E25" s="20" t="s">
        <v>136</v>
      </c>
      <c r="F25" s="21"/>
    </row>
    <row r="26" spans="5:6" ht="25.5" x14ac:dyDescent="0.2">
      <c r="E26" s="20" t="s">
        <v>130</v>
      </c>
      <c r="F26" s="21">
        <v>1</v>
      </c>
    </row>
    <row r="27" spans="5:6" ht="25.5" x14ac:dyDescent="0.2">
      <c r="E27" s="20" t="s">
        <v>122</v>
      </c>
      <c r="F27" s="21">
        <v>1</v>
      </c>
    </row>
    <row r="28" spans="5:6" ht="25.5" x14ac:dyDescent="0.2">
      <c r="E28" s="20" t="s">
        <v>160</v>
      </c>
      <c r="F28" s="21">
        <v>1</v>
      </c>
    </row>
    <row r="29" spans="5:6" ht="25.5" x14ac:dyDescent="0.2">
      <c r="E29" s="20" t="s">
        <v>158</v>
      </c>
      <c r="F29" s="21">
        <v>1</v>
      </c>
    </row>
    <row r="30" spans="5:6" ht="25.5" x14ac:dyDescent="0.2">
      <c r="E30" s="20" t="s">
        <v>128</v>
      </c>
      <c r="F30" s="21">
        <v>1</v>
      </c>
    </row>
    <row r="31" spans="5:6" x14ac:dyDescent="0.2">
      <c r="E31" s="20" t="s">
        <v>139</v>
      </c>
      <c r="F31" s="21">
        <v>1</v>
      </c>
    </row>
    <row r="32" spans="5:6" x14ac:dyDescent="0.2">
      <c r="E32" s="20" t="s">
        <v>121</v>
      </c>
      <c r="F32" s="21">
        <v>1</v>
      </c>
    </row>
    <row r="33" spans="5:6" ht="38.25" x14ac:dyDescent="0.2">
      <c r="E33" s="20" t="s">
        <v>135</v>
      </c>
      <c r="F33" s="21">
        <v>1</v>
      </c>
    </row>
    <row r="34" spans="5:6" ht="25.5" x14ac:dyDescent="0.2">
      <c r="E34" s="20" t="s">
        <v>144</v>
      </c>
      <c r="F34" s="21">
        <v>1</v>
      </c>
    </row>
    <row r="35" spans="5:6" ht="25.5" x14ac:dyDescent="0.2">
      <c r="E35" s="20" t="s">
        <v>152</v>
      </c>
      <c r="F35" s="21">
        <v>1</v>
      </c>
    </row>
    <row r="36" spans="5:6" ht="51" x14ac:dyDescent="0.2">
      <c r="E36" s="20" t="s">
        <v>155</v>
      </c>
      <c r="F36" s="21">
        <v>1</v>
      </c>
    </row>
    <row r="37" spans="5:6" ht="38.25" x14ac:dyDescent="0.2">
      <c r="E37" s="20" t="s">
        <v>165</v>
      </c>
      <c r="F37" s="21">
        <v>1</v>
      </c>
    </row>
    <row r="38" spans="5:6" ht="38.25" x14ac:dyDescent="0.2">
      <c r="E38" s="20" t="s">
        <v>134</v>
      </c>
      <c r="F38" s="21">
        <v>2</v>
      </c>
    </row>
    <row r="39" spans="5:6" ht="38.25" x14ac:dyDescent="0.2">
      <c r="E39" s="20" t="s">
        <v>142</v>
      </c>
      <c r="F39" s="21">
        <v>1</v>
      </c>
    </row>
    <row r="40" spans="5:6" ht="38.25" x14ac:dyDescent="0.2">
      <c r="E40" s="20" t="s">
        <v>150</v>
      </c>
      <c r="F40" s="21">
        <v>1</v>
      </c>
    </row>
    <row r="41" spans="5:6" ht="38.25" x14ac:dyDescent="0.2">
      <c r="E41" s="20" t="s">
        <v>132</v>
      </c>
      <c r="F41" s="21">
        <v>1</v>
      </c>
    </row>
    <row r="42" spans="5:6" ht="25.5" x14ac:dyDescent="0.2">
      <c r="E42" s="20" t="s">
        <v>153</v>
      </c>
      <c r="F42" s="21">
        <v>1</v>
      </c>
    </row>
    <row r="43" spans="5:6" ht="38.25" x14ac:dyDescent="0.2">
      <c r="E43" s="20" t="s">
        <v>126</v>
      </c>
      <c r="F43" s="21">
        <v>1</v>
      </c>
    </row>
    <row r="44" spans="5:6" ht="38.25" x14ac:dyDescent="0.2">
      <c r="E44" s="20" t="s">
        <v>161</v>
      </c>
      <c r="F44" s="21">
        <v>1</v>
      </c>
    </row>
    <row r="45" spans="5:6" ht="38.25" x14ac:dyDescent="0.2">
      <c r="E45" s="20" t="s">
        <v>129</v>
      </c>
      <c r="F45" s="21">
        <v>1</v>
      </c>
    </row>
    <row r="46" spans="5:6" ht="38.25" x14ac:dyDescent="0.2">
      <c r="E46" s="20" t="s">
        <v>159</v>
      </c>
      <c r="F46" s="21">
        <v>1</v>
      </c>
    </row>
    <row r="47" spans="5:6" ht="38.25" x14ac:dyDescent="0.2">
      <c r="E47" s="20" t="s">
        <v>137</v>
      </c>
      <c r="F47" s="21">
        <v>1</v>
      </c>
    </row>
    <row r="48" spans="5:6" ht="38.25" x14ac:dyDescent="0.2">
      <c r="E48" s="20" t="s">
        <v>145</v>
      </c>
      <c r="F48" s="21">
        <v>1</v>
      </c>
    </row>
    <row r="49" spans="5:6" ht="38.25" x14ac:dyDescent="0.2">
      <c r="E49" s="20" t="s">
        <v>189</v>
      </c>
      <c r="F49" s="21">
        <v>1</v>
      </c>
    </row>
    <row r="50" spans="5:6" ht="38.25" x14ac:dyDescent="0.2">
      <c r="E50" s="20" t="s">
        <v>123</v>
      </c>
      <c r="F50" s="21">
        <v>1</v>
      </c>
    </row>
    <row r="51" spans="5:6" x14ac:dyDescent="0.2">
      <c r="E51" s="20" t="s">
        <v>84</v>
      </c>
      <c r="F51" s="21">
        <v>2</v>
      </c>
    </row>
    <row r="52" spans="5:6" x14ac:dyDescent="0.2">
      <c r="E52" s="20" t="s">
        <v>96</v>
      </c>
      <c r="F52" s="21">
        <v>1</v>
      </c>
    </row>
    <row r="53" spans="5:6" x14ac:dyDescent="0.2">
      <c r="E53" s="20" t="s">
        <v>172</v>
      </c>
      <c r="F53" s="21">
        <v>1</v>
      </c>
    </row>
    <row r="54" spans="5:6" ht="25.5" x14ac:dyDescent="0.2">
      <c r="E54" s="20" t="s">
        <v>124</v>
      </c>
      <c r="F54" s="21">
        <v>1</v>
      </c>
    </row>
    <row r="55" spans="5:6" ht="25.5" x14ac:dyDescent="0.2">
      <c r="E55" s="20" t="s">
        <v>127</v>
      </c>
      <c r="F55" s="21">
        <v>1</v>
      </c>
    </row>
    <row r="56" spans="5:6" x14ac:dyDescent="0.2">
      <c r="E56" s="20" t="s">
        <v>138</v>
      </c>
      <c r="F56" s="21">
        <v>1</v>
      </c>
    </row>
    <row r="57" spans="5:6" ht="38.25" x14ac:dyDescent="0.2">
      <c r="E57" s="20" t="s">
        <v>163</v>
      </c>
      <c r="F57" s="21">
        <v>1</v>
      </c>
    </row>
    <row r="58" spans="5:6" ht="25.5" x14ac:dyDescent="0.2">
      <c r="E58" s="20" t="s">
        <v>156</v>
      </c>
      <c r="F58" s="21">
        <v>1</v>
      </c>
    </row>
    <row r="59" spans="5:6" ht="25.5" x14ac:dyDescent="0.2">
      <c r="E59" s="20" t="s">
        <v>146</v>
      </c>
      <c r="F59" s="21">
        <v>1</v>
      </c>
    </row>
    <row r="60" spans="5:6" ht="25.5" x14ac:dyDescent="0.2">
      <c r="E60" s="20" t="s">
        <v>140</v>
      </c>
      <c r="F60" s="21">
        <v>1</v>
      </c>
    </row>
    <row r="61" spans="5:6" ht="25.5" x14ac:dyDescent="0.2">
      <c r="E61" s="20" t="s">
        <v>151</v>
      </c>
      <c r="F61" s="21">
        <v>1</v>
      </c>
    </row>
    <row r="62" spans="5:6" ht="25.5" x14ac:dyDescent="0.2">
      <c r="E62" s="20" t="s">
        <v>148</v>
      </c>
      <c r="F62" s="21">
        <v>1</v>
      </c>
    </row>
    <row r="63" spans="5:6" ht="25.5" x14ac:dyDescent="0.2">
      <c r="E63" s="20" t="s">
        <v>162</v>
      </c>
      <c r="F63" s="21">
        <v>1</v>
      </c>
    </row>
    <row r="64" spans="5:6" ht="25.5" x14ac:dyDescent="0.2">
      <c r="E64" s="20" t="s">
        <v>157</v>
      </c>
      <c r="F64" s="21">
        <v>1</v>
      </c>
    </row>
    <row r="65" spans="5:6" ht="25.5" x14ac:dyDescent="0.2">
      <c r="E65" s="20" t="s">
        <v>143</v>
      </c>
      <c r="F65" s="21"/>
    </row>
    <row r="66" spans="5:6" x14ac:dyDescent="0.2">
      <c r="E66" s="20" t="s">
        <v>306</v>
      </c>
      <c r="F66" s="2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Organización</vt:lpstr>
      <vt:lpstr>Servicios </vt:lpstr>
      <vt:lpstr>Familia de Servicios</vt:lpstr>
      <vt:lpstr>Acuerdos</vt:lpstr>
      <vt:lpstr>Contratos</vt:lpstr>
      <vt:lpstr>SLA (Acuerdo nivel de servicio)</vt:lpstr>
      <vt:lpstr>SLT(Objetivo nivel de servicio)</vt:lpstr>
      <vt:lpstr>Catalogo</vt:lpstr>
      <vt:lpstr>Hoja1</vt:lpstr>
      <vt:lpstr>Horario_Soporte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first name My last name</dc:creator>
  <cp:lastModifiedBy>Javiera Sáez</cp:lastModifiedBy>
  <cp:revision>0</cp:revision>
  <dcterms:created xsi:type="dcterms:W3CDTF">2016-04-19T20:53:34Z</dcterms:created>
  <dcterms:modified xsi:type="dcterms:W3CDTF">2016-07-10T22:32:16Z</dcterms:modified>
</cp:coreProperties>
</file>