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https://d.docs.live.net/5c37d41bcd3f597e/Automatización/Facturas Beatriz y MJesus (con gastos)/"/>
    </mc:Choice>
  </mc:AlternateContent>
  <xr:revisionPtr revIDLastSave="20" documentId="11_C0AB27710EBD2963D02C290631D63512F60B58F1" xr6:coauthVersionLast="47" xr6:coauthVersionMax="47" xr10:uidLastSave="{D9462173-25D8-024A-BF84-3FCC04E19361}"/>
  <bookViews>
    <workbookView xWindow="0" yWindow="500" windowWidth="24240" windowHeight="13740" xr2:uid="{00000000-000D-0000-FFFF-FFFF00000000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G3" i="1"/>
  <c r="H3" i="1" s="1"/>
  <c r="G4" i="1"/>
  <c r="G5" i="1"/>
  <c r="H5" i="1" s="1"/>
  <c r="F3" i="1"/>
  <c r="F4" i="1"/>
  <c r="F5" i="1"/>
  <c r="G2" i="1"/>
  <c r="H2" i="1" s="1"/>
  <c r="F2" i="1"/>
</calcChain>
</file>

<file path=xl/sharedStrings.xml><?xml version="1.0" encoding="utf-8"?>
<sst xmlns="http://schemas.openxmlformats.org/spreadsheetml/2006/main" count="29" uniqueCount="27">
  <si>
    <t>name</t>
  </si>
  <si>
    <t>nif</t>
  </si>
  <si>
    <t>name_arrendatario</t>
  </si>
  <si>
    <t>short_name</t>
  </si>
  <si>
    <t>euros</t>
  </si>
  <si>
    <t>irpf</t>
  </si>
  <si>
    <t>iva</t>
  </si>
  <si>
    <t>total</t>
  </si>
  <si>
    <t>mail</t>
  </si>
  <si>
    <t>AVDA. ALVARO LOPEZ NUÑEZ Nº 23  OFICINA 2</t>
  </si>
  <si>
    <t>76951744T</t>
  </si>
  <si>
    <t>ANA PATRICIA ORDIZ GARCIA</t>
  </si>
  <si>
    <t>AVDA. ALVARO LOPEZ NUÑEZ Nº 23  OFICINAS 3 Y 4</t>
  </si>
  <si>
    <t>THE ELDER S,C,</t>
  </si>
  <si>
    <t>J24716573</t>
  </si>
  <si>
    <t>NEUROBIENESTAR Y SALUD SLU</t>
  </si>
  <si>
    <t>B 24702177</t>
  </si>
  <si>
    <t>AVDA. ALVARO LOPEZ NUÑEZ Nº 23  LOCAL  BAJO Y OFICINA 1</t>
  </si>
  <si>
    <t>UTE URB. SECTRO NC06-03</t>
  </si>
  <si>
    <t>U10543239</t>
  </si>
  <si>
    <t>AVDA. ALVARO LOPEZ NUÑEZ Nº 23  OFICINA 1</t>
  </si>
  <si>
    <t>admin@neuroredacer.es</t>
  </si>
  <si>
    <t>reikitheelder@gmail.com</t>
  </si>
  <si>
    <t>mrsantosb@tecsa.es</t>
  </si>
  <si>
    <t>apintheaire@gmail.com</t>
  </si>
  <si>
    <t xml:space="preserve">ALVARO LOPEZ NUÑEZ Nº 23 </t>
  </si>
  <si>
    <t>ALVARO LOPEZ NUÑEZ Nº 23 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</si>
</sst>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1"/>
    <xf numFmtId="0" fontId="3" fillId="2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vierez199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topLeftCell="B1" zoomScale="107" zoomScaleNormal="100" workbookViewId="0">
      <selection activeCell="F8" sqref="F8"/>
    </sheetView>
  </sheetViews>
  <sheetFormatPr baseColWidth="10" defaultRowHeight="16" x14ac:dyDescent="0.2"/>
  <cols>
    <col min="1" max="1" width="42.83203125" customWidth="1"/>
    <col min="2" max="2" width="24.83203125" customWidth="1"/>
    <col min="3" max="3" width="23.83203125" customWidth="1"/>
    <col min="9" max="9" width="23.83203125" bestFit="1" customWidth="1"/>
  </cols>
  <sheetData>
    <row r="1" spans="1:9" x14ac:dyDescent="0.2">
      <c r="A1" s="4" t="s">
        <v>0</v>
      </c>
      <c r="B1" s="4" t="s">
        <v>2</v>
      </c>
      <c r="C1" s="4" t="s">
        <v>3</v>
      </c>
      <c r="D1" s="4" t="s">
        <v>1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2" t="s">
        <v>9</v>
      </c>
      <c r="B2" s="2" t="s">
        <v>11</v>
      </c>
      <c r="C2" s="2" t="s">
        <v>25</v>
      </c>
      <c r="D2" s="2" t="s">
        <v>10</v>
      </c>
      <c r="E2" s="2">
        <v>158.69999999999999</v>
      </c>
      <c r="F2" s="2">
        <f>ROUND(E2*0.19,2)</f>
        <v>30.15</v>
      </c>
      <c r="G2" s="2">
        <f>ROUND(E2*0.21,2)</f>
        <v>33.33</v>
      </c>
      <c r="H2" s="2">
        <f>ROUND(E2+(G2-F2),2)</f>
        <v>161.88</v>
      </c>
      <c r="I2" s="2" t="s">
        <v>24</v>
      </c>
    </row>
    <row r="3" spans="1:9" x14ac:dyDescent="0.2">
      <c r="A3" s="1" t="s">
        <v>12</v>
      </c>
      <c r="B3" s="2" t="s">
        <v>13</v>
      </c>
      <c r="C3" s="2" t="s">
        <v>25</v>
      </c>
      <c r="D3" s="2" t="s">
        <v>14</v>
      </c>
      <c r="E3" s="2">
        <v>298.10000000000002</v>
      </c>
      <c r="F3" s="2">
        <f t="shared" ref="F3:F5" si="0">ROUND(E3*0.19,2)</f>
        <v>56.64</v>
      </c>
      <c r="G3" s="2">
        <f t="shared" ref="G3:G5" si="1">ROUND(E3*0.21,2)</f>
        <v>62.6</v>
      </c>
      <c r="H3" s="2">
        <f t="shared" ref="H3:H5" si="2">ROUND(E3+(G3-F3),2)</f>
        <v>304.06</v>
      </c>
      <c r="I3" s="2" t="s">
        <v>22</v>
      </c>
    </row>
    <row r="4" spans="1:9" x14ac:dyDescent="0.2">
      <c r="A4" s="1" t="s">
        <v>20</v>
      </c>
      <c r="B4" s="2" t="s">
        <v>15</v>
      </c>
      <c r="C4" s="2" t="s">
        <v>25</v>
      </c>
      <c r="D4" s="2" t="s">
        <v>16</v>
      </c>
      <c r="E4" s="2">
        <v>150</v>
      </c>
      <c r="F4" s="2">
        <f t="shared" si="0"/>
        <v>28.5</v>
      </c>
      <c r="G4" s="2">
        <f t="shared" si="1"/>
        <v>31.5</v>
      </c>
      <c r="H4" s="2">
        <f t="shared" si="2"/>
        <v>153</v>
      </c>
      <c r="I4" s="2" t="s">
        <v>21</v>
      </c>
    </row>
    <row r="5" spans="1:9" x14ac:dyDescent="0.2">
      <c r="A5" s="1" t="s">
        <v>17</v>
      </c>
      <c r="B5" s="2" t="s">
        <v>18</v>
      </c>
      <c r="C5" s="2" t="s">
        <v>26</v>
      </c>
      <c r="D5" s="2" t="s">
        <v>19</v>
      </c>
      <c r="E5" s="2">
        <v>500</v>
      </c>
      <c r="F5" s="2">
        <f t="shared" si="0"/>
        <v>95</v>
      </c>
      <c r="G5" s="2">
        <f t="shared" si="1"/>
        <v>105</v>
      </c>
      <c r="H5" s="2">
        <f t="shared" si="2"/>
        <v>510</v>
      </c>
      <c r="I5" s="2" t="s">
        <v>23</v>
      </c>
    </row>
    <row r="6" spans="1:9" x14ac:dyDescent="0.2">
      <c r="A6" s="2"/>
      <c r="B6" s="1"/>
      <c r="C6" s="2"/>
      <c r="D6" s="2"/>
      <c r="E6" s="2"/>
      <c r="F6" s="2"/>
      <c r="G6" s="2"/>
      <c r="H6" s="2"/>
      <c r="I6" s="3"/>
    </row>
    <row r="7" spans="1:9" x14ac:dyDescent="0.2">
      <c r="A7" s="2"/>
      <c r="C7" s="1"/>
      <c r="D7" s="2"/>
      <c r="E7" s="2"/>
      <c r="F7" s="2"/>
      <c r="G7" s="2"/>
      <c r="H7" s="2"/>
    </row>
    <row r="8" spans="1:9" x14ac:dyDescent="0.2">
      <c r="A8" s="2"/>
      <c r="B8" s="1"/>
      <c r="C8" s="1"/>
      <c r="D8" s="2"/>
      <c r="E8" s="2"/>
      <c r="F8" s="2"/>
      <c r="G8" s="2"/>
      <c r="H8" s="2"/>
    </row>
    <row r="9" spans="1:9" x14ac:dyDescent="0.2">
      <c r="A9" s="2"/>
      <c r="B9" s="1"/>
      <c r="C9" s="1"/>
      <c r="D9" s="2"/>
      <c r="E9" s="2"/>
      <c r="F9" s="2"/>
      <c r="G9" s="2"/>
      <c r="H9" s="2"/>
    </row>
    <row r="10" spans="1:9" x14ac:dyDescent="0.2">
      <c r="F10" s="2"/>
    </row>
    <row r="11" spans="1:9" x14ac:dyDescent="0.2">
      <c r="F11" s="2"/>
    </row>
  </sheetData>
  <hyperlinks>
    <hyperlink ref="I4:I6" r:id="rId1" display="javierez1998@gmail.com" xr:uid="{00000000-0004-0000-0000-000002000000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Perez</cp:lastModifiedBy>
  <dcterms:created xsi:type="dcterms:W3CDTF">2023-01-10T23:01:19Z</dcterms:created>
  <dcterms:modified xsi:type="dcterms:W3CDTF">2023-05-05T17:57:55Z</dcterms:modified>
</cp:coreProperties>
</file>