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5c37d41bcd3f597e/Automatización/Facturas Beatriz y MJesus (sin gastos)/"/>
    </mc:Choice>
  </mc:AlternateContent>
  <xr:revisionPtr revIDLastSave="38" documentId="11_57E215D7E8863D7BD761A074DB79100F45C10FA9" xr6:coauthVersionLast="47" xr6:coauthVersionMax="47" xr10:uidLastSave="{1C7E4B1F-3DDC-5B4E-8ADD-DC91C2647300}"/>
  <bookViews>
    <workbookView xWindow="0" yWindow="50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H3" i="1" s="1"/>
  <c r="G4" i="1"/>
  <c r="G5" i="1"/>
  <c r="G6" i="1"/>
  <c r="F3" i="1"/>
  <c r="F4" i="1"/>
  <c r="F5" i="1"/>
  <c r="F6" i="1"/>
  <c r="F2" i="1"/>
  <c r="E7" i="1"/>
  <c r="G7" i="1" s="1"/>
  <c r="H4" i="1" l="1"/>
  <c r="H5" i="1"/>
  <c r="H2" i="1"/>
  <c r="H6" i="1"/>
  <c r="F7" i="1"/>
  <c r="H7" i="1" s="1"/>
</calcChain>
</file>

<file path=xl/sharedStrings.xml><?xml version="1.0" encoding="utf-8"?>
<sst xmlns="http://schemas.openxmlformats.org/spreadsheetml/2006/main" count="39" uniqueCount="37">
  <si>
    <t>name</t>
  </si>
  <si>
    <t>nif</t>
  </si>
  <si>
    <t>name_arrendatario</t>
  </si>
  <si>
    <t>short_name</t>
  </si>
  <si>
    <t>euros</t>
  </si>
  <si>
    <t>irpf</t>
  </si>
  <si>
    <t>iva</t>
  </si>
  <si>
    <t>total</t>
  </si>
  <si>
    <t>mail</t>
  </si>
  <si>
    <t>PAULA ALVAREZ RODRIGUEZ</t>
  </si>
  <si>
    <t>09.807.983R</t>
  </si>
  <si>
    <t>OFICINA LOPE DE VEGA 6, 1º DCHA</t>
  </si>
  <si>
    <t>CARRETERA SAN ROMAN 2 1º IZDA</t>
  </si>
  <si>
    <t>10.199.246B</t>
  </si>
  <si>
    <t>SAN FROILAN 5 2º DCHA</t>
  </si>
  <si>
    <t>09.781.737K</t>
  </si>
  <si>
    <t>09..767437G</t>
  </si>
  <si>
    <t>AVDA. ALVARO LOPEZ NUÑEZ Nº 23  BAJO</t>
  </si>
  <si>
    <t>ESTILO EUROPEO</t>
  </si>
  <si>
    <t>B24632234</t>
  </si>
  <si>
    <t>AVDA. ALVARO LOPEZ NUÑEZ Nº 23  LOCAL</t>
  </si>
  <si>
    <t>EUGENIO RODRIGUEZ ALONSO</t>
  </si>
  <si>
    <t xml:space="preserve">C/ CORREDERA, 20 </t>
  </si>
  <si>
    <t>10.027.767 C</t>
  </si>
  <si>
    <t>paulaalvarezcb@gmail.com</t>
  </si>
  <si>
    <t>leonmgasesoria@gmail.com</t>
  </si>
  <si>
    <t>eugenio@launodeleon.com</t>
  </si>
  <si>
    <t>rosa@asesoriarobles.es</t>
  </si>
  <si>
    <t>fdezyroblesabogados@ical.es</t>
  </si>
  <si>
    <t>ga.alonsodiez@outlook.es</t>
  </si>
  <si>
    <t>JOSE JAVIER MARTINEZ GONZALEZ</t>
  </si>
  <si>
    <t>C/ SOL 14 1ºB (SAN ANDRES)</t>
  </si>
  <si>
    <t xml:space="preserve">ALVARO LOPEZ NUÑEZ Nº 23 </t>
  </si>
  <si>
    <t xml:space="preserve">PEREZ CRESPO Nº 2  BAJO  </t>
  </si>
  <si>
    <t>JOSE CARLOS ALONSO DIEZ</t>
  </si>
  <si>
    <t>FELICIANO FERNANDEZ CLARO</t>
  </si>
  <si>
    <t>LOCAL PEREZ CRESPO 2 (CON ENTRADA POR RAFAEL MARIA DE LABRA)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</si>
</sst>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89" zoomScaleNormal="80" workbookViewId="0">
      <selection activeCell="A5" sqref="A2:XFD5"/>
    </sheetView>
  </sheetViews>
  <sheetFormatPr baseColWidth="10" defaultRowHeight="16" x14ac:dyDescent="0.2"/>
  <cols>
    <col min="1" max="1" width="42.83203125" customWidth="1"/>
    <col min="2" max="2" width="28.1640625" bestFit="1" customWidth="1"/>
    <col min="3" max="3" width="32.5" bestFit="1" customWidth="1"/>
    <col min="9" max="9" width="23.83203125" bestFit="1" customWidth="1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36</v>
      </c>
      <c r="B2" t="s">
        <v>9</v>
      </c>
      <c r="C2" t="s">
        <v>33</v>
      </c>
      <c r="D2" t="s">
        <v>10</v>
      </c>
      <c r="E2">
        <v>276.25</v>
      </c>
      <c r="F2">
        <f>ROUND(E2*0.19,2)</f>
        <v>52.49</v>
      </c>
      <c r="G2">
        <f t="shared" ref="G2:G7" si="0">ROUND(E2*0.21,2)</f>
        <v>58.01</v>
      </c>
      <c r="H2">
        <f t="shared" ref="H2:H7" si="1">ROUND(E2+(G2-F2),2)</f>
        <v>281.77</v>
      </c>
      <c r="I2" t="s">
        <v>24</v>
      </c>
    </row>
    <row r="3" spans="1:9" x14ac:dyDescent="0.2">
      <c r="A3" t="s">
        <v>11</v>
      </c>
      <c r="B3" t="s">
        <v>35</v>
      </c>
      <c r="C3" t="s">
        <v>12</v>
      </c>
      <c r="D3" t="s">
        <v>13</v>
      </c>
      <c r="E3">
        <v>273.18</v>
      </c>
      <c r="F3">
        <f t="shared" ref="F3:F7" si="2">ROUND(E3*0.19,2)</f>
        <v>51.9</v>
      </c>
      <c r="G3">
        <f t="shared" si="0"/>
        <v>57.37</v>
      </c>
      <c r="H3">
        <f t="shared" si="1"/>
        <v>278.64999999999998</v>
      </c>
      <c r="I3" t="s">
        <v>28</v>
      </c>
    </row>
    <row r="4" spans="1:9" x14ac:dyDescent="0.2">
      <c r="A4" t="s">
        <v>11</v>
      </c>
      <c r="B4" t="s">
        <v>34</v>
      </c>
      <c r="C4" t="s">
        <v>14</v>
      </c>
      <c r="D4" t="s">
        <v>15</v>
      </c>
      <c r="E4">
        <v>273.18</v>
      </c>
      <c r="F4">
        <f t="shared" si="2"/>
        <v>51.9</v>
      </c>
      <c r="G4">
        <f t="shared" si="0"/>
        <v>57.37</v>
      </c>
      <c r="H4">
        <f t="shared" si="1"/>
        <v>278.64999999999998</v>
      </c>
      <c r="I4" t="s">
        <v>29</v>
      </c>
    </row>
    <row r="5" spans="1:9" x14ac:dyDescent="0.2">
      <c r="A5" t="s">
        <v>11</v>
      </c>
      <c r="B5" t="s">
        <v>30</v>
      </c>
      <c r="C5" t="s">
        <v>31</v>
      </c>
      <c r="D5" t="s">
        <v>16</v>
      </c>
      <c r="E5">
        <v>273.18</v>
      </c>
      <c r="F5">
        <f t="shared" si="2"/>
        <v>51.9</v>
      </c>
      <c r="G5">
        <f t="shared" si="0"/>
        <v>57.37</v>
      </c>
      <c r="H5">
        <f t="shared" si="1"/>
        <v>278.64999999999998</v>
      </c>
      <c r="I5" t="s">
        <v>25</v>
      </c>
    </row>
    <row r="6" spans="1:9" x14ac:dyDescent="0.2">
      <c r="A6" t="s">
        <v>17</v>
      </c>
      <c r="B6" t="s">
        <v>18</v>
      </c>
      <c r="C6" t="s">
        <v>32</v>
      </c>
      <c r="D6" t="s">
        <v>19</v>
      </c>
      <c r="E6">
        <v>570</v>
      </c>
      <c r="F6">
        <f t="shared" si="2"/>
        <v>108.3</v>
      </c>
      <c r="G6">
        <f t="shared" si="0"/>
        <v>119.7</v>
      </c>
      <c r="H6">
        <f t="shared" si="1"/>
        <v>581.4</v>
      </c>
      <c r="I6" t="s">
        <v>27</v>
      </c>
    </row>
    <row r="7" spans="1:9" x14ac:dyDescent="0.2">
      <c r="A7" t="s">
        <v>20</v>
      </c>
      <c r="B7" t="s">
        <v>21</v>
      </c>
      <c r="C7" t="s">
        <v>22</v>
      </c>
      <c r="D7" t="s">
        <v>23</v>
      </c>
      <c r="E7">
        <f>341+12.96</f>
        <v>353.96</v>
      </c>
      <c r="F7">
        <f t="shared" si="2"/>
        <v>67.25</v>
      </c>
      <c r="G7">
        <f t="shared" si="0"/>
        <v>74.33</v>
      </c>
      <c r="H7">
        <f t="shared" si="1"/>
        <v>361.04</v>
      </c>
      <c r="I7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Perez</cp:lastModifiedBy>
  <dcterms:created xsi:type="dcterms:W3CDTF">2023-01-10T23:01:19Z</dcterms:created>
  <dcterms:modified xsi:type="dcterms:W3CDTF">2023-05-05T17:46:39Z</dcterms:modified>
</cp:coreProperties>
</file>