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2024 - 2\003.- PTY4614 - CAPSTONE\FASE 2 Final - 002D\Grupo -  (5)\"/>
    </mc:Choice>
  </mc:AlternateContent>
  <xr:revisionPtr revIDLastSave="0" documentId="13_ncr:1_{84A5F0FA-621E-4F69-8365-902C19CD2CE7}" xr6:coauthVersionLast="47" xr6:coauthVersionMax="47" xr10:uidLastSave="{00000000-0000-0000-0000-000000000000}"/>
  <bookViews>
    <workbookView xWindow="-20520" yWindow="-120" windowWidth="20640" windowHeight="11160" activeTab="1" xr2:uid="{00000000-000D-0000-FFFF-FFFF00000000}"/>
  </bookViews>
  <sheets>
    <sheet name="RUBRICA" sheetId="12" r:id="rId1"/>
    <sheet name="EVALUACION1" sheetId="1" r:id="rId2"/>
    <sheet name="Hoja1" sheetId="13" state="hidden"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<sst xmlns="http://schemas.openxmlformats.org/spreadsheetml/2006/main" count="187" uniqueCount="126">
  <si>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</si>
  <si>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</si>
  <si>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</si>
  <si>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</si>
  <si>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</si>
  <si>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</si>
  <si>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</si>
  <si>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</si>
  <si>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</si>
  <si>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</si>
  <si>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</si>
  <si>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</si>
  <si>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</si>
  <si>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</si>
  <si>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</si>
  <si>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</si>
  <si>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</si>
  <si>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</si>
  <si>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</si>
  <si>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</si>
  <si>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</si>
  <si>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</si>
  <si>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</si>
  <si>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</si>
  <si>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</si>
  <si>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</si>
  <si>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</si>
  <si>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</si>
  <si>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</si>
  <si>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</si>
  <si>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</si>
  <si>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</si>
  <si>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</si>
  <si>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</si>
  <si>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</si>
  <si>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</si>
  <si>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</si>
  <si>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</si>
  <si>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</si>
  <si>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</si>
  <si>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</si>
  <si>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</si>
  <si>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</si>
  <si>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</si>
  <si>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</si>
  <si>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</si>
  <si>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</si>
  <si>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</si>
  <si>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</si>
  <si>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</si>
  <si>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</si>
  <si>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</si>
  <si>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</si>
  <si>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</si>
  <si>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</si>
  <si>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</si>
  <si>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</si>
  <si>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</si>
  <si>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</si>
  <si>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</si>
  <si>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</si>
  <si>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</si>
  <si>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</si>
  <si>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</si>
  <si>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</si>
  <si>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</si>
  <si>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</si>
  <si>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</si>
  <si>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</si>
  <si>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</si>
  <si>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</si>
  <si>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</si>
  <si>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</si>
  <si>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</si>
  <si>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</si>
  <si>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</si>
  <si>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Cada alumno debe preparar su parte y entregar una presentación con hilo conductor.</t>
  </si>
  <si>
    <t>Para la demostración - traer un guión - no improvisar - usuarios de prueba -</t>
  </si>
  <si>
    <t xml:space="preserve">Tecnología? </t>
  </si>
  <si>
    <t>Topología?</t>
  </si>
  <si>
    <t>Cuánto cuesta el proyecto ? Para venderlo o implementarlo</t>
  </si>
  <si>
    <t>Perfiles de la aplicación</t>
  </si>
  <si>
    <t>Modelo de datos</t>
  </si>
  <si>
    <t>Diseño de la aplicación</t>
  </si>
  <si>
    <t>El contexto del proyecto está claro,</t>
  </si>
  <si>
    <t xml:space="preserve">diagrama! </t>
  </si>
  <si>
    <t>Presentación probar los 15 minutos y dividir el trabajo</t>
  </si>
  <si>
    <t>Flujo de trabajo</t>
  </si>
  <si>
    <t>pruebas - resultados</t>
  </si>
  <si>
    <t>Cronograma</t>
  </si>
  <si>
    <t>raoadmap</t>
  </si>
  <si>
    <t>bbdd</t>
  </si>
  <si>
    <t>forma normal?</t>
  </si>
  <si>
    <t>Alcance, el sistema debe tener, hacer</t>
  </si>
  <si>
    <t>limitaciones o restricciones y supuestos?</t>
  </si>
  <si>
    <t>cronograma, mostrar solo las fases principales, fecha inicio y fecha termino, sin detalles, mencionarlos</t>
  </si>
  <si>
    <t>roles - qué responsabilidades</t>
  </si>
  <si>
    <t>tipos de datos</t>
  </si>
  <si>
    <t xml:space="preserve">modelo bbdd </t>
  </si>
  <si>
    <t>Aplicación</t>
  </si>
  <si>
    <t>un ? De ayuda</t>
  </si>
  <si>
    <t>requisitos funcionales No funcionales</t>
  </si>
  <si>
    <t>casos de uso</t>
  </si>
  <si>
    <t>diagrama  - flujo de los procesos por perfil</t>
  </si>
  <si>
    <t>botones</t>
  </si>
  <si>
    <t>alinear</t>
  </si>
  <si>
    <t>resultados</t>
  </si>
  <si>
    <t>esperados</t>
  </si>
  <si>
    <t xml:space="preserve">resultados </t>
  </si>
  <si>
    <t>obtenidos</t>
  </si>
  <si>
    <t>como solucionaron los problemas</t>
  </si>
  <si>
    <t>indice de la presentación</t>
  </si>
  <si>
    <t>Quien Cliente real, contar un poco? Es de que institución</t>
  </si>
  <si>
    <t>Objetivos específicos diseñar  - implementar</t>
  </si>
  <si>
    <t>todo lo mencionado anteriormente</t>
  </si>
  <si>
    <t>Objetivo general es el Objetivo de alto nivel</t>
  </si>
  <si>
    <t>Roles al inicio no mencionar</t>
  </si>
  <si>
    <t>metodología, que estamos trabajando ? O que se utilizará  - mencionar las etapas</t>
  </si>
  <si>
    <t>cómo está desplegada la solución - no confundir con tecnología ?</t>
  </si>
  <si>
    <t>​Grupo 5</t>
  </si>
  <si>
    <t>Riquelme</t>
  </si>
  <si>
    <t>Soto</t>
  </si>
  <si>
    <t>Campos</t>
  </si>
  <si>
    <t>mencionar que utilizaron una carta gantt detallada con roles fechas de inicio fin y responsables</t>
  </si>
  <si>
    <t>USUARIO</t>
  </si>
  <si>
    <t>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</si>
</sst>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b/>
      <sz val="11"/>
      <color rgb="FF000000"/>
      <name val="Open Sans"/>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0" borderId="29" xfId="0" applyFont="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7"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4"/>
  <sheetViews>
    <sheetView zoomScale="130" zoomScaleNormal="130" workbookViewId="0">
      <selection activeCell="A8" sqref="A8"/>
    </sheetView>
  </sheetViews>
  <sheetFormatPr baseColWidth="10" defaultRowHeight="15" x14ac:dyDescent="0.25"/>
  <cols>
    <col min="1" max="6" width="38.7109375" customWidth="1"/>
  </cols>
  <sheetData>
    <row r="1" spans="1:6" x14ac:dyDescent="0.25">
      <c r="A1" s="49" t="s">
        <v>18</v>
      </c>
      <c r="B1" s="49" t="s">
        <v>19</v>
      </c>
      <c r="C1" s="49"/>
      <c r="D1" s="49"/>
      <c r="E1" s="49"/>
      <c r="F1" s="49" t="s">
        <v>20</v>
      </c>
    </row>
    <row r="2" spans="1:6" x14ac:dyDescent="0.25">
      <c r="A2" s="49"/>
      <c r="B2" s="50" t="s">
        <v>29</v>
      </c>
      <c r="C2" s="50" t="s">
        <v>21</v>
      </c>
      <c r="D2" s="36" t="s">
        <v>22</v>
      </c>
      <c r="E2" s="35" t="s">
        <v>7</v>
      </c>
      <c r="F2" s="49"/>
    </row>
    <row r="3" spans="1:6" x14ac:dyDescent="0.25">
      <c r="A3" s="49"/>
      <c r="B3" s="50"/>
      <c r="C3" s="50"/>
      <c r="D3" s="37">
        <v>-0.3</v>
      </c>
      <c r="E3" s="37">
        <v>0</v>
      </c>
      <c r="F3" s="49"/>
    </row>
    <row r="4" spans="1:6" ht="79.5" customHeight="1" x14ac:dyDescent="0.25">
      <c r="A4" s="38" t="s">
        <v>30</v>
      </c>
      <c r="B4" s="38" t="s">
        <v>31</v>
      </c>
      <c r="C4" s="38" t="s">
        <v>32</v>
      </c>
      <c r="D4" s="38" t="s">
        <v>33</v>
      </c>
      <c r="E4" s="38" t="s">
        <v>34</v>
      </c>
      <c r="F4" s="39">
        <v>10</v>
      </c>
    </row>
    <row r="5" spans="1:6" ht="79.5" customHeight="1" x14ac:dyDescent="0.25">
      <c r="A5" s="38" t="s">
        <v>44</v>
      </c>
      <c r="B5" s="38" t="s">
        <v>45</v>
      </c>
      <c r="C5" s="38" t="s">
        <v>46</v>
      </c>
      <c r="D5" s="38" t="s">
        <v>47</v>
      </c>
      <c r="E5" s="38" t="s">
        <v>48</v>
      </c>
      <c r="F5" s="39">
        <v>20</v>
      </c>
    </row>
    <row r="6" spans="1:6" ht="79.5" customHeight="1" thickBot="1" x14ac:dyDescent="0.3">
      <c r="A6" s="38" t="s">
        <v>49</v>
      </c>
      <c r="B6" s="38" t="s">
        <v>50</v>
      </c>
      <c r="C6" s="38" t="s">
        <v>51</v>
      </c>
      <c r="D6" s="38" t="s">
        <v>52</v>
      </c>
      <c r="E6" s="38" t="s">
        <v>53</v>
      </c>
      <c r="F6" s="39">
        <v>5</v>
      </c>
    </row>
    <row r="7" spans="1:6" ht="79.5" customHeight="1" x14ac:dyDescent="0.25">
      <c r="A7" s="38" t="s">
        <v>54</v>
      </c>
      <c r="B7" s="42" t="s">
        <v>55</v>
      </c>
      <c r="C7" s="42" t="s">
        <v>56</v>
      </c>
      <c r="D7" s="42" t="s">
        <v>57</v>
      </c>
      <c r="E7" s="43" t="s">
        <v>58</v>
      </c>
      <c r="F7" s="39">
        <v>5</v>
      </c>
    </row>
    <row r="8" spans="1:6" ht="79.5" customHeight="1" x14ac:dyDescent="0.25">
      <c r="A8" s="38" t="s">
        <v>59</v>
      </c>
      <c r="B8" s="38" t="s">
        <v>60</v>
      </c>
      <c r="C8" s="38" t="s">
        <v>61</v>
      </c>
      <c r="D8" s="38" t="s">
        <v>62</v>
      </c>
      <c r="E8" s="38" t="s">
        <v>63</v>
      </c>
      <c r="F8" s="39">
        <v>5</v>
      </c>
    </row>
    <row r="9" spans="1:6" ht="79.5" customHeight="1" x14ac:dyDescent="0.25">
      <c r="A9" s="38" t="s">
        <v>35</v>
      </c>
      <c r="B9" s="38" t="s">
        <v>26</v>
      </c>
      <c r="C9" s="38" t="s">
        <v>23</v>
      </c>
      <c r="D9" s="38" t="s">
        <v>24</v>
      </c>
      <c r="E9" s="38" t="s">
        <v>25</v>
      </c>
      <c r="F9" s="39">
        <v>5</v>
      </c>
    </row>
    <row r="10" spans="1:6" ht="79.5" customHeight="1" x14ac:dyDescent="0.25">
      <c r="A10" s="38" t="s">
        <v>64</v>
      </c>
      <c r="B10" s="38" t="s">
        <v>65</v>
      </c>
      <c r="C10" s="38" t="s">
        <v>66</v>
      </c>
      <c r="D10" s="38" t="s">
        <v>67</v>
      </c>
      <c r="E10" s="38" t="s">
        <v>68</v>
      </c>
      <c r="F10" s="39">
        <v>15</v>
      </c>
    </row>
    <row r="11" spans="1:6" ht="79.5" customHeight="1" thickBot="1" x14ac:dyDescent="0.3">
      <c r="A11" s="38" t="s">
        <v>69</v>
      </c>
      <c r="B11" s="27" t="s">
        <v>70</v>
      </c>
      <c r="C11" s="27" t="s">
        <v>36</v>
      </c>
      <c r="D11" s="27" t="s">
        <v>37</v>
      </c>
      <c r="E11" s="44" t="s">
        <v>38</v>
      </c>
      <c r="F11" s="39">
        <v>10</v>
      </c>
    </row>
    <row r="12" spans="1:6" ht="79.5" customHeight="1" thickBot="1" x14ac:dyDescent="0.3">
      <c r="A12" s="38" t="s">
        <v>71</v>
      </c>
      <c r="B12" s="45" t="s">
        <v>72</v>
      </c>
      <c r="C12" s="45" t="s">
        <v>73</v>
      </c>
      <c r="D12" s="45" t="s">
        <v>74</v>
      </c>
      <c r="E12" s="45" t="s">
        <v>75</v>
      </c>
      <c r="F12" s="46">
        <v>15</v>
      </c>
    </row>
    <row r="13" spans="1:6" ht="79.5" customHeight="1" thickBot="1" x14ac:dyDescent="0.3">
      <c r="A13" s="26" t="s">
        <v>43</v>
      </c>
      <c r="B13" s="27" t="s">
        <v>39</v>
      </c>
      <c r="C13" s="27" t="s">
        <v>40</v>
      </c>
      <c r="D13" s="27" t="s">
        <v>41</v>
      </c>
      <c r="E13" s="27" t="s">
        <v>42</v>
      </c>
      <c r="F13" s="39">
        <v>10</v>
      </c>
    </row>
    <row r="14" spans="1:6" ht="79.5" customHeight="1" x14ac:dyDescent="0.25"/>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topLeftCell="A9" zoomScale="120" zoomScaleNormal="120" workbookViewId="0">
      <selection activeCell="B5" sqref="B5"/>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B2" s="3" t="s">
        <v>119</v>
      </c>
      <c r="C2" s="2">
        <v>0.75</v>
      </c>
      <c r="D2" s="2">
        <v>0.25</v>
      </c>
      <c r="E2" s="66">
        <v>1</v>
      </c>
    </row>
    <row r="3" spans="1:11" ht="30" x14ac:dyDescent="0.25">
      <c r="B3" s="3" t="s">
        <v>2</v>
      </c>
      <c r="C3" s="40" t="s">
        <v>9</v>
      </c>
      <c r="D3" s="41" t="s">
        <v>15</v>
      </c>
      <c r="E3" s="52"/>
    </row>
    <row r="4" spans="1:11" x14ac:dyDescent="0.25">
      <c r="A4" s="4">
        <v>1</v>
      </c>
      <c r="B4" s="28" t="s">
        <v>120</v>
      </c>
      <c r="C4" s="5">
        <f>EVALUACION1!$C$21</f>
        <v>7</v>
      </c>
      <c r="D4" s="5">
        <f>$C$32</f>
        <v>7</v>
      </c>
      <c r="E4" s="6">
        <f>C4*C$2+D4*D$2</f>
        <v>7</v>
      </c>
      <c r="G4" s="1"/>
    </row>
    <row r="5" spans="1:11" x14ac:dyDescent="0.25">
      <c r="A5" s="4">
        <v>2</v>
      </c>
      <c r="B5" s="28" t="s">
        <v>121</v>
      </c>
      <c r="C5" s="5">
        <f>EVALUACION1!$C$21</f>
        <v>7</v>
      </c>
      <c r="D5" s="5">
        <f>C44</f>
        <v>7</v>
      </c>
      <c r="E5" s="6">
        <f t="shared" ref="E5:E6" si="0">C5*C$2+D5*D$2</f>
        <v>7</v>
      </c>
      <c r="G5" s="1"/>
    </row>
    <row r="6" spans="1:11" x14ac:dyDescent="0.25">
      <c r="A6" s="4">
        <v>3</v>
      </c>
      <c r="B6" s="28" t="s">
        <v>122</v>
      </c>
      <c r="C6" s="5">
        <f>EVALUACION1!$C$21</f>
        <v>7</v>
      </c>
      <c r="D6" s="5">
        <f>C55</f>
        <v>7</v>
      </c>
      <c r="E6" s="6">
        <f t="shared" si="0"/>
        <v>7</v>
      </c>
      <c r="G6" s="1"/>
    </row>
    <row r="8" spans="1:11" ht="15" customHeight="1" x14ac:dyDescent="0.3">
      <c r="B8" s="48"/>
    </row>
    <row r="11" spans="1:11" ht="18.75" outlineLevel="1" x14ac:dyDescent="0.25">
      <c r="A11" s="67" t="s">
        <v>9</v>
      </c>
      <c r="B11" s="15"/>
      <c r="C11" s="53" t="s">
        <v>10</v>
      </c>
      <c r="D11" s="60" t="s">
        <v>11</v>
      </c>
      <c r="E11" s="65"/>
      <c r="F11" s="65"/>
      <c r="G11" s="65"/>
      <c r="H11" s="65"/>
      <c r="I11" s="65"/>
      <c r="J11" s="65"/>
      <c r="K11" s="61"/>
    </row>
    <row r="12" spans="1:11" outlineLevel="1" x14ac:dyDescent="0.25">
      <c r="A12" s="63"/>
      <c r="B12" s="25" t="s">
        <v>12</v>
      </c>
      <c r="C12" s="52"/>
      <c r="D12" s="60" t="s">
        <v>5</v>
      </c>
      <c r="E12" s="61"/>
      <c r="F12" s="60" t="s">
        <v>6</v>
      </c>
      <c r="G12" s="61"/>
      <c r="H12" s="64" t="s">
        <v>27</v>
      </c>
      <c r="I12" s="61"/>
      <c r="J12" s="60" t="s">
        <v>7</v>
      </c>
      <c r="K12" s="61"/>
    </row>
    <row r="13" spans="1:11" ht="24" outlineLevel="1" x14ac:dyDescent="0.25">
      <c r="A13" s="68"/>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48" outlineLevel="1" x14ac:dyDescent="0.25">
      <c r="A14" s="68"/>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x14ac:dyDescent="0.25">
      <c r="A15" s="68"/>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25">
      <c r="A16" s="68"/>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68"/>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36" outlineLevel="1" x14ac:dyDescent="0.25">
      <c r="A18" s="68"/>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x14ac:dyDescent="0.25">
      <c r="A19" s="68"/>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
      <c r="A20" s="63"/>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
      <c r="A21" s="52"/>
      <c r="B21" s="33" t="s">
        <v>13</v>
      </c>
      <c r="C21" s="21">
        <f>VLOOKUP(C20,ESCALA_IEP!A1:B152,2,FALSE)</f>
        <v>7</v>
      </c>
    </row>
    <row r="22" spans="1:11" ht="15.75" customHeight="1" x14ac:dyDescent="0.25"/>
    <row r="23" spans="1:11" ht="15.75" customHeight="1" x14ac:dyDescent="0.25"/>
    <row r="24" spans="1:11" ht="15.75" customHeight="1" x14ac:dyDescent="0.25">
      <c r="A24" s="62" t="s">
        <v>15</v>
      </c>
      <c r="B24" s="51" t="s">
        <v>16</v>
      </c>
      <c r="C24" s="54" t="str">
        <f>$B$4</f>
        <v>Riquelme</v>
      </c>
      <c r="D24" s="55"/>
      <c r="E24" s="55"/>
      <c r="F24" s="55"/>
      <c r="G24" s="55"/>
      <c r="H24" s="55"/>
      <c r="I24" s="55"/>
      <c r="J24" s="55"/>
      <c r="K24" s="56"/>
    </row>
    <row r="25" spans="1:11" ht="15.75" customHeight="1" x14ac:dyDescent="0.25">
      <c r="A25" s="63"/>
      <c r="B25" s="52"/>
      <c r="C25" s="57"/>
      <c r="D25" s="58"/>
      <c r="E25" s="58"/>
      <c r="F25" s="58"/>
      <c r="G25" s="58"/>
      <c r="H25" s="58"/>
      <c r="I25" s="58"/>
      <c r="J25" s="58"/>
      <c r="K25" s="59"/>
    </row>
    <row r="26" spans="1:11" ht="15.75" customHeight="1" x14ac:dyDescent="0.25">
      <c r="A26" s="63"/>
      <c r="B26" s="15" t="s">
        <v>17</v>
      </c>
      <c r="C26" s="53" t="s">
        <v>10</v>
      </c>
      <c r="D26" s="60" t="s">
        <v>11</v>
      </c>
      <c r="E26" s="65"/>
      <c r="F26" s="65"/>
      <c r="G26" s="65"/>
      <c r="H26" s="65"/>
      <c r="I26" s="65"/>
      <c r="J26" s="65"/>
      <c r="K26" s="61"/>
    </row>
    <row r="27" spans="1:11" ht="15.75" customHeight="1" x14ac:dyDescent="0.25">
      <c r="A27" s="63"/>
      <c r="B27" s="16" t="s">
        <v>12</v>
      </c>
      <c r="C27" s="52"/>
      <c r="D27" s="60" t="s">
        <v>5</v>
      </c>
      <c r="E27" s="61"/>
      <c r="F27" s="60" t="s">
        <v>6</v>
      </c>
      <c r="G27" s="61"/>
      <c r="H27" s="64" t="s">
        <v>27</v>
      </c>
      <c r="I27" s="61"/>
      <c r="J27" s="60" t="s">
        <v>7</v>
      </c>
      <c r="K27" s="61"/>
    </row>
    <row r="28" spans="1:11" x14ac:dyDescent="0.25">
      <c r="A28" s="63"/>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25">
      <c r="A29" s="63"/>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 customHeight="1" x14ac:dyDescent="0.25">
      <c r="A30" s="63"/>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
      <c r="A31" s="63"/>
      <c r="B31" s="22" t="s">
        <v>14</v>
      </c>
      <c r="C31" s="19">
        <f>E31+G31+I31+K31</f>
        <v>25</v>
      </c>
      <c r="D31" s="20"/>
      <c r="E31" s="20">
        <f>SUM(E28:E30)</f>
        <v>25</v>
      </c>
      <c r="F31" s="20"/>
      <c r="G31" s="20">
        <f>SUM(G28:G30)</f>
        <v>0</v>
      </c>
      <c r="H31" s="20"/>
      <c r="I31" s="20">
        <f>SUM(I28:I30)</f>
        <v>0</v>
      </c>
      <c r="J31" s="20"/>
      <c r="K31" s="20">
        <f>SUM(K29:K30)</f>
        <v>0</v>
      </c>
    </row>
    <row r="32" spans="1:11" ht="15.75" customHeight="1" x14ac:dyDescent="0.3">
      <c r="A32" s="52"/>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2" t="s">
        <v>15</v>
      </c>
      <c r="B36" s="51" t="s">
        <v>16</v>
      </c>
      <c r="C36" s="54" t="str">
        <f>B5</f>
        <v>Soto</v>
      </c>
      <c r="D36" s="55"/>
      <c r="E36" s="55"/>
      <c r="F36" s="55"/>
      <c r="G36" s="55"/>
      <c r="H36" s="55"/>
      <c r="I36" s="55"/>
      <c r="J36" s="55"/>
      <c r="K36" s="56"/>
    </row>
    <row r="37" spans="1:11" ht="15.75" customHeight="1" x14ac:dyDescent="0.25">
      <c r="A37" s="63"/>
      <c r="B37" s="52"/>
      <c r="C37" s="57"/>
      <c r="D37" s="58"/>
      <c r="E37" s="58"/>
      <c r="F37" s="58"/>
      <c r="G37" s="58"/>
      <c r="H37" s="58"/>
      <c r="I37" s="58"/>
      <c r="J37" s="58"/>
      <c r="K37" s="59"/>
    </row>
    <row r="38" spans="1:11" ht="15.75" customHeight="1" x14ac:dyDescent="0.25">
      <c r="A38" s="63"/>
      <c r="B38" s="15" t="s">
        <v>17</v>
      </c>
      <c r="C38" s="53" t="s">
        <v>10</v>
      </c>
      <c r="D38" s="60" t="s">
        <v>11</v>
      </c>
      <c r="E38" s="65"/>
      <c r="F38" s="65"/>
      <c r="G38" s="65"/>
      <c r="H38" s="65"/>
      <c r="I38" s="65"/>
      <c r="J38" s="65"/>
      <c r="K38" s="61"/>
    </row>
    <row r="39" spans="1:11" ht="15.75" customHeight="1" x14ac:dyDescent="0.25">
      <c r="A39" s="63"/>
      <c r="B39" s="16" t="s">
        <v>12</v>
      </c>
      <c r="C39" s="52"/>
      <c r="D39" s="60" t="s">
        <v>5</v>
      </c>
      <c r="E39" s="61"/>
      <c r="F39" s="60" t="s">
        <v>6</v>
      </c>
      <c r="G39" s="61"/>
      <c r="H39" s="64" t="s">
        <v>27</v>
      </c>
      <c r="I39" s="61"/>
      <c r="J39" s="60" t="s">
        <v>7</v>
      </c>
      <c r="K39" s="61"/>
    </row>
    <row r="40" spans="1:11" ht="15.75" customHeight="1" x14ac:dyDescent="0.25">
      <c r="A40" s="63"/>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x14ac:dyDescent="0.25">
      <c r="A41" s="63"/>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5">
      <c r="A42" s="63"/>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
      <c r="A43" s="63"/>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2"/>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2" t="s">
        <v>15</v>
      </c>
      <c r="B47" s="51" t="s">
        <v>16</v>
      </c>
      <c r="C47" s="54" t="str">
        <f>B6</f>
        <v>Campos</v>
      </c>
      <c r="D47" s="55"/>
      <c r="E47" s="55"/>
      <c r="F47" s="55"/>
      <c r="G47" s="55"/>
      <c r="H47" s="55"/>
      <c r="I47" s="55"/>
      <c r="J47" s="55"/>
      <c r="K47" s="56"/>
    </row>
    <row r="48" spans="1:11" ht="15.75" customHeight="1" x14ac:dyDescent="0.25">
      <c r="A48" s="63"/>
      <c r="B48" s="52"/>
      <c r="C48" s="57"/>
      <c r="D48" s="58"/>
      <c r="E48" s="58"/>
      <c r="F48" s="58"/>
      <c r="G48" s="58"/>
      <c r="H48" s="58"/>
      <c r="I48" s="58"/>
      <c r="J48" s="58"/>
      <c r="K48" s="59"/>
    </row>
    <row r="49" spans="1:11" ht="15.75" customHeight="1" x14ac:dyDescent="0.25">
      <c r="A49" s="63"/>
      <c r="B49" s="15" t="s">
        <v>17</v>
      </c>
      <c r="C49" s="53" t="s">
        <v>10</v>
      </c>
      <c r="D49" s="60" t="s">
        <v>11</v>
      </c>
      <c r="E49" s="65"/>
      <c r="F49" s="65"/>
      <c r="G49" s="65"/>
      <c r="H49" s="65"/>
      <c r="I49" s="65"/>
      <c r="J49" s="65"/>
      <c r="K49" s="61"/>
    </row>
    <row r="50" spans="1:11" ht="15.75" customHeight="1" x14ac:dyDescent="0.25">
      <c r="A50" s="63"/>
      <c r="B50" s="16" t="s">
        <v>12</v>
      </c>
      <c r="C50" s="52"/>
      <c r="D50" s="60" t="s">
        <v>5</v>
      </c>
      <c r="E50" s="61"/>
      <c r="F50" s="60" t="s">
        <v>6</v>
      </c>
      <c r="G50" s="61"/>
      <c r="H50" s="64" t="s">
        <v>27</v>
      </c>
      <c r="I50" s="61"/>
      <c r="J50" s="60" t="s">
        <v>7</v>
      </c>
      <c r="K50" s="61"/>
    </row>
    <row r="51" spans="1:11" ht="15.75" customHeight="1" x14ac:dyDescent="0.25">
      <c r="A51" s="63"/>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 customHeight="1" x14ac:dyDescent="0.25">
      <c r="A52" s="63"/>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5">
      <c r="A53" s="63"/>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
      <c r="A54" s="63"/>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2"/>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DC54-D108-487A-9544-0B766AC519C6}">
  <dimension ref="C2:N39"/>
  <sheetViews>
    <sheetView workbookViewId="0"/>
  </sheetViews>
  <sheetFormatPr baseColWidth="10" defaultRowHeight="15" x14ac:dyDescent="0.25"/>
  <cols>
    <col min="3" max="3" width="13.5703125" customWidth="1"/>
  </cols>
  <sheetData>
    <row r="2" spans="3:13" x14ac:dyDescent="0.25">
      <c r="C2" s="47" t="s">
        <v>116</v>
      </c>
      <c r="I2" s="47" t="s">
        <v>84</v>
      </c>
      <c r="M2" s="47" t="s">
        <v>111</v>
      </c>
    </row>
    <row r="3" spans="3:13" x14ac:dyDescent="0.25">
      <c r="C3" s="47" t="s">
        <v>112</v>
      </c>
    </row>
    <row r="4" spans="3:13" x14ac:dyDescent="0.25">
      <c r="C4" s="47"/>
    </row>
    <row r="5" spans="3:13" x14ac:dyDescent="0.25">
      <c r="C5" s="47" t="s">
        <v>115</v>
      </c>
    </row>
    <row r="6" spans="3:13" x14ac:dyDescent="0.25">
      <c r="C6" s="47" t="s">
        <v>113</v>
      </c>
    </row>
    <row r="7" spans="3:13" x14ac:dyDescent="0.25">
      <c r="C7" s="47" t="s">
        <v>93</v>
      </c>
      <c r="G7" s="47" t="s">
        <v>114</v>
      </c>
    </row>
    <row r="8" spans="3:13" x14ac:dyDescent="0.25">
      <c r="C8" s="3" t="s">
        <v>94</v>
      </c>
    </row>
    <row r="9" spans="3:13" x14ac:dyDescent="0.25">
      <c r="C9" s="47" t="s">
        <v>117</v>
      </c>
      <c r="L9" s="3" t="s">
        <v>96</v>
      </c>
    </row>
    <row r="10" spans="3:13" x14ac:dyDescent="0.25">
      <c r="C10" s="47" t="s">
        <v>95</v>
      </c>
      <c r="H10" s="47"/>
      <c r="L10" s="3" t="s">
        <v>123</v>
      </c>
    </row>
    <row r="12" spans="3:13" x14ac:dyDescent="0.25">
      <c r="C12" s="3" t="s">
        <v>98</v>
      </c>
      <c r="D12" s="3" t="s">
        <v>92</v>
      </c>
      <c r="F12" s="3" t="s">
        <v>97</v>
      </c>
    </row>
    <row r="14" spans="3:13" x14ac:dyDescent="0.25">
      <c r="C14" s="3" t="s">
        <v>78</v>
      </c>
      <c r="D14" s="3" t="s">
        <v>85</v>
      </c>
    </row>
    <row r="16" spans="3:13" x14ac:dyDescent="0.25">
      <c r="C16" s="3" t="s">
        <v>79</v>
      </c>
      <c r="D16" s="3" t="s">
        <v>85</v>
      </c>
      <c r="E16" s="3" t="s">
        <v>118</v>
      </c>
    </row>
    <row r="18" spans="3:14" x14ac:dyDescent="0.25">
      <c r="C18" s="47" t="s">
        <v>101</v>
      </c>
      <c r="G18" s="47" t="s">
        <v>102</v>
      </c>
    </row>
    <row r="20" spans="3:14" x14ac:dyDescent="0.25">
      <c r="C20" s="47" t="s">
        <v>103</v>
      </c>
    </row>
    <row r="21" spans="3:14" x14ac:dyDescent="0.25">
      <c r="C21" s="47"/>
    </row>
    <row r="22" spans="3:14" x14ac:dyDescent="0.25">
      <c r="L22" s="47" t="s">
        <v>104</v>
      </c>
      <c r="N22" s="47" t="s">
        <v>105</v>
      </c>
    </row>
    <row r="23" spans="3:14" x14ac:dyDescent="0.25">
      <c r="C23" s="47" t="s">
        <v>77</v>
      </c>
      <c r="I23" s="3" t="s">
        <v>124</v>
      </c>
      <c r="J23" s="3" t="s">
        <v>125</v>
      </c>
      <c r="L23" s="47" t="s">
        <v>99</v>
      </c>
      <c r="N23" s="47" t="s">
        <v>100</v>
      </c>
    </row>
    <row r="24" spans="3:14" x14ac:dyDescent="0.25">
      <c r="C24" s="47" t="s">
        <v>76</v>
      </c>
    </row>
    <row r="25" spans="3:14" x14ac:dyDescent="0.25">
      <c r="L25" s="47" t="s">
        <v>86</v>
      </c>
    </row>
    <row r="27" spans="3:14" x14ac:dyDescent="0.25">
      <c r="L27" s="47" t="s">
        <v>106</v>
      </c>
      <c r="N27" s="47" t="s">
        <v>108</v>
      </c>
    </row>
    <row r="28" spans="3:14" x14ac:dyDescent="0.25">
      <c r="C28" s="47" t="s">
        <v>80</v>
      </c>
      <c r="L28" s="47" t="s">
        <v>107</v>
      </c>
      <c r="N28" s="47" t="s">
        <v>109</v>
      </c>
    </row>
    <row r="29" spans="3:14" x14ac:dyDescent="0.25">
      <c r="C29" s="47" t="s">
        <v>81</v>
      </c>
      <c r="E29" s="47" t="s">
        <v>90</v>
      </c>
    </row>
    <row r="30" spans="3:14" x14ac:dyDescent="0.25">
      <c r="C30" s="47" t="s">
        <v>82</v>
      </c>
      <c r="L30" s="47" t="s">
        <v>110</v>
      </c>
    </row>
    <row r="31" spans="3:14" x14ac:dyDescent="0.25">
      <c r="C31" s="47" t="s">
        <v>83</v>
      </c>
      <c r="E31" s="47" t="s">
        <v>92</v>
      </c>
    </row>
    <row r="32" spans="3:14" x14ac:dyDescent="0.25">
      <c r="C32" s="47" t="s">
        <v>87</v>
      </c>
    </row>
    <row r="33" spans="3:3" x14ac:dyDescent="0.25">
      <c r="C33" s="47" t="s">
        <v>88</v>
      </c>
    </row>
    <row r="37" spans="3:3" x14ac:dyDescent="0.25">
      <c r="C37" s="47" t="s">
        <v>89</v>
      </c>
    </row>
    <row r="39" spans="3:3" x14ac:dyDescent="0.25">
      <c r="C39" s="47"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9" t="s">
        <v>3</v>
      </c>
      <c r="B1" s="7" t="s">
        <v>4</v>
      </c>
      <c r="C1" s="8"/>
      <c r="D1" s="8"/>
      <c r="E1" s="9"/>
    </row>
    <row r="2" spans="1:5" ht="45.75" thickBot="1" x14ac:dyDescent="0.3">
      <c r="A2" s="70"/>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RUBRICA</vt:lpstr>
      <vt:lpstr>EVALUACION1</vt:lpstr>
      <vt:lpstr>Hoja1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Fabian Alejandro Alvarez Montenegro</cp:lastModifiedBy>
  <dcterms:created xsi:type="dcterms:W3CDTF">2023-08-07T04:08:01Z</dcterms:created>
  <dcterms:modified xsi:type="dcterms:W3CDTF">2024-12-01T22:45:53Z</dcterms:modified>
</cp:coreProperties>
</file>