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Z:\Shared\SUMAC\Projects - Proyectos\CO - Colombia\2022\COL22364 - BOG - CASA - Wacarí 94\TRABAJO\Diseño\Seguimiento de entregables\"/>
    </mc:Choice>
  </mc:AlternateContent>
  <xr:revisionPtr revIDLastSave="0" documentId="13_ncr:1_{91114287-9D39-47BB-9DCD-A48DF46B88EF}" xr6:coauthVersionLast="47" xr6:coauthVersionMax="47" xr10:uidLastSave="{00000000-0000-0000-0000-000000000000}"/>
  <bookViews>
    <workbookView xWindow="-110" yWindow="-110" windowWidth="19420" windowHeight="10300" xr2:uid="{3285C6D9-6CC6-4760-8AC3-C0816459BFD8}"/>
  </bookViews>
  <sheets>
    <sheet name="CASA 2.1 Diseño" sheetId="3" r:id="rId1"/>
    <sheet name="CASA 2.1 Construcción" sheetId="5" state="hidden" r:id="rId2"/>
    <sheet name="Hoja1" sheetId="4" state="hidden" r:id="rId3"/>
  </sheets>
  <definedNames>
    <definedName name="_xlnm.Print_Area" localSheetId="1">'CASA 2.1 Construcción'!$A$1:$X$90</definedName>
    <definedName name="_xlnm.Print_Area" localSheetId="0">'CASA 2.1 Diseño'!$A$1:$Y$87</definedName>
    <definedName name="_xlnm.Print_Titles" localSheetId="1">'CASA 2.1 Construcción'!$1:$5</definedName>
    <definedName name="_xlnm.Print_Titles" localSheetId="0">'CASA 2.1 Diseño'!$1:$5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5" i="3" l="1"/>
  <c r="C25" i="3"/>
  <c r="C112" i="5" l="1"/>
  <c r="C97" i="5"/>
  <c r="D97" i="5"/>
  <c r="B97" i="5"/>
  <c r="D112" i="5" l="1"/>
  <c r="B112" i="5"/>
  <c r="D78" i="5"/>
  <c r="C78" i="5"/>
  <c r="B78" i="5"/>
  <c r="D54" i="5"/>
  <c r="D36" i="5"/>
  <c r="C36" i="5"/>
  <c r="B36" i="5"/>
  <c r="D32" i="5"/>
  <c r="C32" i="5"/>
  <c r="B32" i="5"/>
  <c r="D25" i="5"/>
  <c r="C25" i="5"/>
  <c r="B25" i="5"/>
  <c r="D10" i="5"/>
  <c r="C10" i="5"/>
  <c r="B10" i="5"/>
  <c r="D8" i="5"/>
  <c r="C8" i="5"/>
  <c r="B8" i="5"/>
  <c r="C36" i="3"/>
  <c r="D10" i="3"/>
  <c r="C10" i="3"/>
  <c r="B10" i="3"/>
  <c r="D109" i="3" l="1"/>
  <c r="C109" i="3"/>
  <c r="B109" i="3"/>
  <c r="C75" i="3"/>
  <c r="D32" i="3"/>
  <c r="C32" i="3"/>
  <c r="B32" i="3"/>
  <c r="D25" i="3"/>
</calcChain>
</file>

<file path=xl/sharedStrings.xml><?xml version="1.0" encoding="utf-8"?>
<sst xmlns="http://schemas.openxmlformats.org/spreadsheetml/2006/main" count="1209" uniqueCount="373">
  <si>
    <t>S</t>
  </si>
  <si>
    <t>?</t>
  </si>
  <si>
    <t>N</t>
  </si>
  <si>
    <t>Opcional</t>
  </si>
  <si>
    <t>Obligatorio</t>
  </si>
  <si>
    <t>20% del costo de materiales con estas características</t>
  </si>
  <si>
    <t>25% del costo de materiales con estas características</t>
  </si>
  <si>
    <t>30% del costo de materiales con estas características</t>
  </si>
  <si>
    <t>35% del costo de materiales con estas características</t>
  </si>
  <si>
    <t>40% del costo de materiales con estas características</t>
  </si>
  <si>
    <t>Trabajadores locales</t>
  </si>
  <si>
    <t>Integración en sociedad</t>
  </si>
  <si>
    <t>Capacitación para el propietario</t>
  </si>
  <si>
    <t>Gestión integral de los impactos negativos de la construcción</t>
  </si>
  <si>
    <t>Plan de manejo de residuos de construcción y demolición</t>
  </si>
  <si>
    <t>Gestión de calidad del aire durante la construcción</t>
  </si>
  <si>
    <t>1 - 2</t>
  </si>
  <si>
    <t>Comisionamiento de sistemas que consumen energía y agua</t>
  </si>
  <si>
    <t>2 - 4</t>
  </si>
  <si>
    <t>Autoridad de comisionamiento interna del proyecto</t>
  </si>
  <si>
    <t>Autoridad de comisionamiento independiente del proyecto</t>
  </si>
  <si>
    <t>4</t>
  </si>
  <si>
    <t>2</t>
  </si>
  <si>
    <t>Gestión del 50% del total de los RCDs</t>
  </si>
  <si>
    <t>Gestión del 75% del total de los RCDs</t>
  </si>
  <si>
    <t xml:space="preserve">Plan de manejo de residuos durante la operación </t>
  </si>
  <si>
    <t>Origen regional de los productos y materiales</t>
  </si>
  <si>
    <t>Especificación de productos y materiales de bajo impacto ambiental</t>
  </si>
  <si>
    <t>1 - 3</t>
  </si>
  <si>
    <t>Contenedores</t>
  </si>
  <si>
    <t>Compostaje</t>
  </si>
  <si>
    <t>Gestión avanzada de residuos durante la operación</t>
  </si>
  <si>
    <t>1 - 5</t>
  </si>
  <si>
    <t>1 - 6</t>
  </si>
  <si>
    <t>Condiciones laborales mínimas</t>
  </si>
  <si>
    <t>Responsabilidad social durante el proceso constructivo</t>
  </si>
  <si>
    <t>Educación a los residentes</t>
  </si>
  <si>
    <t>Responsabilidad social con los futuros residentes</t>
  </si>
  <si>
    <t>Plan de educación en obra</t>
  </si>
  <si>
    <t>1 - 4</t>
  </si>
  <si>
    <t>Retroalimentación al diseño por la comunidad</t>
  </si>
  <si>
    <t>Gestión avanzada de residuos de construcción y demolición</t>
  </si>
  <si>
    <t>Priorización de productos y materiales con atributos múltiples de sostenibilidad</t>
  </si>
  <si>
    <t>Puntaje</t>
  </si>
  <si>
    <t>Documentación requerida</t>
  </si>
  <si>
    <t>Fase</t>
  </si>
  <si>
    <t>D | C</t>
  </si>
  <si>
    <t>C</t>
  </si>
  <si>
    <t>Diseño</t>
  </si>
  <si>
    <t>Construcción</t>
  </si>
  <si>
    <t>Plan de Gestión de la Calidad del Aire durante la construcción</t>
  </si>
  <si>
    <t>Plan de comisionamiento final
Reporte de comisionamiento final
Manual de los sistemas
Carta compromiso o contrato para la ejecución de la visita post ocupación</t>
  </si>
  <si>
    <t>Certificados y soportes de gestión de residuos
Cuadro de cantidad  de generación de residuos</t>
  </si>
  <si>
    <r>
      <t xml:space="preserve">Manual para los usuarios
</t>
    </r>
    <r>
      <rPr>
        <u/>
        <sz val="8"/>
        <rFont val="Arial"/>
        <family val="2"/>
      </rPr>
      <t xml:space="preserve">Según la ubicación de la solución: 
</t>
    </r>
    <r>
      <rPr>
        <sz val="8"/>
        <rFont val="Arial"/>
        <family val="2"/>
      </rPr>
      <t>• Al interior del proyecto: plano de la ubicación del sistema de compostaje. 
• Al exterior del proyecto: acuerdo con el gestor autorizado.</t>
    </r>
  </si>
  <si>
    <t>Plan de Residuos Residenciales
Registro fotográfico</t>
  </si>
  <si>
    <t>Plano de almacenamiento de residuos reciclables</t>
  </si>
  <si>
    <t>Fichas técnicas de los contenedores
Registro fotográfico</t>
  </si>
  <si>
    <t>Soportes de atributos de sostenibilidad de los productos o fabricantes
Resumen de los atributos de sostenibilidad de los productos</t>
  </si>
  <si>
    <t>Presupuesto de materiales del proyecto
Fichas técnicas de productos
Mapa origen regional
Cálculo de compra regional</t>
  </si>
  <si>
    <t>Presupuesto de materiales del proyecto
Fichas técnicas de productos
Cálculo de compra regional</t>
  </si>
  <si>
    <t>Documento soporte trabajadores locales</t>
  </si>
  <si>
    <t>Plan de Educación
Registro de asistencia</t>
  </si>
  <si>
    <t>Manual del Propetario</t>
  </si>
  <si>
    <t>Plano ubicación de la señaletica</t>
  </si>
  <si>
    <t>Documentación de insumos</t>
  </si>
  <si>
    <t>&gt;&gt;ESTE DOCUMENTO HA SIDO CREADO POR SUMAC LATINOAMERICA. TODOS LOS DERECHOS RESERVADOS&lt;&lt;</t>
  </si>
  <si>
    <t>Soporte de pagos de parafiscales de constructor y contratistas
Documento de reporte de género en la obra</t>
  </si>
  <si>
    <t>Registro fotográfico
Formatos de inspección</t>
  </si>
  <si>
    <t>Estado</t>
  </si>
  <si>
    <t>Revisión de documentación</t>
  </si>
  <si>
    <t>Sostenibilidad en Obra (SO)</t>
  </si>
  <si>
    <t>Eficiencia de Recursos (ER)</t>
  </si>
  <si>
    <t>Eficiencia en Materiales (EM)</t>
  </si>
  <si>
    <t>Responsabilidad Social (RS)</t>
  </si>
  <si>
    <t>Plan de educación ambiental para los residentes
Lista de asistencia
Encuesta sobre la capacitación</t>
  </si>
  <si>
    <t>Planos de estrategias de control de vertimientos
Plano de estrategias de control de erosión y sedimentación
Plan de manejo integral de vertimientos, erosión y sedimentación</t>
  </si>
  <si>
    <t>N/A</t>
  </si>
  <si>
    <t>Registro fotografico
Resultados del muestreo de vertimientos
Formatos de inspección del manejo ambiental (informes)
Registro fotográfico con fecha del manejo ambiental</t>
  </si>
  <si>
    <t>Plan de manejo de Residuos de Construcción y Demolición</t>
  </si>
  <si>
    <t>SUMAC</t>
  </si>
  <si>
    <t>Proceso Integrativo de Diseño</t>
  </si>
  <si>
    <t>D</t>
  </si>
  <si>
    <t>Manejo de la escorrentía</t>
  </si>
  <si>
    <t>Gestión avanzada de la escorrentía</t>
  </si>
  <si>
    <t>Selección adecuada del terreno</t>
  </si>
  <si>
    <t>Ubicación cercana a zonas desarrolladas</t>
  </si>
  <si>
    <t>Desarrollo Integrado</t>
  </si>
  <si>
    <t>Reducción del efecto isla de calor</t>
  </si>
  <si>
    <t>Acceso a espacio abierto</t>
  </si>
  <si>
    <t>Sostenibilidad en el Entorno (SE)</t>
  </si>
  <si>
    <t>Certificados y soportes de gestión de residuos
Registro fotografico
Cuadro de cantidad  de generación de residuos
Índice de generación de residuos por metro cuadrado</t>
  </si>
  <si>
    <t>Percentil 50</t>
  </si>
  <si>
    <t xml:space="preserve"> 1 - 2</t>
  </si>
  <si>
    <t>Desarrollo Parcial</t>
  </si>
  <si>
    <t>Lote Previamente Desarrollado</t>
  </si>
  <si>
    <t>Eficiencia en Agua (EA)</t>
  </si>
  <si>
    <t>Uso eficiente del agua en interiores</t>
  </si>
  <si>
    <t>Reducción del consumo de agua potable</t>
  </si>
  <si>
    <t>20% de ahorro frente a la línea base</t>
  </si>
  <si>
    <t>25% de ahorro frente a la línea base</t>
  </si>
  <si>
    <t>30% de ahorro frente a la línea base</t>
  </si>
  <si>
    <t>35% de ahorro frente a la línea base</t>
  </si>
  <si>
    <t>Medición del consumo de agua</t>
  </si>
  <si>
    <t>Diseño del paisaje</t>
  </si>
  <si>
    <t xml:space="preserve">Área de pasto &lt; 60% y área de especies nativas o adaptadas &gt; 25% </t>
  </si>
  <si>
    <t xml:space="preserve">Área de pasto &lt; 30% y área de especies nativas o adaptadas &gt; 60% </t>
  </si>
  <si>
    <t>Uso eficiente del agua en el paisajismo</t>
  </si>
  <si>
    <t xml:space="preserve">Reducción del 25% </t>
  </si>
  <si>
    <t xml:space="preserve">Reducción del 50% </t>
  </si>
  <si>
    <t xml:space="preserve">Reducción del 75% </t>
  </si>
  <si>
    <t>Eficiencia en Energía (EE)</t>
  </si>
  <si>
    <t>Calidad de las instalaciones eléctricas de baja tensión</t>
  </si>
  <si>
    <t>Uso eficiente de la energía</t>
  </si>
  <si>
    <t>Método de desempeño</t>
  </si>
  <si>
    <t xml:space="preserve">5% de eficiencia energética </t>
  </si>
  <si>
    <t xml:space="preserve">10% de eficiencia energética </t>
  </si>
  <si>
    <t xml:space="preserve">15% de eficiencia energética </t>
  </si>
  <si>
    <t xml:space="preserve">20% de eficiencia energética </t>
  </si>
  <si>
    <t xml:space="preserve">25% de eficiencia energética </t>
  </si>
  <si>
    <t>13 - 17</t>
  </si>
  <si>
    <t>Estrategias de eficiencia energética</t>
  </si>
  <si>
    <t>Método prescriptivo</t>
  </si>
  <si>
    <t>Orientación con base en la carta solar</t>
  </si>
  <si>
    <t>Iuminación natural</t>
  </si>
  <si>
    <t>Iluminación artificial</t>
  </si>
  <si>
    <t>Acondicionamiento y envolvente</t>
  </si>
  <si>
    <t>Eficiencia energética del sistema agua caliente</t>
  </si>
  <si>
    <t>2 - 11</t>
  </si>
  <si>
    <t>1</t>
  </si>
  <si>
    <t>3</t>
  </si>
  <si>
    <t>13</t>
  </si>
  <si>
    <t>14</t>
  </si>
  <si>
    <t>15</t>
  </si>
  <si>
    <t>16</t>
  </si>
  <si>
    <t>17</t>
  </si>
  <si>
    <t>Generación de electricidad mediante fuentes no convencionales</t>
  </si>
  <si>
    <t>1% de energía reemplazada</t>
  </si>
  <si>
    <t>2% de energía reemplazada</t>
  </si>
  <si>
    <t>3% de energía reemplazada</t>
  </si>
  <si>
    <t>4% de energía reemplazada</t>
  </si>
  <si>
    <t>5% de energía reemplazada</t>
  </si>
  <si>
    <t>Medición de consumos energéticos</t>
  </si>
  <si>
    <t>Verificación de consumos energéticos</t>
  </si>
  <si>
    <t>Calidad mínima del aire interior</t>
  </si>
  <si>
    <t>Estrategias de mejora de calidad del aire</t>
  </si>
  <si>
    <t>Sensores de CO2 en 50% interior</t>
  </si>
  <si>
    <t>Instalación de tapete de al menos 1.2 m en entrada principal</t>
  </si>
  <si>
    <t>Exceder en un 20% los requerimientos del ASHRAE 62.1</t>
  </si>
  <si>
    <t>Confort térmico en interiores</t>
  </si>
  <si>
    <t>Estrategias de mejora del confort térmico</t>
  </si>
  <si>
    <t>Control del humo de cigarrillo</t>
  </si>
  <si>
    <t>Estrategias para controlar el humo de cigarrillo</t>
  </si>
  <si>
    <t>Generación de espacios para la actividad física</t>
  </si>
  <si>
    <t>Bienestar (B)</t>
  </si>
  <si>
    <t>Proceso Integrativo de Diseño (PID)</t>
  </si>
  <si>
    <t>Registro fotográfico con fecha y hora de captura</t>
  </si>
  <si>
    <t>Fichas técnicas de las especies arbóreas y materiales con características que aportan al cumplimiento
Registro fotográfico con fecha y hora de captura del avance de la construcción de estrategias</t>
  </si>
  <si>
    <t>Al exterior del proyecto</t>
  </si>
  <si>
    <t>Al interior del proyecto</t>
  </si>
  <si>
    <t>Combinación entre opción 1 y 2</t>
  </si>
  <si>
    <t>Opción 1</t>
  </si>
  <si>
    <t>Opción 2</t>
  </si>
  <si>
    <t>Opción 3</t>
  </si>
  <si>
    <t>Mapa de ubicación general del proyecto.
Licencia de construcción.</t>
  </si>
  <si>
    <t>Mapa de ubicación general del proyecto: huella de desarrollo del proyecto y cercanía a desarrollos urbanísticos existentes a un radio de 800 metros que tome como origen el centro geométrico del proyecto.</t>
  </si>
  <si>
    <t>Plano espacio abierto: plano con cuadro de áreas de acuerdo a la alternativa que se opte. Si es la opción 1 se debe identificar los recorridos peatonales y la accesibilidad de los usuarios.</t>
  </si>
  <si>
    <t>Cálculo del porcentaje de ahorro de agua definitivo en Excel.
Registro fotográfico con fecha y hora de captura.
Fichas técnicas de los aparatos sanitarios instalados que indique consumo de agua y presión de referencia.</t>
  </si>
  <si>
    <t>2 - 7</t>
  </si>
  <si>
    <t>5</t>
  </si>
  <si>
    <t>6</t>
  </si>
  <si>
    <t>7</t>
  </si>
  <si>
    <t>Cálculo del porcentaje definitivo de ahorro de agua en Excel que presente la forma de cálculo de los consumos de agua del caso base y del caso de diseño, y el porcentaje de ahorro global para:
- Uso sanitario al interior de las viviendas
- Uso sanitario en zonas comunes
- Uso en áreas de servicio
Fichas técnicas de los aparatos sanitarios y elementos instalados que indiquen el consumo y la presión de referencia.
Planos récord del sistema hidráulico</t>
  </si>
  <si>
    <t xml:space="preserve">Planos hidráulicos con la ubicación de los medidores </t>
  </si>
  <si>
    <t>Planos hidráulicos definitivos con la ubicación de los medidores.
Fichas técnicas de los medidores instalados.
Registro fotográfico con fecha y hora de captura.</t>
  </si>
  <si>
    <t>Planos de paisajismo donde se identifiquen las especies y las áreas correspondientes a cada una
Fichas técnicas de las especies seleccionadas para el diseño del paisaje donde se valide su cualidad de ser nativa o adaptada</t>
  </si>
  <si>
    <t>0</t>
  </si>
  <si>
    <t>Parámetros climatológicos definitivos
Parámetros de diseño definitivos del paisaje.
Cálculo consumo definitivo de agua por paisajismo.
Planos definitivos de paisajismo.
Planos definitivos del sistema hidráulico y del sistema de riego.
Fichas técnicas de las especies del paisajismo.</t>
  </si>
  <si>
    <t>Plano con la ubicación de los medidores propuestos</t>
  </si>
  <si>
    <t>Descripción del sistema de reporte en tiempo real del consumo de energía y su funcionamiento</t>
  </si>
  <si>
    <t>Fichas técnicas de los medidores.
Manual y video de instalación y programación para los usuarios para que puedan instalar el sistema en los dispositivos móviles.
Registro fotográfico de reporte de consumos en el dispositivo móvil.</t>
  </si>
  <si>
    <t>Fichas técnicas de los medidores instalados.
Registro fotográfico de los medidores instalados.</t>
  </si>
  <si>
    <t>Fichas técnicas de todos los componentes del sistema de acuerdo a las estrategias de eficiencia energética documentadas.
Órdenes de compra de los elementos que componen las estrategias implementadas.</t>
  </si>
  <si>
    <t>Registro fotográfico</t>
  </si>
  <si>
    <r>
      <t>Registro fotográfico de los tapetes instalados.
Fichas técnicas de los sensores de CO</t>
    </r>
    <r>
      <rPr>
        <vertAlign val="subscript"/>
        <sz val="8"/>
        <rFont val="Arial"/>
        <family val="2"/>
      </rPr>
      <t>2</t>
    </r>
    <r>
      <rPr>
        <sz val="8"/>
        <rFont val="Arial"/>
        <family val="2"/>
      </rPr>
      <t xml:space="preserve"> .
Registro fotográfico de los sensores instalados dentro de la residencia</t>
    </r>
  </si>
  <si>
    <t>Análisis térmico con sus cálculos correspondientes. Si se ha implementado ventilación natural, se debe mostrar el análisis térmico en referencia con la metodología del Protocolo de Verificación para Diseños Ingenieriles de Sistemas de Ventilación Natural en Climas Ecuatoriales.</t>
  </si>
  <si>
    <t>Registro fotográfico de la señalización instalada.
Reglamento de propiedad horizontal donde indique la restricción de fumar.</t>
  </si>
  <si>
    <t>Prohibir fumar en todas las zonas exteriores del proyecto</t>
  </si>
  <si>
    <t>Delimitar una zona común de fumadores</t>
  </si>
  <si>
    <t>Planos con ubicación de señalización de la restricción del uso de cigarrillo en zonas exteriores.
Detalle de la señalización diseñada para comunicar la restricción del uso de cigarrillo en zonas comunes.</t>
  </si>
  <si>
    <t>Planos con ubicación de zona de fumadores de cigarrillos (tabaco o electrónico).
Detalle de la señalización y diseño del espacio.</t>
  </si>
  <si>
    <t>Registro fotográfico de la señalización instalada.</t>
  </si>
  <si>
    <t>Registro fotográfico de la señalización instalada y del espacio de fumadores.</t>
  </si>
  <si>
    <t>Planos de ubicación de los espacios destinados para la actividad física.</t>
  </si>
  <si>
    <t>Registro fotográfico con la descripción de las medidas tomadas para el cumplimiento.</t>
  </si>
  <si>
    <t>Diagrama unifilar con cuadro de cargas (caída de tensión no mayor al 5%).</t>
  </si>
  <si>
    <t>Certificación RETIE
Diagrama unifilar con cuadro de cargas definitivo.</t>
  </si>
  <si>
    <t>Requerimiento</t>
  </si>
  <si>
    <t>El desarrollo anterior debe tener un índice de ocupación igual o mayor a (0,5)</t>
  </si>
  <si>
    <t>Se deben encontrar al menos siete (7) usos a una distancia de 800 metros caminando de forma segura desde cualquier acceso peatonal principal del proyecto.</t>
  </si>
  <si>
    <t>Diseñar y ejecutar un plan para el manejo integral de los vertimientos, la erosión y sedimentación que se presenten durante el proceso constructivo del proyecto. El plan debe especificar en detalle las estrategias a implementar de acuerdo con cada etapa de construcción e impacto generado.</t>
  </si>
  <si>
    <t>Implementar estrategias que resulten en ahorros significativos del consumo de agua global del proyecto. Se requiere contemplar el uso de agua al interior de las unidades de vivienda, en las zonas comunes y en las áreas de servicio.</t>
  </si>
  <si>
    <t>Demostrar el porcentaje de ahorro de uso de agua potable frente a la línea base. El proyecto podrá optar por este lineamiento si al menos tienen un área de paisajismo (horizontal o vertical) correspondiente al 5% del área total del lote.</t>
  </si>
  <si>
    <t>1. Diseñar y construir un espacio para el almacenamiento clasificado de los residuos reciclables. Garantizar que el espacio sea adecuado para el volumen estimado de residuos y su ubicación facilite el proceso de recolección.
2. Crear un Plan de Residuos Residenciales, con el fin de que los usuarios puedan tener información para dar un buen manejo a los residuos generados. Debe describir las estrategias para la separación de los residuos reciclables. Se debe prever también planes y medidas de mitigación del riesgo asociados a la operación de estos residuos por parte de los usuarios, por ejemplo: olores, bacterias, control de vectores, explosión, incendios entre otros.</t>
  </si>
  <si>
    <t>Proporcionar al menos dos contenedores (1 reciclable y 1 No reciclable) por unidad residencial con capacidad de 20 litros cada uno y definir detalladamente cómo se deben clasificar y disponer los residuos.</t>
  </si>
  <si>
    <t>El proyecto debe demostrar que como mínimo el 30% del presupuesto de materiales son de origen regional.</t>
  </si>
  <si>
    <t>Demostrar que los productos y/o materiales empleados en la construcción incluyen algún criterio de sostenibilidad de acuerdo a los parámetros de este lineamiento.
La puntuación se otorgará con relación al porcentaje de los materiales adquiridos (por costo total de materiales).</t>
  </si>
  <si>
    <t>N.A</t>
  </si>
  <si>
    <t>Retener dentro del predio el volumen de precipitación correspondiente al percentil 20 con medidas de bajo impacto o recolección y/o aprovechamiento del agua lluvia.</t>
  </si>
  <si>
    <t>Percentil 30</t>
  </si>
  <si>
    <t>Implementar estrategias que resulten en un 10% de ahorro de agua en los usos sanitarios al interior de las viviendas respecto al consumo estimado de la línea base.</t>
  </si>
  <si>
    <t>15% de ahorro frente a la línea base</t>
  </si>
  <si>
    <t xml:space="preserve"> &gt; 35% de ahorro frente a la línea base</t>
  </si>
  <si>
    <t>Facilidades en la operación del sistema hidráulico</t>
  </si>
  <si>
    <r>
      <t xml:space="preserve">El proyecto podrá demostrar su reducción en el consumo de recursos para energía mediante alguna de las siguiente dos opciones:
• Método de desempeño.
</t>
    </r>
    <r>
      <rPr>
        <u/>
        <sz val="8"/>
        <rFont val="Arial"/>
        <family val="2"/>
      </rPr>
      <t xml:space="preserve">• Método Prescriptivo: </t>
    </r>
    <r>
      <rPr>
        <sz val="8"/>
        <rFont val="Arial"/>
        <family val="2"/>
      </rPr>
      <t>Reducción iluminación artificial y control: Se debe cumplir por lo menos con el nivel de densidad de potencia de iluminación de los sistemas instalados en zonas comunes, con respecto a estándar de referencia ASHRAE 90.1 del 2010 El proyecto debe contar con sensores de ocupación/vacancia por lo menos en corredores interiores de zonas comunes y sótanos.</t>
    </r>
  </si>
  <si>
    <t>El proyecto debe dejar instalado el calentador con la empresa de servicio de gas, eléctrico, solar de tal manera que al momento de la entrega de unidad residencial esta se encuentre con el calentador de paso a gas instalado.
Es aceptable si los calentadores son dejados bajo la figura de comodato.</t>
  </si>
  <si>
    <t>Iluminación Natural: 
Opción A: Simulación de luz natural.
Opción B: Guías de iluminación natural: Planos en planta y corte donde se muestren las áreas iluminadas naturalmente y cuadro en Excel con la memoria de cálculos.</t>
  </si>
  <si>
    <t>Opción A: Tener negociado un microcrédito de tal manera que al momento de entrega de la vivienda, esta cuente con la iluminación interior tipo LED y el futuro propietario asuma el pago de este frente a la entidad que otorga la facilidad de financiamiento. (1 punto)
Opción B: Instalar por cuenta del constructor iluminación interior tipo LED para de cada unidad residencial. (3 puntos)</t>
  </si>
  <si>
    <t>Reducir la cantidad de energía requerida para la operación de la residencia y que se garantice el confort térmico al interior.</t>
  </si>
  <si>
    <t>Mejorar la calidad del ambiente interior, el confort de las personas y reducir el consumo de energía a través de la iluminación natural.</t>
  </si>
  <si>
    <t>Determinar la orientación del proyecto con base en la carta solar y en los conceptos básicos de radiación. Analizar los elementos de diseño que mejoren las condiciones térmicas del proyecto. Demostrar que las decisiones de diseño y orientación del proyecto tomaron como base el análisis de asoleación.</t>
  </si>
  <si>
    <t>Suministrar un medidor que reporte los consumos de energía eléctrica de la unidad residencial en tiempo real para que el usuario pueda tomar decisiones sobre sus consumos. El medidor debe tener comunicación con un dispositivo móvil.</t>
  </si>
  <si>
    <t>2 productos de 2 proveedores</t>
  </si>
  <si>
    <t>3 productos de 4 proveedores</t>
  </si>
  <si>
    <t>4 productos de 6 proveedores</t>
  </si>
  <si>
    <t>5 productos de 6 proveedores</t>
  </si>
  <si>
    <t>6 productos de 8 proveedores</t>
  </si>
  <si>
    <t>15% del costo de materiales con estas características</t>
  </si>
  <si>
    <t>Demostrar a través de un análisis de las condiciones climáticas del lugar, cómo las estrategias de diseño permiten generar unas condiciones de confort térmico adecuadas al interior de las viviendas</t>
  </si>
  <si>
    <t>A través de simulaciones térmicas demostrar el cumplimiento de:
• En el caso de ventilación natural demostrar el cumplimiento del ASHRAE 55 sección 5.3 en lo relativo al confort adaptativo.
• En el caso de ventilación mecánica demostrar el cumplimiento del estándar ASHRAE 55 2010 sección 5.2</t>
  </si>
  <si>
    <t>Eliminar la posibilidad de fumar en zonas comunes interiores. Esta condición debe estar establecida dentro del Reglamento de Propiedad Horizontal y se deben definir las medidas provistas para garantizar su cumplimiento.</t>
  </si>
  <si>
    <t>Prohibir fumar en todas las zonas exteriores del proyecto.</t>
  </si>
  <si>
    <t>Delimitar una zona común de fumadores a mínimo 7.5 metros de distancia de las entradas de aire (ventanas, puertas, balcones y tomas de ventilación, entre otras) de las residencias y de zonas como parques, jardines infantiles, entradas de ventilación, etc.
Esta zona debe estar señalada, y contar con un recipiente para depositar la ceniza y las colillas del cigarrillo.</t>
  </si>
  <si>
    <t>Para el 5% de los residentes</t>
  </si>
  <si>
    <t>Para el 3% de los residentes</t>
  </si>
  <si>
    <t>Todos los involucrados de forma directa durante el proceso constructivo deben contar con las condiciones laborales mínimas establecidas por la ley (el proyecto no podrá contratar a ninguna persona de forma informal). Así mismo, se debe informar la distribución de género de los trabajadores involucrados en obra, y cuál es la proporción de mujeres que tienen cargos directivos en la misma.</t>
  </si>
  <si>
    <t>Alcanzar la empleabilidad de un porcentaje mínimo del 10% del total de trabajadores incluyendo personal administrativo, técnico y operativo.</t>
  </si>
  <si>
    <t>Crear un plan de educación sobre el manejo sostenible de los procesos constructivos para ser implementado como requisito de ingreso al proyecto en el que participen el 100% de los trabajadores.</t>
  </si>
  <si>
    <t>Crear un plan de educación ambiental para los residentes enfocado a la difusión del manual del propietario. Realizar campañas educativas e implementar señalización educativa.</t>
  </si>
  <si>
    <t>Todas las áreas comunes debe permitir la integración en sociedad de las personas con condición de discapacidad física, proveer información en braille y lenguaje de señas colombiano.</t>
  </si>
  <si>
    <t>Determinar los principales criterios que promueven la cohesión y bienestar de la futura comunidad y con base en estos retroalimentar el diseño</t>
  </si>
  <si>
    <t>Gestionar mediante estrategias de infiltración, reutilización o reducción de caudal pico, la cantidad de escorrentía correspondiente a alguna de las 2 opciones (percentil 30 o 50).</t>
  </si>
  <si>
    <t xml:space="preserve">El proyecto debe contemplar las siguientes acciones para prevenir la contaminación cruzada por:
1. Contaminación por parqueaderos:
2. Contaminación al interior de la residencia
</t>
  </si>
  <si>
    <t>El 50% del área de las zonas duras del primer piso (incluyendo vías, senderos, zonas de juegos infantiles, parqueaderos) se implementen estrategias de reducción del efecto isla del calor.</t>
  </si>
  <si>
    <t>Demostrar que los residentes tienen acceso a espacios al aire libre, ya sea al exterior, al interior del proyecto o una combinación de ambas opciones.</t>
  </si>
  <si>
    <t>Plan de Gestión de Residuos de Construcción y Demolición (RCDs), y desviar de los rellenos sanitarios al menos el 30% (por peso o volumen) de los residuos generados.</t>
  </si>
  <si>
    <t>Demostrar el desvío de los Residuos de Construcción y Demolición (por peso o volumen) del relleno sanitario en alguna de las dos proporciones.</t>
  </si>
  <si>
    <t>Elaborar e implementar un Plan de Gestión de la Calidad del Aire durante la construcción.</t>
  </si>
  <si>
    <t>Designar un profesional (o equipo de profesionales) como Autoridad de comisionamiento para supervisar el correcto diseño, compra, instalación y puesta en marcha de los sistemas que consuman agua y energía y que estén relacionados con la calidad del aire interior.</t>
  </si>
  <si>
    <t>Instalar válvulas de cierre en la red hidráulica interior de la vivienda, de tal manera que se faciliten las acciones de mantenimiento durante la operación. Estas válvulas deben quedar instaladas en el circuito hidráulico, justo antes de la entrada a baños, cocinas y zona de lavado de la unidad de vivienda.</t>
  </si>
  <si>
    <t>Reducir las áreas correspondientes a pastos y maximizar las áreas cubiertas con especies nativas o adaptadas., en el diseño de paisajismo</t>
  </si>
  <si>
    <t>Fichas técnicas de los aparatos sanitarios.</t>
  </si>
  <si>
    <t>Fichas técnicas de los aparatos sanitarios.
Planos del sistema hidráulico.</t>
  </si>
  <si>
    <t>Documento que indique decisiones e interacciones de diseño
Registros de participación interdisciplinar.</t>
  </si>
  <si>
    <t>Planimetría que indique las áreas, materialidad de superficies y/o flujo de recolección de agua lluvia.</t>
  </si>
  <si>
    <t>Registro fotográfico con fecha y hora de captura de cada uno de los usos reportados.</t>
  </si>
  <si>
    <t>Plano con proyecciones de sombra y cuadro de áreas de cada estrategia implementada.</t>
  </si>
  <si>
    <t>Parámetros de diseño del paisaje: principales parámetros de diseño del paisajismo del proyecto, área total, área por tipo de especie, justificación del requerimiento de agua por especie, tipo de sistema de riego.
Planos de paisajismo.
Planos del sistema hidráulico y del sistema de riego.
Fichas técnicas de las especies del paisajismo.</t>
  </si>
  <si>
    <t>Diseño específico de instalaciones eléctricas de baja tensión en cumplimiento con RETIE, por lo cual la caída de tensión entre circuitos ramales y principales no debe ser mayor al 5%.</t>
  </si>
  <si>
    <t>Documento con el análisis de asoleación del proyecto y sus efectos en el diseño y la orientación.</t>
  </si>
  <si>
    <t>Instalar equipos medidores de consumo de energía por cada fuente energética a nivel de la unidad de vivienda y a nivel de zonas comunes (gas, eléctrica, solar, eólica, etc.).</t>
  </si>
  <si>
    <t>Instalar equipos medidores de consumo de agua por cada fuente de abastecimiento a nivel de la unidad de vivienda, así como en zonas comunes y de servicio.</t>
  </si>
  <si>
    <t>Esquemas o planos con escala que demuestren las estrategias implementadas para el control de la contaminación en parqueaderos.
Esquemas o planos con escala que demuestren las estrategias implementadas para el control de las emisiones de gases de combustión.
Documento cumplimiento Protocolo Ventilación.</t>
  </si>
  <si>
    <t>1, Para cada entrada principal desde el exterior se debe instalar de forma permanente un tapete o alfombra atrapa mugre con una longitud de al menos 1.2 m en el sentido de ingreso y de igual ancho al de la entrada</t>
  </si>
  <si>
    <t>Plantear soluciones que permitan la realización de actividades físicas por parte de los residentes al interior del proyecto (3% o 5%), contemplando como mínimo las diferencias por género, grupo etario y que faciliten la interacción de las familias.</t>
  </si>
  <si>
    <t>Crear un Manual para el Propietario del proyecto ilustrado, didáctico y exclusivo con la explicación de las medidas de sostenibilidad implementadas y las recomendaciones a los usuarios para tener una operación sostenible.</t>
  </si>
  <si>
    <t>Plan de comisionamiento diseño
Documento de Requerimientos Operacionales y Funcionales del Propietario
Reporte de comisionamiento de diseño</t>
  </si>
  <si>
    <t>Iluminación natural</t>
  </si>
  <si>
    <r>
      <t xml:space="preserve">Se pueden incorporar productos con certificaciones de tercera parte o que demuestren la responsabilidad corporativa de los fabricantes.
</t>
    </r>
    <r>
      <rPr>
        <u/>
        <sz val="8"/>
        <rFont val="Arial"/>
        <family val="2"/>
      </rPr>
      <t xml:space="preserve">Certificaciones de tercera parte
</t>
    </r>
    <r>
      <rPr>
        <sz val="8"/>
        <rFont val="Arial"/>
        <family val="2"/>
      </rPr>
      <t xml:space="preserve">• ISO 14021
• ISO 14025
• ISO 14044
• Producto con Certificación Cradle to Cradle
• Producto con Certificación GreenGuard
</t>
    </r>
    <r>
      <rPr>
        <u/>
        <sz val="8"/>
        <rFont val="Arial"/>
        <family val="2"/>
      </rPr>
      <t xml:space="preserve">Responsabilidad corporativa
</t>
    </r>
    <r>
      <rPr>
        <sz val="8"/>
        <rFont val="Arial"/>
        <family val="2"/>
      </rPr>
      <t>• GRI Sustainability Report 
• ISO 26000 – Responsabilidad Social
• Procesos de manufactura de la OCDE</t>
    </r>
  </si>
  <si>
    <t>Reporte de análisis de confort térmico.</t>
  </si>
  <si>
    <t>Plano con ubicación de señalización de la restricción del uso de cigarrillo en zonas comunes.
Detalle de la señalización diseñada para comunicar la restricción del uso de cigarrillo en zonas comunes.</t>
  </si>
  <si>
    <t>Hacer desde el inicio del diseño un análisis de agua y energía del proyecto para buscar posibles estrategias de reducción.</t>
  </si>
  <si>
    <t>Evitar el desarrollo de proyectos en zonas sensibles (zonas de inundación, hábitat de especies en vía de extinción, cuerpos de agua).</t>
  </si>
  <si>
    <t>El sitio el proyecto se encuentra cerca a un centro poblado (dentro de un radio de 800 metros) tomando como origen el centro geométrico del proyecto.</t>
  </si>
  <si>
    <t xml:space="preserve">El proyecto debe contemplar las siguientes acciones para prevenir la contaminación cruzada por:
1. Contaminación por parqueaderos
2. Contaminación al interior de la residencia
</t>
  </si>
  <si>
    <t>Observaciones</t>
  </si>
  <si>
    <t>Percentil 70</t>
  </si>
  <si>
    <t>Gestionar mediante estrategias de infiltración, reutilización o reducción de caudal pico, la cantidad de escorrentía correspondiente a alguna de las 2 opciones (percentil 50 o 70).</t>
  </si>
  <si>
    <t>Implementar estrategias que resulten en un 15% de ahorro de agua en los usos sanitarios al interior de las viviendas respecto al consumo estimado de la línea base.</t>
  </si>
  <si>
    <t>40% de ahorro frente a la línea base</t>
  </si>
  <si>
    <t xml:space="preserve"> &gt; 40% de ahorro frente a la línea base</t>
  </si>
  <si>
    <t>Medición avanzada</t>
  </si>
  <si>
    <t>Medición y gestión avanzada del consumo de agua</t>
  </si>
  <si>
    <t>El proyecto debe instalar equipos medidores de consumo de agua para al menos dos de los siguientes usos: 
• Agua caliente 
• Agua para riego 
• Agua para sistemas de acondicionamiento de aire 
• Sistemas de suministro de otros tipos de agua tratada</t>
  </si>
  <si>
    <t>Planos hidráulicos donde se identifique la ubicación de los medidores de agua.</t>
  </si>
  <si>
    <t>Planos hidráulicos donde se identifique la ubicación de las válvulas de cierre en los circuitos hidráulicos.</t>
  </si>
  <si>
    <r>
      <t xml:space="preserve">El proyecto podrá demostrar su reducción en el consumo de recursos para energía mediante alguna de las siguiente dos opciones:
• Método de desempeño.
</t>
    </r>
    <r>
      <rPr>
        <u/>
        <sz val="8"/>
        <rFont val="Arial"/>
        <family val="2"/>
      </rPr>
      <t xml:space="preserve">• Método Prescriptivo: </t>
    </r>
    <r>
      <rPr>
        <sz val="8"/>
        <rFont val="Arial"/>
        <family val="2"/>
      </rPr>
      <t>Reducción iluminación artificial y control: Se debe alcanzar un ahorro de consumo de energía para iluminación artificial de mínimo 10% el nivel de densidades de potencia de iluminación de los sistemas instalados con respecto al estándar de referencia (Zonas comunes e interior de viviendas) - ASHRAE 90.1 del 2010. Es importante considerar no afectar los niveles de luminancia requeridos por el Reglamento Técnico de Iluminación y Alumbrado Público RETILAP. El proyecto debe contar con sensores de ocupación/vacancia por lo menos en corredores interiores de zonas comunes y sótanos.</t>
    </r>
  </si>
  <si>
    <t>Calcular y simular su caso base teniendo como referencia el estándar ASHRAE 90.2 – 2007 o ASHRAE 90.1 – 2010, según corresponda, apéndice G. Los ahorros se calculan con base en el costo (COP) del caso base y el caso de diseño propuesto.</t>
  </si>
  <si>
    <r>
      <t xml:space="preserve">Reducir del consumo de energía de la red: Utilizar fuentes de calor eficientes y demostrar como dicha fuente ayuda a reducir el consumo de energía.
</t>
    </r>
    <r>
      <rPr>
        <u/>
        <sz val="8"/>
        <rFont val="Arial"/>
        <family val="2"/>
      </rPr>
      <t>Reducción de la pérdida de calor:</t>
    </r>
    <r>
      <rPr>
        <sz val="8"/>
        <rFont val="Arial"/>
        <family val="2"/>
      </rPr>
      <t xml:space="preserve">
Sistemas de calentamiento individuales: estos sistemas deben cumplir con una eficiencia mínima calculada de acuerdo al volumen de agua que se manejará.
</t>
    </r>
    <r>
      <rPr>
        <u/>
        <sz val="8"/>
        <rFont val="Arial"/>
        <family val="2"/>
      </rPr>
      <t>Recirculación</t>
    </r>
    <r>
      <rPr>
        <sz val="8"/>
        <rFont val="Arial"/>
        <family val="2"/>
      </rPr>
      <t xml:space="preserve">
En el caso de sistemas con recirculación, la bomba de recirculación debe tener la automatización para realizar el cierre automático de recirculación y controlar el funcionamiento cerca de los puntos consumo (ejemplos: baños, cocinas etc.). Estos sistemas deben contar con controles de temperatura en el tanque y a la salida del sistema.
</t>
    </r>
    <r>
      <rPr>
        <u/>
        <sz val="8"/>
        <rFont val="Arial"/>
        <family val="2"/>
      </rPr>
      <t>Cobertores para Piscinas de Calefacción:</t>
    </r>
    <r>
      <rPr>
        <sz val="8"/>
        <rFont val="Arial"/>
        <family val="2"/>
      </rPr>
      <t xml:space="preserve">
Las residencias que cuenten con piscinas con calefacción deben contar con cobertores para las horas de no operación y tener un control por temperatura y horario.</t>
    </r>
  </si>
  <si>
    <t>a. Documento con la descripción del sistema de agua caliente, los cálculos y las fichas técnicas que muestren la eficiencia del sistema principal y de reserva, controles, aislamientos y cobertor para piscina. 
b. Piscinas con calefacción: Documento con los horarios de operación, la descripción de controles que se van a tener (por temperatura y horarios) y fotografías de la instalación de los cobertores.</t>
  </si>
  <si>
    <t>Opción A: Documento de Protocolo de Verificación para Diseños Ingenieriles de Sistemas de Ventilación Natural en Climas Ecuatoriales.
Opción B: Documento especificando método de cumplimiento según el CIBSE: debe indicar materiales y equipos utilizados en el acondicionamiento y en la envolvente del proyecto con datos de eficiencia.
Opción C: Fichas técnicas donde se indique la eficiencia de los sistemas mecánicos, los valores de transferencia de calor de la envolvente, los coeficientes de transferencia de calor y de ganancia de calor solar.</t>
  </si>
  <si>
    <t>Producir en sitio un porcentaje de la electricidad demandada por el proyecto a través de sistemas de energía solar fotovoltaica, eólica, biomasa, o de otra fuente de micro generación eléctrica de fuente no convencional.</t>
  </si>
  <si>
    <t>6 productos de 2 proveedores</t>
  </si>
  <si>
    <t>10 productos de 4 proveedores</t>
  </si>
  <si>
    <t>14 productos de 6 proveedores</t>
  </si>
  <si>
    <t>18 productos de 6 proveedores</t>
  </si>
  <si>
    <t>22 productos de 8 proveedores</t>
  </si>
  <si>
    <t>45% del costo de materiales con estas características</t>
  </si>
  <si>
    <t>Sensores de CO2 en 50% de los espacios interiores de la residencia</t>
  </si>
  <si>
    <t>Exceder en un 20% los requerimientos de ASHRAE 62,1</t>
  </si>
  <si>
    <t>Incorporar estrategias de mejora de la calidad el aire interior para promover el confort de los ocupantes y su bienestar
Para cada entrada principal desde el exterior se debe instalar de forma permanente un tapete o alfombra atrapa mugre con una longitud de al menos 1.2 m en el sentido de ingreso y de igual ancho al de la entrada</t>
  </si>
  <si>
    <t>Para el 20% de los residentes</t>
  </si>
  <si>
    <t>Para el 30% de los residentes</t>
  </si>
  <si>
    <t>Plantear soluciones que permitan la realización de actividades físicas por parte de los residentes al interior del proyecto (20% o 30%), contemplando como mínimo las diferencias por género, grupo etario y que faciliten la interacción de las familias.</t>
  </si>
  <si>
    <t>DOCUMENTACIÓN EN DISEÑO - CERTIFICACIÓN CASA COLOMBIA v2.1</t>
  </si>
  <si>
    <t>Responsable</t>
  </si>
  <si>
    <t>Cerrado</t>
  </si>
  <si>
    <t>Pendiente</t>
  </si>
  <si>
    <t>No Aplica</t>
  </si>
  <si>
    <t>En proceso</t>
  </si>
  <si>
    <t>Cuadro de densidades de potencia de iluminación
Planos de ubicación de sensores de ocupación de iluminación
Fichas técnicas de los sensores de ocupación de iluminación
Fichas técnicas de las luminarias
Planos del sistema de iluminación interior (viviendas) y zonas comunes
Planos del sistema de iluminación exterior</t>
  </si>
  <si>
    <t>Desarrollador: Ambientti Constructora Inmobiliaria</t>
  </si>
  <si>
    <t>Plano de desarrollo previo en el que se identifique el área de la huella de las estructuras previas y la relación con el área total del predio.
Cálculo del Índice de Ocupación en el desarrollo previo.
Registro fotográfico desarrollo previo.</t>
  </si>
  <si>
    <t>Envío fichas técnicas materialidad (evaluar SRI)</t>
  </si>
  <si>
    <t>Plantilla densidades de potencia de iluminación</t>
  </si>
  <si>
    <t>Suministrar un medidor por unidad de vivienda que reporte los consumos de energía eléctrica en tiempo real para que el usuario pueda tomar decisiones sobre sus consumos. El medidor debe tener comunicación con un dispositivo móvil.</t>
  </si>
  <si>
    <t>Hoja de cálculo Excel con la siguiente información: 
a. Espacio (Nombre) 
b. Área de cada espacio (m2) 
c. Potencia de iluminación permitida vatios (W) para cada espacio 
d. Potencia de iluminación instalada según diseñada 
e. Controles de iluminación diseñados para cada espacio 
f. Densidad de potencia de iluminación permitida (W/m2) 
g. Densidad de potencia de iluminación diseñada (W/m2) 
h. Densidades de potencia de iluminación permitida total (W/m2) 
i. Densidades de potencia de iluminación diseñada total (W/m2) 
j. Porcentaje de ahorro del diseño respecto al permitido
Planos del proyecto con la ubicación de los sensores de iluminación de ocupación/vacancia 
Fichas técnicas de los sensores de iluminación</t>
  </si>
  <si>
    <r>
      <t xml:space="preserve">Seguir la Opción 2 del EE2 – Uso eficiente de la energía, incluyendo adicionalmente todos los espacios en áreas privadas, comunes y exteriores.
Los puntos serán asignados de acuerdo a los siguientes porcentajes de ahorro a nivel de densidades de potencia de iluminación.
</t>
    </r>
    <r>
      <rPr>
        <u/>
        <sz val="8"/>
        <rFont val="Arial"/>
        <family val="2"/>
      </rPr>
      <t>Ahorro a nivel de densidades de potencia de iluminación</t>
    </r>
    <r>
      <rPr>
        <b/>
        <sz val="8"/>
        <rFont val="Arial"/>
        <family val="2"/>
      </rPr>
      <t xml:space="preserve">            </t>
    </r>
    <r>
      <rPr>
        <u/>
        <sz val="8"/>
        <rFont val="Arial"/>
        <family val="2"/>
      </rPr>
      <t xml:space="preserve"> Puntos</t>
    </r>
    <r>
      <rPr>
        <b/>
        <sz val="8"/>
        <rFont val="Arial"/>
        <family val="2"/>
      </rPr>
      <t xml:space="preserve"> </t>
    </r>
    <r>
      <rPr>
        <sz val="8"/>
        <rFont val="Arial"/>
        <family val="2"/>
      </rPr>
      <t xml:space="preserve">
                                   15%                                                                              1 
                                    20%                                                                             2 
                                    25%                                                                             3</t>
    </r>
  </si>
  <si>
    <t>Plano de ubicación de los tapetes atrapamugre del proyecto.
Fichas técnicas de los tapetes atrapamugre del proyecto.</t>
  </si>
  <si>
    <t>Pendiente recibir información por parte del paisajista</t>
  </si>
  <si>
    <t>Se valida cumplimiento de análisis de confort</t>
  </si>
  <si>
    <t>Se valida en estudio por parte de SUMAC</t>
  </si>
  <si>
    <t>Fecha</t>
  </si>
  <si>
    <t>Confirmar capacidad y preguntar al CCCS</t>
  </si>
  <si>
    <t>Fecha: 17 abril de 2023</t>
  </si>
  <si>
    <t>Nombre del proyecto: Wacarí 94</t>
  </si>
  <si>
    <t>Wacarí 94
SUMAC</t>
  </si>
  <si>
    <t>Wacarí 94</t>
  </si>
  <si>
    <t>SUMAC
Wacarí 94</t>
  </si>
  <si>
    <t>Estudio de ventilación por parte de SUMAC</t>
  </si>
  <si>
    <t>Desarrollador:  Promotores Inmobiliarios Wacarí SAS</t>
  </si>
  <si>
    <t>28 personas</t>
  </si>
  <si>
    <t>3 m3
Revisar si a través de las zonas verdes del proyecto
Envío especificaciones de SUDS por parte de SUMAC</t>
  </si>
  <si>
    <t>Modificación a la licencia de construcción junio-julio</t>
  </si>
  <si>
    <t>SUMAC se encarga de realizar documentación</t>
  </si>
  <si>
    <t>Pendiente compartir levantamiento primer piso</t>
  </si>
  <si>
    <t>Carta concepto técnico avance de estructura (Solicitud de excepción)</t>
  </si>
  <si>
    <r>
      <rPr>
        <b/>
        <sz val="8"/>
        <rFont val="Arial"/>
        <family val="2"/>
      </rPr>
      <t>Enviar recomendaciones de griferías por parte de SUMAC</t>
    </r>
    <r>
      <rPr>
        <sz val="8"/>
        <rFont val="Arial"/>
        <family val="2"/>
      </rPr>
      <t xml:space="preserve">
Actualizaciones en diseño</t>
    </r>
  </si>
  <si>
    <t>Consultar implementación</t>
  </si>
  <si>
    <t>Plano de paisajismo o de zonas verdes</t>
  </si>
  <si>
    <t>En proceso de actualización debido a unas modificaciones</t>
  </si>
  <si>
    <t>Enviar cuadro de LPD</t>
  </si>
  <si>
    <t>Averiguar eficiencia con proveedor
Compartir información acerca del sistema centralizado de calefacción de agua</t>
  </si>
  <si>
    <t>Enviar un ejemplo de clasificación de residuos</t>
  </si>
  <si>
    <t>Compartir información proveedores por parte de SUMAC</t>
  </si>
  <si>
    <t>El proyecto debe demostrar que como mínimo el 30% del presupuesto de materiales son de origen regional (rango de 300 km).</t>
  </si>
  <si>
    <t>Compartir presupuesto del proyecto</t>
  </si>
  <si>
    <t>Solicitar información para realizar estudios de ventilación y confort</t>
  </si>
  <si>
    <t>Se valida por parte de SUMAC</t>
  </si>
  <si>
    <t>Evaluar implementación</t>
  </si>
  <si>
    <t>Pendiente recibir fichas técnicas de los aparatos sanitarios tanto en viviendas como en zonas comunes del proyecto</t>
  </si>
  <si>
    <t xml:space="preserve">Pendiente recibir diagrama unifilar y cuadro de cargas del proyecto </t>
  </si>
  <si>
    <t>Pendiente recibir planos con la implementación de válvulas de cierre como indica el requerimiento</t>
  </si>
  <si>
    <t>Pendiente recibir el plan</t>
  </si>
  <si>
    <t>Pendiente carta concepto técnico del avance de estructura y las acciones que se van a implementar (su reutilización, tiempos, los estudios que se realizaron, etc. Con el fin de realizar la solicitud de excepción ante el CCCS</t>
  </si>
  <si>
    <t>Pendiente recibir las fichas técnicas de la materialidad que se va a implementar en las zonas exteriores duras del proyecto y cubiertas. 
Pendiente plano con la indicación de cada uno de los materiales o estrategias a implementar.</t>
  </si>
  <si>
    <t>Pendiente recibir información acerca de la estrategia para recolección y manejo de aguas lluvia dentro del proyecto.
Se envían algunas sugerencias para revisión e implementación.</t>
  </si>
  <si>
    <t>Pendiente recibir documentación, planos del sistema de control de iluminación, planos de iluminación y cuadro con el cálculo de LPD por parte del diseñador para validar el porcentaje de ahorro en iluminación
Pendiente fichas técnicas de los sensores de ocupación</t>
  </si>
  <si>
    <t>Pendiente cuadro con el cálculo de LPD por parte del diseñador para validar el porcentaje de ahorro en iluminación
Pendiente fichas técnicas de las luminarias
Pendiente planos de iluminación</t>
  </si>
  <si>
    <t>Pendiente recibir planos del sistema eléctrico para validar la ubicación de los equipos de medición por cada una de las fuentes energéticas del proyecto tanto para vivienda como para zonas comunes</t>
  </si>
  <si>
    <t>Pendiente recibir productos o materiales que van a quedar permanentemente instalados dentro del proyecto con el fin de validar el cumplimiento del requerimiento.</t>
  </si>
  <si>
    <t>Se requiere documentación en fase de construcción.
Pendiente recibir presupuesto del proyecto únicamente con los costos directos de los materiales.
Solicitar información a los proveedores sobre el origen de los materiales o productos para validar la distancia que tienen del proyecto (que sea menor a 300km)</t>
  </si>
  <si>
    <t>Se requiere documentación en fase de construcción.
Pendiente recibir presupuesto del proyecto únicamente con los costos directos de los materiales.
Solicitar información a los proveedores y fichas técnicas de los materiales</t>
  </si>
  <si>
    <t>Pendiente realizar estudio de confort térmico por parte de SUMAC</t>
  </si>
  <si>
    <t>Se requiere documentación en fase de construcción</t>
  </si>
  <si>
    <t>Fecha: 05 de julio 2023</t>
  </si>
  <si>
    <t>Pendiente recibir la licencia de construcción.
Se valida mapa de ubicación general del proyecto con riesgos ambientales.</t>
  </si>
  <si>
    <t>Se envían recomendaciones de usos cercanos al proyecto, a espera de registro fotográfico con fecha y hora de captura.</t>
  </si>
  <si>
    <t>Documentado.</t>
  </si>
  <si>
    <t>Se recibe plano con la ubicación de los cuartos de basura del proyecto. Pendiente separación de residuos a través de señalización correspondiente para Residuos reciclables como papel, cartón, plástico, vidrio, metal; Residuos no reciclables y Residuos de Aparatos Eléctricos y Electrónicos (RAEE).</t>
  </si>
  <si>
    <t>Se recibe señalización de prohibido fumar.</t>
  </si>
  <si>
    <t>Se recibe plano con ubicación de tapetes atrapamugre (piso 1).</t>
  </si>
  <si>
    <t>Se reciben planos con ubicación de medidores (sótano - cubierta)</t>
  </si>
  <si>
    <t>La eficiencia del sistema de calentamiento central a gas debe ser mínimo de 80%
Pendiente recibir información y ficha técnica por parte del proveedor para validar esta condición
Se recibe documento de requerimientos para el montaje de sistema de calentadores.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</si>
</sst>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name val="Arial"/>
    </font>
    <font>
      <sz val="8"/>
      <name val="Arial"/>
      <family val="2"/>
    </font>
    <font>
      <b/>
      <sz val="8"/>
      <name val="Arial"/>
      <family val="2"/>
    </font>
    <font>
      <sz val="10"/>
      <name val="Arial"/>
      <family val="2"/>
    </font>
    <font>
      <b/>
      <sz val="11"/>
      <name val="Arial"/>
      <family val="2"/>
    </font>
    <font>
      <b/>
      <sz val="12"/>
      <name val="Arial"/>
      <family val="2"/>
    </font>
    <font>
      <sz val="11"/>
      <name val="Arial"/>
      <family val="2"/>
    </font>
    <font>
      <b/>
      <sz val="10"/>
      <name val="Arial"/>
      <family val="2"/>
    </font>
    <font>
      <sz val="6"/>
      <name val="Arial"/>
      <family val="2"/>
    </font>
    <font>
      <b/>
      <sz val="10"/>
      <color theme="0"/>
      <name val="Arial"/>
      <family val="2"/>
    </font>
    <font>
      <sz val="8"/>
      <color theme="0"/>
      <name val="Arial"/>
      <family val="2"/>
    </font>
    <font>
      <b/>
      <sz val="8"/>
      <color theme="0"/>
      <name val="Arial"/>
      <family val="2"/>
    </font>
    <font>
      <sz val="10"/>
      <color theme="0"/>
      <name val="Arial"/>
      <family val="2"/>
    </font>
    <font>
      <b/>
      <sz val="6"/>
      <color rgb="FF7C7C7C"/>
      <name val="Arial"/>
      <family val="2"/>
    </font>
    <font>
      <u/>
      <sz val="8"/>
      <name val="Arial"/>
      <family val="2"/>
    </font>
    <font>
      <i/>
      <sz val="9"/>
      <name val="Helvetica LT Std Light"/>
      <family val="2"/>
    </font>
    <font>
      <sz val="9"/>
      <name val="Arial"/>
      <family val="2"/>
    </font>
    <font>
      <vertAlign val="subscript"/>
      <sz val="8"/>
      <name val="Arial"/>
      <family val="2"/>
    </font>
    <font>
      <b/>
      <sz val="8"/>
      <color theme="1"/>
      <name val="Arial"/>
      <family val="2"/>
    </font>
  </fonts>
  <fills count="9">
    <fill>
      <patternFill patternType="none"/>
    </fill>
    <fill>
      <patternFill patternType="gray125"/>
    </fill>
    <fill>
      <patternFill patternType="solid">
        <fgColor rgb="FFC9EF6B"/>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1" tint="0.34998626667073579"/>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8" tint="0.59999389629810485"/>
        <bgColor indexed="64"/>
      </patternFill>
    </fill>
  </fills>
  <borders count="20">
    <border>
      <left/>
      <right/>
      <top/>
      <bottom/>
      <diagonal/>
    </border>
    <border>
      <left style="thin">
        <color rgb="FF7C7C7C"/>
      </left>
      <right style="thin">
        <color rgb="FF7C7C7C"/>
      </right>
      <top style="thin">
        <color rgb="FF7C7C7C"/>
      </top>
      <bottom style="thin">
        <color rgb="FF7C7C7C"/>
      </bottom>
      <diagonal/>
    </border>
    <border>
      <left style="thin">
        <color rgb="FF7C7C7C"/>
      </left>
      <right/>
      <top style="thin">
        <color rgb="FF7C7C7C"/>
      </top>
      <bottom style="thin">
        <color rgb="FF7C7C7C"/>
      </bottom>
      <diagonal/>
    </border>
    <border>
      <left style="thin">
        <color indexed="64"/>
      </left>
      <right style="thin">
        <color indexed="64"/>
      </right>
      <top style="thin">
        <color indexed="64"/>
      </top>
      <bottom style="thin">
        <color indexed="64"/>
      </bottom>
      <diagonal/>
    </border>
    <border>
      <left style="thin">
        <color rgb="FF7C7C7C"/>
      </left>
      <right style="thin">
        <color rgb="FF7C7C7C"/>
      </right>
      <top style="thin">
        <color rgb="FF7C7C7C"/>
      </top>
      <bottom/>
      <diagonal/>
    </border>
    <border>
      <left style="thin">
        <color rgb="FF7C7C7C"/>
      </left>
      <right/>
      <top style="thin">
        <color rgb="FF7C7C7C"/>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7C7C7C"/>
      </left>
      <right/>
      <top style="thin">
        <color indexed="64"/>
      </top>
      <bottom style="thin">
        <color indexed="64"/>
      </bottom>
      <diagonal/>
    </border>
    <border>
      <left style="thin">
        <color rgb="FF7C7C7C"/>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style="thin">
        <color rgb="FF7C7C7C"/>
      </top>
      <bottom style="thin">
        <color rgb="FF7C7C7C"/>
      </bottom>
      <diagonal/>
    </border>
    <border>
      <left/>
      <right style="thin">
        <color rgb="FF7C7C7C"/>
      </right>
      <top style="thin">
        <color rgb="FF7C7C7C"/>
      </top>
      <bottom style="thin">
        <color rgb="FF7C7C7C"/>
      </bottom>
      <diagonal/>
    </border>
  </borders>
  <cellStyleXfs count="1">
    <xf numFmtId="0" fontId="0" fillId="0" borderId="0"/>
  </cellStyleXfs>
  <cellXfs count="172">
    <xf numFmtId="0" fontId="0" fillId="0" borderId="0" xfId="0"/>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left" vertical="center"/>
    </xf>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horizontal="left" vertical="center"/>
    </xf>
    <xf numFmtId="0" fontId="3" fillId="0" borderId="0" xfId="0" applyFont="1"/>
    <xf numFmtId="0" fontId="1" fillId="0" borderId="0" xfId="0" applyFont="1"/>
    <xf numFmtId="0" fontId="5" fillId="0" borderId="0" xfId="0" applyFont="1" applyAlignment="1">
      <alignment vertical="center"/>
    </xf>
    <xf numFmtId="0" fontId="5" fillId="0" borderId="0" xfId="0" applyFont="1" applyAlignment="1">
      <alignment horizontal="center" vertical="center"/>
    </xf>
    <xf numFmtId="0" fontId="5" fillId="0" borderId="0" xfId="0" applyFont="1" applyAlignment="1">
      <alignment horizontal="left" vertical="center"/>
    </xf>
    <xf numFmtId="0" fontId="4" fillId="0" borderId="0" xfId="0" applyFont="1" applyAlignment="1">
      <alignment vertical="center"/>
    </xf>
    <xf numFmtId="0" fontId="7" fillId="3" borderId="1" xfId="0" applyFont="1" applyFill="1" applyBorder="1" applyAlignment="1" applyProtection="1">
      <alignment horizontal="center" vertical="center"/>
      <protection locked="0"/>
    </xf>
    <xf numFmtId="0" fontId="7" fillId="4" borderId="2" xfId="0" applyFont="1" applyFill="1" applyBorder="1" applyAlignment="1" applyProtection="1">
      <alignment horizontal="center" vertical="center"/>
      <protection locked="0"/>
    </xf>
    <xf numFmtId="0" fontId="10" fillId="5" borderId="0" xfId="0" applyFont="1" applyFill="1" applyAlignment="1">
      <alignment horizontal="right" vertical="center"/>
    </xf>
    <xf numFmtId="0" fontId="12" fillId="5" borderId="0" xfId="0" applyFont="1" applyFill="1" applyAlignment="1">
      <alignment horizontal="right" vertical="center"/>
    </xf>
    <xf numFmtId="0" fontId="7" fillId="0" borderId="1" xfId="0" applyFont="1" applyBorder="1" applyAlignment="1">
      <alignment horizontal="center" vertical="center"/>
    </xf>
    <xf numFmtId="0" fontId="13" fillId="0" borderId="0" xfId="0" applyFont="1" applyAlignment="1">
      <alignment vertical="center"/>
    </xf>
    <xf numFmtId="0" fontId="9" fillId="5" borderId="0" xfId="0" applyFont="1" applyFill="1" applyAlignment="1">
      <alignment vertical="center"/>
    </xf>
    <xf numFmtId="49" fontId="1" fillId="0" borderId="0" xfId="0" applyNumberFormat="1" applyFont="1" applyAlignment="1">
      <alignment horizontal="center" vertical="center"/>
    </xf>
    <xf numFmtId="49" fontId="2" fillId="0" borderId="0" xfId="0" applyNumberFormat="1" applyFont="1" applyAlignment="1">
      <alignment horizontal="center" vertical="center"/>
    </xf>
    <xf numFmtId="49" fontId="3" fillId="0" borderId="0" xfId="0" applyNumberFormat="1" applyFont="1"/>
    <xf numFmtId="49" fontId="6" fillId="0" borderId="0" xfId="0" applyNumberFormat="1" applyFont="1" applyAlignment="1">
      <alignment vertical="center"/>
    </xf>
    <xf numFmtId="49" fontId="2" fillId="0" borderId="0" xfId="0" applyNumberFormat="1" applyFont="1" applyAlignment="1">
      <alignment vertical="center"/>
    </xf>
    <xf numFmtId="49" fontId="11" fillId="5" borderId="0" xfId="0" applyNumberFormat="1" applyFont="1" applyFill="1" applyAlignment="1">
      <alignment horizontal="center" vertical="center"/>
    </xf>
    <xf numFmtId="0" fontId="7" fillId="3" borderId="4" xfId="0" applyFont="1" applyFill="1" applyBorder="1" applyAlignment="1" applyProtection="1">
      <alignment horizontal="center" vertical="center"/>
      <protection locked="0"/>
    </xf>
    <xf numFmtId="0" fontId="7" fillId="4" borderId="5" xfId="0" applyFont="1" applyFill="1" applyBorder="1" applyAlignment="1" applyProtection="1">
      <alignment horizontal="center" vertical="center"/>
      <protection locked="0"/>
    </xf>
    <xf numFmtId="0" fontId="7" fillId="2" borderId="3" xfId="0" applyFont="1" applyFill="1" applyBorder="1" applyAlignment="1" applyProtection="1">
      <alignment horizontal="center" vertical="center"/>
      <protection locked="0"/>
    </xf>
    <xf numFmtId="0" fontId="7" fillId="3" borderId="3" xfId="0" applyFont="1" applyFill="1" applyBorder="1" applyAlignment="1" applyProtection="1">
      <alignment horizontal="center" vertical="center"/>
      <protection locked="0"/>
    </xf>
    <xf numFmtId="0" fontId="7" fillId="4" borderId="3" xfId="0" applyFont="1" applyFill="1" applyBorder="1" applyAlignment="1" applyProtection="1">
      <alignment horizontal="center" vertical="center"/>
      <protection locked="0"/>
    </xf>
    <xf numFmtId="49" fontId="1" fillId="0" borderId="3" xfId="0" applyNumberFormat="1" applyFont="1" applyBorder="1" applyAlignment="1">
      <alignment horizontal="center" vertical="center"/>
    </xf>
    <xf numFmtId="0" fontId="6" fillId="0" borderId="0" xfId="0" applyFont="1" applyAlignment="1" applyProtection="1">
      <alignment vertical="center"/>
      <protection locked="0"/>
    </xf>
    <xf numFmtId="49" fontId="9" fillId="5" borderId="0" xfId="0" applyNumberFormat="1" applyFont="1" applyFill="1" applyAlignment="1">
      <alignment horizontal="center" vertical="center"/>
    </xf>
    <xf numFmtId="0" fontId="1" fillId="5" borderId="0" xfId="0" applyFont="1" applyFill="1" applyAlignment="1">
      <alignment horizontal="center" vertical="center"/>
    </xf>
    <xf numFmtId="0" fontId="10" fillId="5" borderId="0" xfId="0" applyFont="1" applyFill="1" applyAlignment="1">
      <alignment horizontal="center" vertical="center"/>
    </xf>
    <xf numFmtId="0" fontId="8" fillId="0" borderId="3" xfId="0" applyFont="1" applyBorder="1" applyAlignment="1">
      <alignment horizontal="left" vertical="center"/>
    </xf>
    <xf numFmtId="49" fontId="1" fillId="0" borderId="3" xfId="0" quotePrefix="1" applyNumberFormat="1" applyFont="1" applyBorder="1" applyAlignment="1">
      <alignment horizontal="center" vertical="center"/>
    </xf>
    <xf numFmtId="0" fontId="1" fillId="0" borderId="3" xfId="0" applyFont="1" applyBorder="1" applyAlignment="1">
      <alignment vertical="center"/>
    </xf>
    <xf numFmtId="0" fontId="2" fillId="2" borderId="3" xfId="0" applyFont="1" applyFill="1" applyBorder="1" applyAlignment="1" applyProtection="1">
      <alignment horizontal="center" vertical="center"/>
      <protection locked="0"/>
    </xf>
    <xf numFmtId="0" fontId="1" fillId="0" borderId="3" xfId="0" applyFont="1" applyBorder="1" applyAlignment="1">
      <alignment vertical="center" wrapText="1"/>
    </xf>
    <xf numFmtId="0" fontId="1" fillId="0" borderId="6" xfId="0" applyFont="1" applyBorder="1" applyAlignment="1">
      <alignment vertical="center"/>
    </xf>
    <xf numFmtId="0" fontId="1" fillId="0" borderId="8" xfId="0" applyFont="1" applyBorder="1" applyAlignment="1">
      <alignment vertical="center"/>
    </xf>
    <xf numFmtId="0" fontId="1" fillId="0" borderId="3" xfId="0" applyFont="1" applyBorder="1" applyAlignment="1">
      <alignment horizontal="center" vertical="center" wrapText="1"/>
    </xf>
    <xf numFmtId="0" fontId="3" fillId="0" borderId="0" xfId="0" applyFont="1" applyAlignment="1">
      <alignment vertical="center"/>
    </xf>
    <xf numFmtId="0" fontId="1" fillId="0" borderId="0" xfId="0" applyFont="1" applyAlignment="1">
      <alignment horizontal="center"/>
    </xf>
    <xf numFmtId="0" fontId="15" fillId="0" borderId="0" xfId="0" applyFont="1" applyAlignment="1">
      <alignment horizontal="left" vertical="center"/>
    </xf>
    <xf numFmtId="49" fontId="3" fillId="0" borderId="0" xfId="0" applyNumberFormat="1" applyFont="1" applyAlignment="1">
      <alignment vertical="center"/>
    </xf>
    <xf numFmtId="0" fontId="0" fillId="0" borderId="0" xfId="0" applyAlignment="1">
      <alignment vertical="center"/>
    </xf>
    <xf numFmtId="0" fontId="3" fillId="0" borderId="3" xfId="0" applyFont="1" applyBorder="1" applyAlignment="1">
      <alignment vertical="center"/>
    </xf>
    <xf numFmtId="0" fontId="16" fillId="0" borderId="3" xfId="0" applyFont="1" applyBorder="1" applyAlignment="1">
      <alignment vertical="center" wrapText="1"/>
    </xf>
    <xf numFmtId="0" fontId="1" fillId="0" borderId="3" xfId="0" applyFont="1" applyBorder="1" applyAlignment="1">
      <alignment horizontal="center" vertical="center"/>
    </xf>
    <xf numFmtId="0" fontId="1" fillId="0" borderId="3" xfId="0" applyFont="1" applyBorder="1" applyAlignment="1">
      <alignment horizontal="left" vertical="center"/>
    </xf>
    <xf numFmtId="1" fontId="1" fillId="0" borderId="3" xfId="0" quotePrefix="1" applyNumberFormat="1" applyFont="1" applyBorder="1" applyAlignment="1">
      <alignment horizontal="center" vertical="center"/>
    </xf>
    <xf numFmtId="0" fontId="1" fillId="0" borderId="3" xfId="0" quotePrefix="1" applyFont="1" applyBorder="1" applyAlignment="1">
      <alignment horizontal="center" vertical="center"/>
    </xf>
    <xf numFmtId="1" fontId="11" fillId="5" borderId="0" xfId="0" applyNumberFormat="1" applyFont="1" applyFill="1" applyAlignment="1">
      <alignment horizontal="center" vertical="center"/>
    </xf>
    <xf numFmtId="0" fontId="7" fillId="4" borderId="0" xfId="0" applyFont="1" applyFill="1" applyAlignment="1" applyProtection="1">
      <alignment horizontal="center" vertical="center"/>
      <protection locked="0"/>
    </xf>
    <xf numFmtId="0" fontId="7" fillId="0" borderId="0" xfId="0" applyFont="1" applyAlignment="1" applyProtection="1">
      <alignment horizontal="center" vertical="center"/>
      <protection locked="0"/>
    </xf>
    <xf numFmtId="0" fontId="1" fillId="0" borderId="3" xfId="0" applyFont="1" applyBorder="1" applyAlignment="1">
      <alignment horizontal="left" vertical="center" wrapText="1"/>
    </xf>
    <xf numFmtId="0" fontId="1" fillId="0" borderId="10" xfId="0" applyFont="1" applyBorder="1" applyAlignment="1">
      <alignment horizontal="center" vertical="center"/>
    </xf>
    <xf numFmtId="0" fontId="1" fillId="3" borderId="8" xfId="0" applyFont="1" applyFill="1" applyBorder="1" applyAlignment="1">
      <alignment horizontal="center" vertical="center" wrapText="1"/>
    </xf>
    <xf numFmtId="0" fontId="2" fillId="6" borderId="3" xfId="0" applyFont="1" applyFill="1" applyBorder="1" applyAlignment="1">
      <alignment horizontal="center" vertical="center"/>
    </xf>
    <xf numFmtId="0" fontId="1" fillId="3" borderId="6" xfId="0" applyFont="1" applyFill="1" applyBorder="1" applyAlignment="1">
      <alignment horizontal="center" vertical="center"/>
    </xf>
    <xf numFmtId="0" fontId="1" fillId="3" borderId="8" xfId="0" applyFont="1" applyFill="1" applyBorder="1" applyAlignment="1">
      <alignment horizontal="center" vertical="center"/>
    </xf>
    <xf numFmtId="0" fontId="1" fillId="0" borderId="8" xfId="0" applyFont="1" applyBorder="1" applyAlignment="1">
      <alignment vertical="center" wrapText="1"/>
    </xf>
    <xf numFmtId="0" fontId="1" fillId="3" borderId="15" xfId="0" applyFont="1" applyFill="1" applyBorder="1" applyAlignment="1">
      <alignment horizontal="center" vertical="center"/>
    </xf>
    <xf numFmtId="0" fontId="1" fillId="3" borderId="3" xfId="0" applyFont="1" applyFill="1" applyBorder="1" applyAlignment="1">
      <alignment horizontal="center" vertical="center"/>
    </xf>
    <xf numFmtId="0" fontId="18" fillId="6" borderId="3" xfId="0" applyFont="1" applyFill="1" applyBorder="1" applyAlignment="1">
      <alignment horizontal="center" vertical="center"/>
    </xf>
    <xf numFmtId="0" fontId="1" fillId="3" borderId="3" xfId="0" applyFont="1" applyFill="1" applyBorder="1" applyAlignment="1">
      <alignment horizontal="center" vertical="center" wrapText="1"/>
    </xf>
    <xf numFmtId="0" fontId="1" fillId="3" borderId="3" xfId="0" applyFont="1" applyFill="1" applyBorder="1" applyAlignment="1">
      <alignment vertical="center" wrapText="1"/>
    </xf>
    <xf numFmtId="0" fontId="1" fillId="0" borderId="9" xfId="0" applyFont="1" applyBorder="1" applyAlignment="1">
      <alignment vertical="center" wrapText="1"/>
    </xf>
    <xf numFmtId="0" fontId="1" fillId="3" borderId="3" xfId="0" applyFont="1" applyFill="1" applyBorder="1" applyAlignment="1">
      <alignment vertical="center"/>
    </xf>
    <xf numFmtId="0" fontId="16" fillId="3" borderId="3" xfId="0" applyFont="1" applyFill="1" applyBorder="1" applyAlignment="1">
      <alignment vertical="center" wrapText="1"/>
    </xf>
    <xf numFmtId="0" fontId="1" fillId="0" borderId="9" xfId="0" applyFont="1" applyBorder="1" applyAlignment="1">
      <alignment horizontal="left" vertical="center" wrapText="1"/>
    </xf>
    <xf numFmtId="0" fontId="4" fillId="0" borderId="0" xfId="0" applyFont="1" applyAlignment="1">
      <alignment horizontal="center"/>
    </xf>
    <xf numFmtId="0" fontId="1" fillId="0" borderId="6" xfId="0" applyFont="1" applyBorder="1" applyAlignment="1">
      <alignment horizontal="center" vertical="center"/>
    </xf>
    <xf numFmtId="0" fontId="4" fillId="0" borderId="0" xfId="0" applyFont="1" applyAlignment="1">
      <alignment horizontal="center" vertical="center"/>
    </xf>
    <xf numFmtId="0" fontId="3" fillId="0" borderId="0" xfId="0" applyFont="1" applyAlignment="1">
      <alignment horizontal="center" vertical="center"/>
    </xf>
    <xf numFmtId="0" fontId="10" fillId="5" borderId="0" xfId="0" applyFont="1" applyFill="1" applyAlignment="1">
      <alignment vertical="center"/>
    </xf>
    <xf numFmtId="0" fontId="3" fillId="0" borderId="0" xfId="0" applyFont="1" applyAlignment="1">
      <alignment horizontal="center"/>
    </xf>
    <xf numFmtId="0" fontId="16" fillId="0" borderId="3" xfId="0" applyFont="1" applyBorder="1" applyAlignment="1">
      <alignment horizontal="center" vertical="center" wrapText="1"/>
    </xf>
    <xf numFmtId="0" fontId="16" fillId="0" borderId="11" xfId="0" applyFont="1" applyBorder="1" applyAlignment="1">
      <alignment vertical="center" wrapText="1"/>
    </xf>
    <xf numFmtId="0" fontId="16" fillId="0" borderId="9" xfId="0" applyFont="1" applyBorder="1" applyAlignment="1">
      <alignment vertical="center" wrapText="1"/>
    </xf>
    <xf numFmtId="0" fontId="10" fillId="5" borderId="3" xfId="0" applyFont="1" applyFill="1" applyBorder="1" applyAlignment="1">
      <alignment horizontal="center" vertical="center"/>
    </xf>
    <xf numFmtId="1" fontId="11" fillId="5" borderId="3" xfId="0" applyNumberFormat="1" applyFont="1" applyFill="1" applyBorder="1" applyAlignment="1">
      <alignment horizontal="center" vertical="center"/>
    </xf>
    <xf numFmtId="0" fontId="1" fillId="5" borderId="3" xfId="0" applyFont="1" applyFill="1" applyBorder="1" applyAlignment="1">
      <alignment horizontal="center" vertical="center"/>
    </xf>
    <xf numFmtId="0" fontId="9" fillId="5" borderId="3" xfId="0" applyFont="1" applyFill="1" applyBorder="1" applyAlignment="1">
      <alignment vertical="center"/>
    </xf>
    <xf numFmtId="0" fontId="10" fillId="5" borderId="3" xfId="0" applyFont="1" applyFill="1" applyBorder="1" applyAlignment="1">
      <alignment horizontal="right" vertical="center"/>
    </xf>
    <xf numFmtId="49" fontId="11" fillId="5" borderId="3" xfId="0" applyNumberFormat="1" applyFont="1" applyFill="1" applyBorder="1" applyAlignment="1">
      <alignment horizontal="center" vertical="center"/>
    </xf>
    <xf numFmtId="0" fontId="12" fillId="5" borderId="3" xfId="0" applyFont="1" applyFill="1" applyBorder="1" applyAlignment="1">
      <alignment horizontal="right" vertical="center"/>
    </xf>
    <xf numFmtId="49" fontId="9" fillId="5" borderId="3" xfId="0" applyNumberFormat="1" applyFont="1" applyFill="1" applyBorder="1" applyAlignment="1">
      <alignment horizontal="center" vertical="center"/>
    </xf>
    <xf numFmtId="0" fontId="7" fillId="0" borderId="3" xfId="0" applyFont="1" applyBorder="1" applyAlignment="1">
      <alignment horizontal="center" vertical="center"/>
    </xf>
    <xf numFmtId="0" fontId="7" fillId="4" borderId="6" xfId="0" applyFont="1" applyFill="1" applyBorder="1" applyAlignment="1" applyProtection="1">
      <alignment horizontal="center" vertical="center"/>
      <protection locked="0"/>
    </xf>
    <xf numFmtId="0" fontId="7" fillId="7" borderId="4" xfId="0" applyFont="1" applyFill="1" applyBorder="1" applyAlignment="1" applyProtection="1">
      <alignment horizontal="center" vertical="center"/>
      <protection locked="0"/>
    </xf>
    <xf numFmtId="0" fontId="7" fillId="7" borderId="3" xfId="0" applyFont="1" applyFill="1" applyBorder="1" applyAlignment="1" applyProtection="1">
      <alignment horizontal="center" vertical="center"/>
      <protection locked="0"/>
    </xf>
    <xf numFmtId="0" fontId="2" fillId="7" borderId="3" xfId="0" applyFont="1" applyFill="1" applyBorder="1" applyAlignment="1" applyProtection="1">
      <alignment horizontal="center" vertical="center"/>
      <protection locked="0"/>
    </xf>
    <xf numFmtId="0" fontId="1" fillId="3" borderId="6" xfId="0" applyFont="1" applyFill="1" applyBorder="1" applyAlignment="1">
      <alignment horizontal="center" vertical="center" wrapText="1"/>
    </xf>
    <xf numFmtId="0" fontId="1" fillId="0" borderId="0" xfId="0" applyFont="1" applyAlignment="1">
      <alignment horizontal="center" vertical="center" wrapText="1"/>
    </xf>
    <xf numFmtId="0" fontId="1" fillId="0" borderId="6" xfId="0" applyFont="1" applyBorder="1" applyAlignment="1">
      <alignment horizontal="center" vertical="center" wrapText="1"/>
    </xf>
    <xf numFmtId="0" fontId="10" fillId="5" borderId="6" xfId="0" applyFont="1" applyFill="1" applyBorder="1" applyAlignment="1">
      <alignment horizontal="center" vertical="center"/>
    </xf>
    <xf numFmtId="14" fontId="1" fillId="0" borderId="3" xfId="0" applyNumberFormat="1" applyFont="1" applyBorder="1" applyAlignment="1">
      <alignment horizontal="center" vertical="center" wrapText="1"/>
    </xf>
    <xf numFmtId="14" fontId="1" fillId="0" borderId="3" xfId="0" applyNumberFormat="1" applyFont="1" applyBorder="1" applyAlignment="1">
      <alignment horizontal="center" vertical="center"/>
    </xf>
    <xf numFmtId="0" fontId="8" fillId="0" borderId="8" xfId="0" applyFont="1" applyBorder="1" applyAlignment="1">
      <alignment horizontal="left" vertical="center"/>
    </xf>
    <xf numFmtId="0" fontId="7" fillId="0" borderId="9" xfId="0" applyFont="1" applyBorder="1" applyAlignment="1">
      <alignment horizontal="center" vertical="center"/>
    </xf>
    <xf numFmtId="0" fontId="7" fillId="7" borderId="1" xfId="0" applyFont="1" applyFill="1" applyBorder="1" applyAlignment="1" applyProtection="1">
      <alignment horizontal="center" vertical="center"/>
      <protection locked="0"/>
    </xf>
    <xf numFmtId="0" fontId="1" fillId="0" borderId="10" xfId="0" applyFont="1" applyBorder="1" applyAlignment="1">
      <alignment vertical="center"/>
    </xf>
    <xf numFmtId="0" fontId="1" fillId="0" borderId="10" xfId="0" applyFont="1" applyBorder="1" applyAlignment="1">
      <alignment vertical="center" wrapText="1"/>
    </xf>
    <xf numFmtId="0" fontId="8" fillId="8" borderId="3" xfId="0" applyFont="1" applyFill="1" applyBorder="1" applyAlignment="1">
      <alignment horizontal="left" vertical="center"/>
    </xf>
    <xf numFmtId="0" fontId="1" fillId="0" borderId="11" xfId="0" applyFont="1" applyBorder="1" applyAlignment="1">
      <alignment vertical="center"/>
    </xf>
    <xf numFmtId="0" fontId="1" fillId="0" borderId="9" xfId="0" applyFont="1" applyBorder="1" applyAlignment="1">
      <alignment vertical="center"/>
    </xf>
    <xf numFmtId="0" fontId="1" fillId="3" borderId="3" xfId="0" applyFont="1" applyFill="1" applyBorder="1" applyAlignment="1">
      <alignment horizontal="center" vertical="center"/>
    </xf>
    <xf numFmtId="0" fontId="1" fillId="0" borderId="3" xfId="0" applyFont="1" applyBorder="1" applyAlignment="1">
      <alignment horizontal="left" vertical="center"/>
    </xf>
    <xf numFmtId="0" fontId="1" fillId="0" borderId="3" xfId="0" applyFont="1" applyBorder="1" applyAlignment="1">
      <alignment horizontal="left" vertical="center" wrapText="1"/>
    </xf>
    <xf numFmtId="0" fontId="1" fillId="0" borderId="3" xfId="0" applyFont="1" applyBorder="1" applyAlignment="1">
      <alignment horizontal="center" vertical="center"/>
    </xf>
    <xf numFmtId="0" fontId="14" fillId="0" borderId="3" xfId="0" applyFont="1" applyBorder="1" applyAlignment="1">
      <alignment horizontal="left" vertical="center"/>
    </xf>
    <xf numFmtId="0" fontId="1" fillId="0" borderId="10" xfId="0" applyFont="1" applyBorder="1" applyAlignment="1">
      <alignment horizontal="left" vertical="center" wrapText="1"/>
    </xf>
    <xf numFmtId="0" fontId="1" fillId="0" borderId="11" xfId="0" applyFont="1" applyBorder="1" applyAlignment="1">
      <alignment horizontal="left" vertical="center" wrapText="1"/>
    </xf>
    <xf numFmtId="0" fontId="1" fillId="0" borderId="9" xfId="0" applyFont="1" applyBorder="1" applyAlignment="1">
      <alignment horizontal="left" vertical="center" wrapText="1"/>
    </xf>
    <xf numFmtId="0" fontId="1" fillId="0" borderId="3"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9" xfId="0" applyFont="1" applyBorder="1" applyAlignment="1">
      <alignment horizontal="center" vertical="center" wrapText="1"/>
    </xf>
    <xf numFmtId="0" fontId="4" fillId="0" borderId="0" xfId="0" applyFont="1" applyAlignment="1">
      <alignment horizontal="right" vertical="center"/>
    </xf>
    <xf numFmtId="0" fontId="1" fillId="0" borderId="3" xfId="0" applyFont="1" applyBorder="1" applyAlignment="1">
      <alignment vertical="center" wrapText="1"/>
    </xf>
    <xf numFmtId="0" fontId="4" fillId="0" borderId="0" xfId="0" applyFont="1" applyAlignment="1">
      <alignment horizont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9" xfId="0" applyFont="1" applyBorder="1" applyAlignment="1">
      <alignment horizontal="center" vertical="center"/>
    </xf>
    <xf numFmtId="0" fontId="7" fillId="5" borderId="2" xfId="0" applyFont="1" applyFill="1" applyBorder="1" applyAlignment="1">
      <alignment horizontal="center" vertical="center"/>
    </xf>
    <xf numFmtId="0" fontId="7" fillId="5" borderId="18" xfId="0" applyFont="1" applyFill="1" applyBorder="1" applyAlignment="1">
      <alignment horizontal="center" vertical="center"/>
    </xf>
    <xf numFmtId="0" fontId="7" fillId="5" borderId="19" xfId="0" applyFont="1" applyFill="1" applyBorder="1" applyAlignment="1">
      <alignment horizontal="center" vertical="center"/>
    </xf>
    <xf numFmtId="0" fontId="9" fillId="5" borderId="3" xfId="0" applyFont="1" applyFill="1" applyBorder="1" applyAlignment="1">
      <alignment horizontal="left" vertical="center"/>
    </xf>
    <xf numFmtId="0" fontId="1" fillId="3" borderId="6"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0" borderId="3" xfId="0" applyFont="1" applyBorder="1" applyAlignment="1">
      <alignment vertical="center"/>
    </xf>
    <xf numFmtId="0" fontId="1" fillId="3" borderId="6" xfId="0" applyFont="1" applyFill="1" applyBorder="1" applyAlignment="1">
      <alignment horizontal="center" vertical="center"/>
    </xf>
    <xf numFmtId="0" fontId="1" fillId="3" borderId="7" xfId="0" applyFont="1" applyFill="1" applyBorder="1" applyAlignment="1">
      <alignment horizontal="center" vertical="center"/>
    </xf>
    <xf numFmtId="0" fontId="2" fillId="6" borderId="3" xfId="0" applyFont="1" applyFill="1" applyBorder="1" applyAlignment="1">
      <alignment horizontal="center" vertical="center"/>
    </xf>
    <xf numFmtId="0" fontId="1" fillId="0" borderId="11" xfId="0" applyFont="1" applyBorder="1" applyAlignment="1">
      <alignment horizontal="center" vertical="center" wrapText="1"/>
    </xf>
    <xf numFmtId="0" fontId="1" fillId="3" borderId="8" xfId="0" applyFont="1" applyFill="1" applyBorder="1" applyAlignment="1">
      <alignment horizontal="center" vertical="center"/>
    </xf>
    <xf numFmtId="0" fontId="6" fillId="0" borderId="0" xfId="0" applyFont="1" applyAlignment="1" applyProtection="1">
      <alignment horizontal="left"/>
      <protection locked="0"/>
    </xf>
    <xf numFmtId="0" fontId="9" fillId="5" borderId="13" xfId="0" applyFont="1" applyFill="1" applyBorder="1" applyAlignment="1">
      <alignment horizontal="left" vertical="center"/>
    </xf>
    <xf numFmtId="0" fontId="9" fillId="5" borderId="14" xfId="0" applyFont="1" applyFill="1" applyBorder="1" applyAlignment="1">
      <alignment horizontal="left" vertical="center"/>
    </xf>
    <xf numFmtId="0" fontId="1" fillId="0" borderId="6" xfId="0" applyFont="1" applyBorder="1" applyAlignment="1">
      <alignment horizontal="left" vertical="center"/>
    </xf>
    <xf numFmtId="0" fontId="1" fillId="0" borderId="8" xfId="0" applyFont="1" applyBorder="1" applyAlignment="1">
      <alignment horizontal="left" vertical="center"/>
    </xf>
    <xf numFmtId="0" fontId="1" fillId="0" borderId="7" xfId="0" applyFont="1" applyBorder="1" applyAlignment="1">
      <alignment horizontal="left" vertical="center"/>
    </xf>
    <xf numFmtId="0" fontId="1" fillId="0" borderId="15"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6" xfId="0" applyFont="1" applyBorder="1" applyAlignment="1">
      <alignment horizontal="center" vertical="center" wrapText="1"/>
    </xf>
    <xf numFmtId="0" fontId="1" fillId="0" borderId="6" xfId="0" applyFont="1" applyBorder="1" applyAlignment="1">
      <alignment horizontal="center" vertical="center"/>
    </xf>
    <xf numFmtId="0" fontId="1" fillId="0" borderId="10" xfId="0" applyFont="1" applyBorder="1" applyAlignment="1">
      <alignment vertical="center" wrapText="1"/>
    </xf>
    <xf numFmtId="0" fontId="1" fillId="0" borderId="9" xfId="0" applyFont="1" applyBorder="1" applyAlignment="1">
      <alignment vertical="center" wrapText="1"/>
    </xf>
    <xf numFmtId="14" fontId="1" fillId="0" borderId="10" xfId="0" applyNumberFormat="1" applyFont="1" applyBorder="1" applyAlignment="1">
      <alignment horizontal="center" vertical="center" wrapText="1"/>
    </xf>
    <xf numFmtId="0" fontId="16" fillId="0" borderId="10" xfId="0" applyFont="1" applyBorder="1" applyAlignment="1">
      <alignment horizontal="center" vertical="center" wrapText="1"/>
    </xf>
    <xf numFmtId="0" fontId="16" fillId="0" borderId="9" xfId="0" applyFont="1" applyBorder="1" applyAlignment="1">
      <alignment horizontal="center" vertical="center" wrapText="1"/>
    </xf>
    <xf numFmtId="0" fontId="16" fillId="0" borderId="11" xfId="0" applyFont="1" applyBorder="1" applyAlignment="1">
      <alignment horizontal="center" vertical="center" wrapText="1"/>
    </xf>
    <xf numFmtId="0" fontId="1" fillId="0" borderId="11" xfId="0" applyFont="1" applyBorder="1" applyAlignment="1">
      <alignment vertical="center" wrapText="1"/>
    </xf>
    <xf numFmtId="0" fontId="3" fillId="3" borderId="6"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1" fillId="3" borderId="8" xfId="0" applyFont="1" applyFill="1" applyBorder="1" applyAlignment="1">
      <alignment horizontal="center" vertical="center" wrapText="1"/>
    </xf>
    <xf numFmtId="0" fontId="1" fillId="0" borderId="15" xfId="0" applyFont="1" applyBorder="1" applyAlignment="1">
      <alignment horizontal="left" vertical="center"/>
    </xf>
    <xf numFmtId="0" fontId="1" fillId="0" borderId="16" xfId="0" applyFont="1" applyBorder="1" applyAlignment="1">
      <alignment horizontal="left" vertical="center"/>
    </xf>
    <xf numFmtId="0" fontId="1" fillId="0" borderId="11" xfId="0" applyFont="1" applyBorder="1" applyAlignment="1">
      <alignment horizontal="left" vertical="center"/>
    </xf>
    <xf numFmtId="0" fontId="1" fillId="0" borderId="9" xfId="0" applyFont="1" applyBorder="1" applyAlignment="1">
      <alignment horizontal="left" vertical="center"/>
    </xf>
    <xf numFmtId="0" fontId="9" fillId="5" borderId="12" xfId="0" applyFont="1" applyFill="1" applyBorder="1" applyAlignment="1">
      <alignment horizontal="left" vertical="center"/>
    </xf>
    <xf numFmtId="0" fontId="9" fillId="5" borderId="7" xfId="0" applyFont="1" applyFill="1" applyBorder="1" applyAlignment="1">
      <alignment horizontal="left" vertical="center"/>
    </xf>
    <xf numFmtId="0" fontId="14" fillId="0" borderId="6" xfId="0" applyFont="1" applyBorder="1" applyAlignment="1">
      <alignment horizontal="left" vertical="center"/>
    </xf>
    <xf numFmtId="0" fontId="14" fillId="0" borderId="7" xfId="0" applyFont="1" applyBorder="1" applyAlignment="1">
      <alignment horizontal="left" vertical="center"/>
    </xf>
    <xf numFmtId="0" fontId="14" fillId="0" borderId="8" xfId="0" applyFont="1" applyBorder="1" applyAlignment="1">
      <alignment horizontal="left" vertical="center"/>
    </xf>
    <xf numFmtId="0" fontId="2" fillId="6" borderId="6" xfId="0" applyFont="1" applyFill="1" applyBorder="1" applyAlignment="1">
      <alignment horizontal="center" vertical="center"/>
    </xf>
    <xf numFmtId="0" fontId="2" fillId="6" borderId="7" xfId="0" applyFont="1" applyFill="1" applyBorder="1" applyAlignment="1">
      <alignment horizontal="center" vertical="center"/>
    </xf>
    <xf numFmtId="0" fontId="2" fillId="6" borderId="8" xfId="0" applyFont="1" applyFill="1" applyBorder="1" applyAlignment="1">
      <alignment horizontal="center" vertical="center"/>
    </xf>
  </cellXfs>
  <cellStyles count="1">
    <cellStyle name="Normal" xfId="0" builtinId="0"/>
  </cellStyles>
  <dxfs count="210">
    <dxf>
      <font>
        <b/>
        <i val="0"/>
        <color theme="7" tint="-0.24994659260841701"/>
      </font>
      <fill>
        <patternFill>
          <bgColor theme="7" tint="0.79998168889431442"/>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dxf>
    <dxf>
      <font>
        <b/>
        <i val="0"/>
        <color theme="7" tint="-0.24994659260841701"/>
      </font>
      <fill>
        <patternFill>
          <bgColor theme="7" tint="0.79998168889431442"/>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theme="7" tint="-0.24994659260841701"/>
      </font>
      <fill>
        <patternFill>
          <bgColor theme="7" tint="0.79998168889431442"/>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theme="7" tint="-0.24994659260841701"/>
      </font>
      <fill>
        <patternFill>
          <bgColor theme="7" tint="0.79998168889431442"/>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theme="7" tint="-0.24994659260841701"/>
      </font>
      <fill>
        <patternFill>
          <bgColor theme="7" tint="0.79998168889431442"/>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theme="7" tint="-0.24994659260841701"/>
      </font>
      <fill>
        <patternFill>
          <bgColor theme="7" tint="0.79998168889431442"/>
        </patternFill>
      </fill>
    </dxf>
    <dxf>
      <font>
        <b/>
        <i val="0"/>
        <color theme="9" tint="-0.24994659260841701"/>
      </font>
      <fill>
        <patternFill>
          <bgColor theme="9" tint="0.79998168889431442"/>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theme="7" tint="-0.24994659260841701"/>
      </font>
      <fill>
        <patternFill>
          <bgColor theme="7" tint="0.79998168889431442"/>
        </patternFill>
      </fill>
    </dxf>
    <dxf>
      <font>
        <b/>
        <i val="0"/>
        <color theme="7" tint="-0.24994659260841701"/>
      </font>
      <fill>
        <patternFill>
          <bgColor theme="7" tint="0.79998168889431442"/>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theme="7" tint="-0.24994659260841701"/>
      </font>
      <fill>
        <patternFill>
          <bgColor theme="7" tint="0.79998168889431442"/>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color theme="8" tint="-0.24994659260841701"/>
      </font>
      <fill>
        <patternFill>
          <bgColor theme="8" tint="0.59996337778862885"/>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theme="9" tint="-0.24994659260841701"/>
      </font>
      <fill>
        <patternFill>
          <bgColor theme="9" tint="0.79998168889431442"/>
        </patternFill>
      </fill>
    </dxf>
    <dxf>
      <font>
        <b/>
        <i val="0"/>
        <color rgb="FFC00000"/>
      </font>
      <fill>
        <patternFill>
          <fgColor rgb="FFFFE1E1"/>
        </patternFill>
      </fill>
    </dxf>
    <dxf>
      <font>
        <color theme="8" tint="-0.24994659260841701"/>
      </font>
      <fill>
        <patternFill>
          <bgColor theme="8" tint="0.59996337778862885"/>
        </patternFill>
      </fill>
    </dxf>
    <dxf>
      <font>
        <color theme="8" tint="-0.24994659260841701"/>
      </font>
      <fill>
        <patternFill>
          <bgColor theme="8" tint="0.59996337778862885"/>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rgb="FFC00000"/>
      </font>
      <fill>
        <patternFill>
          <fgColor rgb="FFFFE1E1"/>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color theme="8" tint="-0.24994659260841701"/>
      </font>
      <fill>
        <patternFill>
          <bgColor theme="8" tint="0.59996337778862885"/>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color theme="8" tint="-0.24994659260841701"/>
      </font>
      <fill>
        <patternFill>
          <bgColor theme="8" tint="0.59996337778862885"/>
        </patternFill>
      </fill>
    </dxf>
    <dxf>
      <font>
        <b/>
        <i val="0"/>
        <color rgb="FFC00000"/>
      </font>
      <fill>
        <patternFill>
          <fgColor rgb="FFFFE1E1"/>
        </patternFill>
      </fill>
    </dxf>
    <dxf>
      <font>
        <b/>
        <i val="0"/>
        <color theme="9" tint="-0.24994659260841701"/>
      </font>
      <fill>
        <patternFill>
          <bgColor theme="9" tint="0.79998168889431442"/>
        </patternFill>
      </fill>
    </dxf>
    <dxf>
      <font>
        <color theme="8" tint="-0.24994659260841701"/>
      </font>
      <fill>
        <patternFill>
          <bgColor theme="8" tint="0.59996337778862885"/>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color theme="8" tint="-0.24994659260841701"/>
      </font>
      <fill>
        <patternFill>
          <bgColor theme="8" tint="0.59996337778862885"/>
        </patternFill>
      </fill>
    </dxf>
    <dxf>
      <font>
        <color theme="8" tint="-0.24994659260841701"/>
      </font>
      <fill>
        <patternFill>
          <bgColor theme="8" tint="0.59996337778862885"/>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theme="9" tint="-0.24994659260841701"/>
      </font>
      <fill>
        <patternFill>
          <bgColor theme="9" tint="0.79998168889431442"/>
        </patternFill>
      </fill>
    </dxf>
    <dxf>
      <font>
        <b/>
        <i val="0"/>
        <color rgb="FFC00000"/>
      </font>
      <fill>
        <patternFill>
          <fgColor rgb="FFFFE1E1"/>
        </patternFill>
      </fill>
    </dxf>
    <dxf>
      <font>
        <color theme="8" tint="-0.24994659260841701"/>
      </font>
      <fill>
        <patternFill>
          <bgColor theme="8" tint="0.59996337778862885"/>
        </patternFill>
      </fill>
    </dxf>
    <dxf>
      <font>
        <color theme="8" tint="-0.24994659260841701"/>
      </font>
      <fill>
        <patternFill>
          <bgColor theme="8" tint="0.59996337778862885"/>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theme="9" tint="-0.24994659260841701"/>
      </font>
      <fill>
        <patternFill>
          <bgColor theme="9" tint="0.79998168889431442"/>
        </patternFill>
      </fill>
    </dxf>
    <dxf>
      <font>
        <b/>
        <i val="0"/>
        <color rgb="FFC00000"/>
      </font>
      <fill>
        <patternFill>
          <fgColor rgb="FFFFE1E1"/>
        </patternFill>
      </fill>
    </dxf>
    <dxf>
      <font>
        <color theme="8" tint="-0.24994659260841701"/>
      </font>
      <fill>
        <patternFill>
          <bgColor theme="8" tint="0.59996337778862885"/>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theme="9" tint="-0.24994659260841701"/>
      </font>
      <fill>
        <patternFill>
          <bgColor theme="9" tint="0.79998168889431442"/>
        </patternFill>
      </fill>
    </dxf>
    <dxf>
      <font>
        <b/>
        <i val="0"/>
        <color theme="7" tint="-0.24994659260841701"/>
      </font>
      <fill>
        <patternFill>
          <bgColor theme="7" tint="0.79998168889431442"/>
        </patternFill>
      </fill>
    </dxf>
    <dxf>
      <font>
        <b/>
        <i val="0"/>
        <color rgb="FFC00000"/>
      </font>
      <fill>
        <patternFill>
          <fgColor rgb="FFFFE1E1"/>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theme="9" tint="-0.24994659260841701"/>
      </font>
      <fill>
        <patternFill>
          <bgColor theme="9" tint="0.79998168889431442"/>
        </patternFill>
      </fill>
    </dxf>
    <dxf>
      <font>
        <color theme="8" tint="-0.24994659260841701"/>
      </font>
      <fill>
        <patternFill>
          <bgColor theme="8" tint="0.59996337778862885"/>
        </patternFill>
      </fill>
    </dxf>
    <dxf>
      <font>
        <b/>
        <i val="0"/>
        <color rgb="FFC00000"/>
      </font>
      <fill>
        <patternFill>
          <fgColor rgb="FFFFE1E1"/>
        </patternFill>
      </fill>
    </dxf>
    <dxf>
      <font>
        <color theme="8" tint="-0.24994659260841701"/>
      </font>
      <fill>
        <patternFill>
          <bgColor theme="8" tint="0.59996337778862885"/>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theme="9" tint="-0.24994659260841701"/>
      </font>
      <fill>
        <patternFill>
          <bgColor theme="9" tint="0.79998168889431442"/>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rgb="FFC00000"/>
      </font>
      <fill>
        <patternFill>
          <fgColor rgb="FFFFE1E1"/>
        </patternFill>
      </fill>
    </dxf>
    <dxf>
      <font>
        <color theme="8" tint="-0.24994659260841701"/>
      </font>
      <fill>
        <patternFill>
          <bgColor theme="8" tint="0.59996337778862885"/>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color theme="8" tint="-0.24994659260841701"/>
      </font>
      <fill>
        <patternFill>
          <bgColor theme="8" tint="0.59996337778862885"/>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theme="9" tint="-0.24994659260841701"/>
      </font>
      <fill>
        <patternFill>
          <bgColor theme="9" tint="0.79998168889431442"/>
        </patternFill>
      </fill>
    </dxf>
    <dxf>
      <font>
        <color theme="8" tint="-0.24994659260841701"/>
      </font>
      <fill>
        <patternFill>
          <bgColor theme="8" tint="0.59996337778862885"/>
        </patternFill>
      </fill>
    </dxf>
    <dxf>
      <font>
        <b/>
        <i val="0"/>
        <color rgb="FFC00000"/>
      </font>
      <fill>
        <patternFill>
          <fgColor rgb="FFFFE1E1"/>
        </patternFill>
      </fill>
    </dxf>
    <dxf>
      <font>
        <b/>
        <i val="0"/>
        <color rgb="FFC00000"/>
      </font>
      <fill>
        <patternFill>
          <fgColor rgb="FFFFE1E1"/>
        </patternFill>
      </fill>
    </dxf>
    <dxf>
      <font>
        <color theme="8" tint="-0.24994659260841701"/>
      </font>
      <fill>
        <patternFill>
          <bgColor theme="8" tint="0.59996337778862885"/>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theme="9" tint="-0.24994659260841701"/>
      </font>
      <fill>
        <patternFill>
          <bgColor theme="9" tint="0.79998168889431442"/>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rgb="FFC00000"/>
      </font>
      <fill>
        <patternFill>
          <fgColor rgb="FFFFE1E1"/>
        </patternFill>
      </fill>
    </dxf>
    <dxf>
      <font>
        <color theme="8" tint="-0.24994659260841701"/>
      </font>
      <fill>
        <patternFill>
          <bgColor theme="8" tint="0.59996337778862885"/>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theme="9" tint="-0.24994659260841701"/>
      </font>
      <fill>
        <patternFill>
          <bgColor theme="9" tint="0.79998168889431442"/>
        </patternFill>
      </fill>
    </dxf>
    <dxf>
      <font>
        <b/>
        <i val="0"/>
        <color rgb="FFC00000"/>
      </font>
      <fill>
        <patternFill>
          <fgColor rgb="FFFFE1E1"/>
        </patternFill>
      </fill>
    </dxf>
    <dxf>
      <font>
        <color theme="8" tint="-0.24994659260841701"/>
      </font>
      <fill>
        <patternFill>
          <bgColor theme="8" tint="0.59996337778862885"/>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theme="9" tint="-0.24994659260841701"/>
      </font>
      <fill>
        <patternFill>
          <bgColor theme="9" tint="0.79998168889431442"/>
        </patternFill>
      </fill>
    </dxf>
    <dxf>
      <font>
        <b/>
        <i val="0"/>
        <color rgb="FFC00000"/>
      </font>
      <fill>
        <patternFill>
          <fgColor rgb="FFFFE1E1"/>
        </patternFill>
      </fill>
    </dxf>
    <dxf>
      <font>
        <color theme="8" tint="-0.24994659260841701"/>
      </font>
      <fill>
        <patternFill>
          <bgColor theme="8" tint="0.59996337778862885"/>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theme="7" tint="-0.24994659260841701"/>
      </font>
      <fill>
        <patternFill>
          <bgColor theme="7" tint="0.79998168889431442"/>
        </patternFill>
      </fill>
    </dxf>
    <dxf>
      <font>
        <b/>
        <i val="0"/>
        <color theme="7" tint="-0.24994659260841701"/>
      </font>
      <fill>
        <patternFill>
          <bgColor theme="7" tint="0.79998168889431442"/>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theme="7" tint="-0.24994659260841701"/>
      </font>
      <fill>
        <patternFill>
          <bgColor theme="7" tint="0.79998168889431442"/>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dxf>
    <dxf>
      <font>
        <b/>
        <i val="0"/>
        <color theme="7" tint="-0.24994659260841701"/>
      </font>
      <fill>
        <patternFill>
          <bgColor theme="7" tint="0.79998168889431442"/>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theme="7" tint="-0.24994659260841701"/>
      </font>
      <fill>
        <patternFill>
          <bgColor theme="7" tint="0.79998168889431442"/>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dxf>
    <dxf>
      <font>
        <b/>
        <i val="0"/>
        <color rgb="FFC00000"/>
      </font>
      <fill>
        <patternFill>
          <fgColor rgb="FFFFE1E1"/>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dxf>
    <dxf>
      <font>
        <b/>
        <i val="0"/>
        <color theme="7" tint="-0.24994659260841701"/>
      </font>
      <fill>
        <patternFill>
          <bgColor theme="7" tint="0.79998168889431442"/>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theme="7" tint="-0.24994659260841701"/>
      </font>
      <fill>
        <patternFill>
          <bgColor theme="7" tint="0.79998168889431442"/>
        </patternFill>
      </fill>
    </dxf>
    <dxf>
      <font>
        <b/>
        <i val="0"/>
        <color theme="9" tint="-0.24994659260841701"/>
      </font>
      <fill>
        <patternFill>
          <bgColor theme="9" tint="0.79998168889431442"/>
        </patternFill>
      </fill>
    </dxf>
    <dxf>
      <font>
        <color theme="8" tint="-0.24994659260841701"/>
      </font>
      <fill>
        <patternFill>
          <bgColor theme="8" tint="0.59996337778862885"/>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color theme="8" tint="-0.24994659260841701"/>
      </font>
      <fill>
        <patternFill>
          <bgColor theme="8" tint="0.59996337778862885"/>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color theme="8" tint="-0.24994659260841701"/>
      </font>
      <fill>
        <patternFill>
          <bgColor theme="8" tint="0.59996337778862885"/>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theme="9" tint="-0.24994659260841701"/>
      </font>
      <fill>
        <patternFill>
          <bgColor theme="9" tint="0.79998168889431442"/>
        </patternFill>
      </fill>
    </dxf>
    <dxf>
      <font>
        <b/>
        <i val="0"/>
        <color rgb="FFC00000"/>
      </font>
      <fill>
        <patternFill>
          <fgColor rgb="FFFFE1E1"/>
        </patternFill>
      </fill>
    </dxf>
    <dxf>
      <font>
        <color theme="8" tint="-0.24994659260841701"/>
      </font>
      <fill>
        <patternFill>
          <bgColor theme="8" tint="0.59996337778862885"/>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rgb="FFC00000"/>
      </font>
      <fill>
        <patternFill>
          <fgColor rgb="FFFFE1E1"/>
        </patternFill>
      </fill>
    </dxf>
    <dxf>
      <font>
        <color theme="8" tint="-0.24994659260841701"/>
      </font>
      <fill>
        <patternFill>
          <bgColor theme="8" tint="0.59996337778862885"/>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theme="9" tint="-0.24994659260841701"/>
      </font>
      <fill>
        <patternFill>
          <bgColor theme="9" tint="0.79998168889431442"/>
        </patternFill>
      </fill>
    </dxf>
    <dxf>
      <font>
        <color theme="8" tint="-0.24994659260841701"/>
      </font>
      <fill>
        <patternFill>
          <bgColor theme="8" tint="0.59996337778862885"/>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rgb="FFC00000"/>
      </font>
      <fill>
        <patternFill>
          <fgColor rgb="FFFFE1E1"/>
        </patternFill>
      </fill>
    </dxf>
    <dxf>
      <font>
        <b/>
        <i val="0"/>
        <color theme="9" tint="-0.24994659260841701"/>
      </font>
      <fill>
        <patternFill>
          <bgColor theme="9" tint="0.79998168889431442"/>
        </patternFill>
      </fill>
    </dxf>
    <dxf>
      <font>
        <b/>
        <i val="0"/>
        <color rgb="FFC00000"/>
      </font>
      <fill>
        <patternFill>
          <fgColor rgb="FFFFE1E1"/>
        </patternFill>
      </fill>
    </dxf>
    <dxf>
      <font>
        <color theme="8" tint="-0.24994659260841701"/>
      </font>
      <fill>
        <patternFill>
          <bgColor theme="8" tint="0.59996337778862885"/>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rgb="FFC00000"/>
      </font>
      <fill>
        <patternFill>
          <fgColor rgb="FFFFE1E1"/>
        </patternFill>
      </fill>
    </dxf>
    <dxf>
      <font>
        <color theme="8" tint="-0.24994659260841701"/>
      </font>
      <fill>
        <patternFill>
          <bgColor theme="8" tint="0.59996337778862885"/>
        </patternFill>
      </fill>
    </dxf>
    <dxf>
      <font>
        <b/>
        <i val="0"/>
        <color theme="9" tint="-0.24994659260841701"/>
      </font>
      <fill>
        <patternFill>
          <bgColor theme="9" tint="0.79998168889431442"/>
        </patternFill>
      </fill>
    </dxf>
    <dxf>
      <font>
        <color theme="8" tint="-0.24994659260841701"/>
      </font>
      <fill>
        <patternFill>
          <bgColor theme="8" tint="0.59996337778862885"/>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color theme="8" tint="-0.24994659260841701"/>
      </font>
      <fill>
        <patternFill>
          <bgColor theme="8" tint="0.59996337778862885"/>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theme="9" tint="-0.24994659260841701"/>
      </font>
      <fill>
        <patternFill>
          <bgColor theme="9" tint="0.79998168889431442"/>
        </patternFill>
      </fill>
    </dxf>
    <dxf>
      <font>
        <b/>
        <i val="0"/>
        <color rgb="FFC00000"/>
      </font>
      <fill>
        <patternFill>
          <fgColor rgb="FFFFE1E1"/>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dxf>
    <dxf>
      <font>
        <b/>
        <i val="0"/>
        <color theme="7" tint="-0.24994659260841701"/>
      </font>
      <fill>
        <patternFill>
          <bgColor theme="7" tint="0.79998168889431442"/>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dxf>
    <dxf>
      <font>
        <b/>
        <i val="0"/>
        <color rgb="FFC00000"/>
      </font>
      <fill>
        <patternFill>
          <fgColor rgb="FFFFE1E1"/>
        </patternFill>
      </fill>
    </dxf>
    <dxf>
      <font>
        <b/>
        <i val="0"/>
        <color theme="7" tint="-0.24994659260841701"/>
      </font>
      <fill>
        <patternFill>
          <bgColor theme="7" tint="0.79998168889431442"/>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dxf>
    <dxf>
      <font>
        <b/>
        <i val="0"/>
        <color rgb="FFC00000"/>
      </font>
      <fill>
        <patternFill>
          <fgColor rgb="FFFFE1E1"/>
        </patternFill>
      </fill>
    </dxf>
  </dxfs>
  <tableStyles count="0" defaultTableStyle="TableStyleMedium2" defaultPivotStyle="PivotStyleLight16"/>
  <colors>
    <mruColors>
      <color rgb="FFFFE1E1"/>
      <color rgb="FFFFEFE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114300</xdr:colOff>
      <xdr:row>0</xdr:row>
      <xdr:rowOff>76200</xdr:rowOff>
    </xdr:from>
    <xdr:to>
      <xdr:col>6</xdr:col>
      <xdr:colOff>686024</xdr:colOff>
      <xdr:row>3</xdr:row>
      <xdr:rowOff>193104</xdr:rowOff>
    </xdr:to>
    <xdr:pic>
      <xdr:nvPicPr>
        <xdr:cNvPr id="5" name="Picture 4">
          <a:extLst>
            <a:ext uri="{FF2B5EF4-FFF2-40B4-BE49-F238E27FC236}">
              <a16:creationId xmlns:a16="http://schemas.microsoft.com/office/drawing/2014/main" id="{DA1C3B94-B6DE-4C37-B08C-ABE56B8BE04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9550" y="76200"/>
          <a:ext cx="2000474" cy="688404"/>
        </a:xfrm>
        <a:prstGeom prst="rect">
          <a:avLst/>
        </a:prstGeom>
      </xdr:spPr>
    </xdr:pic>
    <xdr:clientData/>
  </xdr:twoCellAnchor>
  <xdr:twoCellAnchor>
    <xdr:from>
      <xdr:col>11</xdr:col>
      <xdr:colOff>214251</xdr:colOff>
      <xdr:row>0</xdr:row>
      <xdr:rowOff>79704</xdr:rowOff>
    </xdr:from>
    <xdr:to>
      <xdr:col>11</xdr:col>
      <xdr:colOff>3319663</xdr:colOff>
      <xdr:row>4</xdr:row>
      <xdr:rowOff>95448</xdr:rowOff>
    </xdr:to>
    <xdr:grpSp>
      <xdr:nvGrpSpPr>
        <xdr:cNvPr id="8" name="Grupo 7">
          <a:extLst>
            <a:ext uri="{FF2B5EF4-FFF2-40B4-BE49-F238E27FC236}">
              <a16:creationId xmlns:a16="http://schemas.microsoft.com/office/drawing/2014/main" id="{AA9E0E02-FE12-4073-B0D6-2CE1C969DD77}"/>
            </a:ext>
          </a:extLst>
        </xdr:cNvPr>
        <xdr:cNvGrpSpPr/>
      </xdr:nvGrpSpPr>
      <xdr:grpSpPr>
        <a:xfrm>
          <a:off x="10223439" y="79704"/>
          <a:ext cx="3105412" cy="769807"/>
          <a:chOff x="9906891" y="79704"/>
          <a:chExt cx="3105412" cy="777744"/>
        </a:xfrm>
      </xdr:grpSpPr>
      <xdr:grpSp>
        <xdr:nvGrpSpPr>
          <xdr:cNvPr id="6" name="Grupo 5">
            <a:extLst>
              <a:ext uri="{FF2B5EF4-FFF2-40B4-BE49-F238E27FC236}">
                <a16:creationId xmlns:a16="http://schemas.microsoft.com/office/drawing/2014/main" id="{F22DC24E-3CD0-4584-8A81-83960979FD51}"/>
              </a:ext>
            </a:extLst>
          </xdr:cNvPr>
          <xdr:cNvGrpSpPr/>
        </xdr:nvGrpSpPr>
        <xdr:grpSpPr>
          <a:xfrm>
            <a:off x="9906891" y="110184"/>
            <a:ext cx="2103653" cy="670231"/>
            <a:chOff x="11396601" y="110184"/>
            <a:chExt cx="2103653" cy="679756"/>
          </a:xfrm>
        </xdr:grpSpPr>
        <xdr:pic>
          <xdr:nvPicPr>
            <xdr:cNvPr id="3" name="Imagen 2">
              <a:extLst>
                <a:ext uri="{FF2B5EF4-FFF2-40B4-BE49-F238E27FC236}">
                  <a16:creationId xmlns:a16="http://schemas.microsoft.com/office/drawing/2014/main" id="{458AE827-EB11-478E-B3DB-124830B77338}"/>
                </a:ext>
              </a:extLst>
            </xdr:cNvPr>
            <xdr:cNvPicPr>
              <a:picLocks noChangeAspect="1"/>
            </xdr:cNvPicPr>
          </xdr:nvPicPr>
          <xdr:blipFill>
            <a:blip xmlns:r="http://schemas.openxmlformats.org/officeDocument/2006/relationships" r:embed="rId2"/>
            <a:stretch>
              <a:fillRect/>
            </a:stretch>
          </xdr:blipFill>
          <xdr:spPr>
            <a:xfrm>
              <a:off x="11396601" y="110184"/>
              <a:ext cx="615905" cy="631814"/>
            </a:xfrm>
            <a:prstGeom prst="rect">
              <a:avLst/>
            </a:prstGeom>
          </xdr:spPr>
        </xdr:pic>
        <xdr:pic>
          <xdr:nvPicPr>
            <xdr:cNvPr id="4" name="Imagen 3">
              <a:extLst>
                <a:ext uri="{FF2B5EF4-FFF2-40B4-BE49-F238E27FC236}">
                  <a16:creationId xmlns:a16="http://schemas.microsoft.com/office/drawing/2014/main" id="{F70A8A2B-2622-46CC-8E93-BC4699CF3B8C}"/>
                </a:ext>
              </a:extLst>
            </xdr:cNvPr>
            <xdr:cNvPicPr>
              <a:picLocks noChangeAspect="1"/>
            </xdr:cNvPicPr>
          </xdr:nvPicPr>
          <xdr:blipFill>
            <a:blip xmlns:r="http://schemas.openxmlformats.org/officeDocument/2006/relationships" r:embed="rId3"/>
            <a:stretch>
              <a:fillRect/>
            </a:stretch>
          </xdr:blipFill>
          <xdr:spPr>
            <a:xfrm>
              <a:off x="12249150" y="177079"/>
              <a:ext cx="1251104" cy="612861"/>
            </a:xfrm>
            <a:prstGeom prst="rect">
              <a:avLst/>
            </a:prstGeom>
          </xdr:spPr>
        </xdr:pic>
      </xdr:grpSp>
      <xdr:pic>
        <xdr:nvPicPr>
          <xdr:cNvPr id="7" name="Imagen 6">
            <a:extLst>
              <a:ext uri="{FF2B5EF4-FFF2-40B4-BE49-F238E27FC236}">
                <a16:creationId xmlns:a16="http://schemas.microsoft.com/office/drawing/2014/main" id="{726D79BF-44E1-4932-9E1C-E02CAB0FC2F5}"/>
              </a:ext>
            </a:extLst>
          </xdr:cNvPr>
          <xdr:cNvPicPr>
            <a:picLocks noChangeAspect="1"/>
          </xdr:cNvPicPr>
        </xdr:nvPicPr>
        <xdr:blipFill>
          <a:blip xmlns:r="http://schemas.openxmlformats.org/officeDocument/2006/relationships" r:embed="rId4"/>
          <a:stretch>
            <a:fillRect/>
          </a:stretch>
        </xdr:blipFill>
        <xdr:spPr>
          <a:xfrm>
            <a:off x="12139551" y="79704"/>
            <a:ext cx="872752" cy="777744"/>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114300</xdr:colOff>
      <xdr:row>0</xdr:row>
      <xdr:rowOff>76200</xdr:rowOff>
    </xdr:from>
    <xdr:to>
      <xdr:col>6</xdr:col>
      <xdr:colOff>686024</xdr:colOff>
      <xdr:row>3</xdr:row>
      <xdr:rowOff>193104</xdr:rowOff>
    </xdr:to>
    <xdr:pic>
      <xdr:nvPicPr>
        <xdr:cNvPr id="6" name="Picture 4">
          <a:extLst>
            <a:ext uri="{FF2B5EF4-FFF2-40B4-BE49-F238E27FC236}">
              <a16:creationId xmlns:a16="http://schemas.microsoft.com/office/drawing/2014/main" id="{A4F21E24-9151-486B-8D22-011DFA12CD1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3360" y="76200"/>
          <a:ext cx="1996664" cy="680784"/>
        </a:xfrm>
        <a:prstGeom prst="rect">
          <a:avLst/>
        </a:prstGeom>
      </xdr:spPr>
    </xdr:pic>
    <xdr:clientData/>
  </xdr:twoCellAnchor>
  <xdr:twoCellAnchor editAs="oneCell">
    <xdr:from>
      <xdr:col>1</xdr:col>
      <xdr:colOff>114300</xdr:colOff>
      <xdr:row>0</xdr:row>
      <xdr:rowOff>76200</xdr:rowOff>
    </xdr:from>
    <xdr:to>
      <xdr:col>6</xdr:col>
      <xdr:colOff>686024</xdr:colOff>
      <xdr:row>3</xdr:row>
      <xdr:rowOff>193104</xdr:rowOff>
    </xdr:to>
    <xdr:pic>
      <xdr:nvPicPr>
        <xdr:cNvPr id="8" name="Picture 4">
          <a:extLst>
            <a:ext uri="{FF2B5EF4-FFF2-40B4-BE49-F238E27FC236}">
              <a16:creationId xmlns:a16="http://schemas.microsoft.com/office/drawing/2014/main" id="{263F51A3-A27E-4A96-82A0-ABBC2CBDED6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9550" y="76200"/>
          <a:ext cx="1943324" cy="678879"/>
        </a:xfrm>
        <a:prstGeom prst="rect">
          <a:avLst/>
        </a:prstGeom>
      </xdr:spPr>
    </xdr:pic>
    <xdr:clientData/>
  </xdr:twoCellAnchor>
  <xdr:twoCellAnchor>
    <xdr:from>
      <xdr:col>11</xdr:col>
      <xdr:colOff>154984</xdr:colOff>
      <xdr:row>0</xdr:row>
      <xdr:rowOff>76318</xdr:rowOff>
    </xdr:from>
    <xdr:to>
      <xdr:col>11</xdr:col>
      <xdr:colOff>3260396</xdr:colOff>
      <xdr:row>4</xdr:row>
      <xdr:rowOff>100529</xdr:rowOff>
    </xdr:to>
    <xdr:grpSp>
      <xdr:nvGrpSpPr>
        <xdr:cNvPr id="9" name="Grupo 8">
          <a:extLst>
            <a:ext uri="{FF2B5EF4-FFF2-40B4-BE49-F238E27FC236}">
              <a16:creationId xmlns:a16="http://schemas.microsoft.com/office/drawing/2014/main" id="{AFF6B6DB-F210-43C5-AC67-74C6BB949ACC}"/>
            </a:ext>
          </a:extLst>
        </xdr:cNvPr>
        <xdr:cNvGrpSpPr/>
      </xdr:nvGrpSpPr>
      <xdr:grpSpPr>
        <a:xfrm>
          <a:off x="12248206" y="76318"/>
          <a:ext cx="3105412" cy="779155"/>
          <a:chOff x="9906891" y="79704"/>
          <a:chExt cx="3105412" cy="777744"/>
        </a:xfrm>
      </xdr:grpSpPr>
      <xdr:grpSp>
        <xdr:nvGrpSpPr>
          <xdr:cNvPr id="10" name="Grupo 9">
            <a:extLst>
              <a:ext uri="{FF2B5EF4-FFF2-40B4-BE49-F238E27FC236}">
                <a16:creationId xmlns:a16="http://schemas.microsoft.com/office/drawing/2014/main" id="{6AD9F8E9-53B5-4A8A-9C8E-7A94B9E8C7C1}"/>
              </a:ext>
            </a:extLst>
          </xdr:cNvPr>
          <xdr:cNvGrpSpPr/>
        </xdr:nvGrpSpPr>
        <xdr:grpSpPr>
          <a:xfrm>
            <a:off x="9906891" y="110184"/>
            <a:ext cx="2103653" cy="670231"/>
            <a:chOff x="11396601" y="110184"/>
            <a:chExt cx="2103653" cy="679756"/>
          </a:xfrm>
        </xdr:grpSpPr>
        <xdr:pic>
          <xdr:nvPicPr>
            <xdr:cNvPr id="12" name="Imagen 11">
              <a:extLst>
                <a:ext uri="{FF2B5EF4-FFF2-40B4-BE49-F238E27FC236}">
                  <a16:creationId xmlns:a16="http://schemas.microsoft.com/office/drawing/2014/main" id="{EFA2BE6D-C03D-4EB7-9EF8-BE524C15966C}"/>
                </a:ext>
              </a:extLst>
            </xdr:cNvPr>
            <xdr:cNvPicPr>
              <a:picLocks noChangeAspect="1"/>
            </xdr:cNvPicPr>
          </xdr:nvPicPr>
          <xdr:blipFill>
            <a:blip xmlns:r="http://schemas.openxmlformats.org/officeDocument/2006/relationships" r:embed="rId2"/>
            <a:stretch>
              <a:fillRect/>
            </a:stretch>
          </xdr:blipFill>
          <xdr:spPr>
            <a:xfrm>
              <a:off x="11396601" y="110184"/>
              <a:ext cx="615905" cy="631814"/>
            </a:xfrm>
            <a:prstGeom prst="rect">
              <a:avLst/>
            </a:prstGeom>
          </xdr:spPr>
        </xdr:pic>
        <xdr:pic>
          <xdr:nvPicPr>
            <xdr:cNvPr id="13" name="Imagen 12">
              <a:extLst>
                <a:ext uri="{FF2B5EF4-FFF2-40B4-BE49-F238E27FC236}">
                  <a16:creationId xmlns:a16="http://schemas.microsoft.com/office/drawing/2014/main" id="{7FD10063-F064-40C3-8BA1-E04E6B54A93A}"/>
                </a:ext>
              </a:extLst>
            </xdr:cNvPr>
            <xdr:cNvPicPr>
              <a:picLocks noChangeAspect="1"/>
            </xdr:cNvPicPr>
          </xdr:nvPicPr>
          <xdr:blipFill>
            <a:blip xmlns:r="http://schemas.openxmlformats.org/officeDocument/2006/relationships" r:embed="rId3"/>
            <a:stretch>
              <a:fillRect/>
            </a:stretch>
          </xdr:blipFill>
          <xdr:spPr>
            <a:xfrm>
              <a:off x="12249150" y="177079"/>
              <a:ext cx="1251104" cy="612861"/>
            </a:xfrm>
            <a:prstGeom prst="rect">
              <a:avLst/>
            </a:prstGeom>
          </xdr:spPr>
        </xdr:pic>
      </xdr:grpSp>
      <xdr:pic>
        <xdr:nvPicPr>
          <xdr:cNvPr id="11" name="Imagen 10">
            <a:extLst>
              <a:ext uri="{FF2B5EF4-FFF2-40B4-BE49-F238E27FC236}">
                <a16:creationId xmlns:a16="http://schemas.microsoft.com/office/drawing/2014/main" id="{AD5158E4-4984-4DAC-91C3-65717A9FC948}"/>
              </a:ext>
            </a:extLst>
          </xdr:cNvPr>
          <xdr:cNvPicPr>
            <a:picLocks noChangeAspect="1"/>
          </xdr:cNvPicPr>
        </xdr:nvPicPr>
        <xdr:blipFill>
          <a:blip xmlns:r="http://schemas.openxmlformats.org/officeDocument/2006/relationships" r:embed="rId4"/>
          <a:stretch>
            <a:fillRect/>
          </a:stretch>
        </xdr:blipFill>
        <xdr:spPr>
          <a:xfrm>
            <a:off x="12139551" y="79704"/>
            <a:ext cx="872752" cy="777744"/>
          </a:xfrm>
          <a:prstGeom prst="rect">
            <a:avLst/>
          </a:prstGeom>
        </xdr:spPr>
      </xdr:pic>
    </xdr:grp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DE017-5678-4EED-95B2-6AB4BB83FA48}">
  <sheetPr>
    <pageSetUpPr fitToPage="1"/>
  </sheetPr>
  <dimension ref="A1:AA127"/>
  <sheetViews>
    <sheetView showGridLines="0" tabSelected="1" zoomScale="80" zoomScaleNormal="80" workbookViewId="0">
      <pane xSplit="8" ySplit="6" topLeftCell="L7" activePane="bottomRight" state="frozen"/>
      <selection pane="topRight" activeCell="I1" sqref="I1"/>
      <selection pane="bottomLeft" activeCell="A7" sqref="A7"/>
      <selection pane="bottomRight" activeCell="M18" sqref="M18"/>
    </sheetView>
  </sheetViews>
  <sheetFormatPr baseColWidth="10" defaultColWidth="8.90625" defaultRowHeight="12.5"/>
  <cols>
    <col min="1" max="1" width="1.453125" style="7" customWidth="1"/>
    <col min="2" max="4" width="3.36328125" style="7" customWidth="1"/>
    <col min="5" max="5" width="7.453125" style="7" customWidth="1"/>
    <col min="6" max="6" width="3.36328125" style="8" customWidth="1"/>
    <col min="7" max="7" width="31.6328125" style="8" customWidth="1"/>
    <col min="8" max="8" width="10.08984375" style="8" customWidth="1"/>
    <col min="9" max="9" width="8.54296875" style="20" bestFit="1" customWidth="1"/>
    <col min="10" max="10" width="6.6328125" style="45" customWidth="1"/>
    <col min="11" max="11" width="63.90625" style="45" customWidth="1"/>
    <col min="12" max="12" width="59.36328125" style="7" customWidth="1"/>
    <col min="13" max="13" width="27.81640625" style="7" customWidth="1"/>
    <col min="14" max="14" width="12.36328125" style="7" customWidth="1"/>
    <col min="15" max="15" width="9.90625" style="77" customWidth="1"/>
    <col min="16" max="16" width="78.90625" style="7" customWidth="1"/>
    <col min="17" max="17" width="10" style="79" bestFit="1" customWidth="1"/>
    <col min="18" max="18" width="10" style="79" customWidth="1"/>
    <col min="19" max="20" width="3.36328125" style="7" customWidth="1"/>
    <col min="21" max="21" width="7.453125" style="7" customWidth="1"/>
    <col min="22" max="22" width="3.36328125" style="7" customWidth="1"/>
    <col min="23" max="23" width="22.36328125" style="7" customWidth="1"/>
    <col min="24" max="24" width="3.54296875" style="7" customWidth="1"/>
    <col min="25" max="25" width="3.6328125" style="22" customWidth="1"/>
    <col min="26" max="26" width="3.453125" style="7" customWidth="1"/>
    <col min="27" max="27" width="8.90625" style="7"/>
    <col min="28" max="28" width="3.453125" style="7" customWidth="1"/>
    <col min="29" max="29" width="39" style="7" customWidth="1"/>
    <col min="30" max="30" width="13.08984375" style="7" customWidth="1"/>
    <col min="31" max="36" width="8.90625" style="7"/>
    <col min="37" max="37" width="2.54296875" style="7" customWidth="1"/>
    <col min="38" max="38" width="2.08984375" style="7" customWidth="1"/>
    <col min="39" max="40" width="2.453125" style="7" customWidth="1"/>
    <col min="41" max="41" width="2.08984375" style="7" customWidth="1"/>
    <col min="42" max="16384" width="8.90625" style="7"/>
  </cols>
  <sheetData>
    <row r="1" spans="1:27">
      <c r="A1" s="1"/>
      <c r="B1" s="2"/>
      <c r="C1" s="2"/>
      <c r="D1" s="2"/>
      <c r="E1" s="3"/>
      <c r="F1" s="4"/>
      <c r="G1" s="4"/>
      <c r="H1" s="4"/>
      <c r="I1" s="21"/>
      <c r="J1" s="5"/>
      <c r="K1" s="5"/>
      <c r="L1" s="6"/>
      <c r="M1" s="6"/>
      <c r="N1" s="6"/>
      <c r="O1" s="5"/>
      <c r="P1" s="4"/>
      <c r="Q1" s="5"/>
      <c r="R1" s="5"/>
    </row>
    <row r="2" spans="1:27" ht="15.5">
      <c r="A2" s="1"/>
      <c r="B2" s="123"/>
      <c r="C2" s="123"/>
      <c r="D2" s="123"/>
      <c r="E2" s="123"/>
      <c r="F2" s="123"/>
      <c r="G2" s="123"/>
      <c r="H2" s="123"/>
      <c r="I2" s="123"/>
      <c r="J2" s="123"/>
      <c r="K2" s="123"/>
      <c r="L2" s="123"/>
      <c r="M2" s="74"/>
      <c r="N2" s="9"/>
      <c r="O2" s="121" t="s">
        <v>324</v>
      </c>
      <c r="P2" s="121"/>
      <c r="Q2" s="10"/>
      <c r="R2" s="10"/>
      <c r="S2" s="11"/>
    </row>
    <row r="3" spans="1:27" ht="15.5">
      <c r="A3" s="1"/>
      <c r="B3" s="123" t="s">
        <v>303</v>
      </c>
      <c r="C3" s="123"/>
      <c r="D3" s="123"/>
      <c r="E3" s="123"/>
      <c r="F3" s="123"/>
      <c r="G3" s="123"/>
      <c r="H3" s="123"/>
      <c r="I3" s="123"/>
      <c r="J3" s="123"/>
      <c r="K3" s="123"/>
      <c r="L3" s="123"/>
      <c r="M3" s="74"/>
      <c r="N3" s="12"/>
      <c r="O3" s="121" t="s">
        <v>329</v>
      </c>
      <c r="P3" s="121"/>
      <c r="Q3" s="10"/>
      <c r="R3" s="10"/>
      <c r="S3" s="11"/>
    </row>
    <row r="4" spans="1:27" ht="15.5">
      <c r="A4" s="1"/>
      <c r="B4" s="2"/>
      <c r="C4" s="2"/>
      <c r="D4" s="2"/>
      <c r="H4" s="4"/>
      <c r="I4" s="23"/>
      <c r="J4" s="5"/>
      <c r="K4" s="5"/>
      <c r="L4" s="12"/>
      <c r="M4" s="12"/>
      <c r="N4" s="12"/>
      <c r="O4" s="121" t="s">
        <v>364</v>
      </c>
      <c r="P4" s="121"/>
      <c r="Q4" s="76"/>
      <c r="R4" s="76"/>
      <c r="S4" s="11"/>
      <c r="X4" s="139"/>
      <c r="Y4" s="139"/>
      <c r="Z4" s="139"/>
      <c r="AA4" s="139"/>
    </row>
    <row r="5" spans="1:27" ht="15.5">
      <c r="A5" s="1"/>
      <c r="B5" s="2"/>
      <c r="C5" s="2"/>
      <c r="D5" s="2"/>
      <c r="G5" s="3"/>
      <c r="H5" s="4"/>
      <c r="I5" s="24"/>
      <c r="J5" s="5"/>
      <c r="K5" s="5"/>
      <c r="L5" s="12"/>
      <c r="M5" s="12"/>
      <c r="N5" s="12"/>
      <c r="O5" s="76"/>
      <c r="P5" s="12"/>
      <c r="Q5" s="76"/>
      <c r="R5" s="76"/>
      <c r="S5" s="11"/>
      <c r="X5" s="32"/>
      <c r="Y5" s="32"/>
      <c r="Z5" s="32"/>
      <c r="AA5" s="32"/>
    </row>
    <row r="6" spans="1:27" s="44" customFormat="1" ht="14" customHeight="1">
      <c r="A6" s="1"/>
      <c r="B6" s="61" t="s">
        <v>0</v>
      </c>
      <c r="C6" s="61" t="s">
        <v>1</v>
      </c>
      <c r="D6" s="61" t="s">
        <v>2</v>
      </c>
      <c r="E6" s="136"/>
      <c r="F6" s="136"/>
      <c r="G6" s="136"/>
      <c r="H6" s="136"/>
      <c r="I6" s="61" t="s">
        <v>43</v>
      </c>
      <c r="J6" s="61" t="s">
        <v>45</v>
      </c>
      <c r="K6" s="67" t="s">
        <v>196</v>
      </c>
      <c r="L6" s="61" t="s">
        <v>44</v>
      </c>
      <c r="M6" s="61" t="s">
        <v>274</v>
      </c>
      <c r="N6" s="38"/>
      <c r="O6" s="136" t="s">
        <v>69</v>
      </c>
      <c r="P6" s="136"/>
      <c r="Q6" s="136"/>
      <c r="R6" s="136"/>
      <c r="Y6" s="47"/>
    </row>
    <row r="7" spans="1:27" s="44" customFormat="1">
      <c r="A7" s="1"/>
      <c r="F7" s="1"/>
      <c r="G7" s="1"/>
      <c r="H7" s="1"/>
      <c r="I7" s="20"/>
      <c r="J7" s="2"/>
      <c r="K7" s="2"/>
      <c r="L7" s="1"/>
      <c r="M7" s="1"/>
      <c r="N7" s="1"/>
      <c r="O7" s="2"/>
      <c r="P7" s="1"/>
      <c r="Q7" s="2"/>
      <c r="R7" s="2"/>
      <c r="Y7" s="47"/>
    </row>
    <row r="8" spans="1:27" s="44" customFormat="1" ht="13" hidden="1">
      <c r="A8" s="1"/>
      <c r="B8" s="127"/>
      <c r="C8" s="128"/>
      <c r="D8" s="129"/>
      <c r="E8" s="140" t="s">
        <v>154</v>
      </c>
      <c r="F8" s="141"/>
      <c r="G8" s="141"/>
      <c r="H8" s="141"/>
      <c r="I8" s="55">
        <v>2</v>
      </c>
      <c r="J8" s="34"/>
      <c r="K8" s="35" t="s">
        <v>196</v>
      </c>
      <c r="L8" s="35" t="s">
        <v>48</v>
      </c>
      <c r="M8" s="35"/>
      <c r="N8" s="1"/>
      <c r="O8" s="35" t="s">
        <v>68</v>
      </c>
      <c r="P8" s="35" t="s">
        <v>274</v>
      </c>
      <c r="Q8" s="35" t="s">
        <v>304</v>
      </c>
      <c r="R8" s="83" t="s">
        <v>321</v>
      </c>
      <c r="Y8" s="47"/>
    </row>
    <row r="9" spans="1:27" s="44" customFormat="1" ht="31.75" hidden="1" customHeight="1">
      <c r="A9" s="1"/>
      <c r="B9" s="93"/>
      <c r="C9" s="26"/>
      <c r="D9" s="27">
        <v>2</v>
      </c>
      <c r="E9" s="36" t="s">
        <v>3</v>
      </c>
      <c r="F9" s="111" t="s">
        <v>80</v>
      </c>
      <c r="G9" s="111"/>
      <c r="H9" s="111"/>
      <c r="I9" s="54">
        <v>2</v>
      </c>
      <c r="J9" s="51" t="s">
        <v>81</v>
      </c>
      <c r="K9" s="58" t="s">
        <v>270</v>
      </c>
      <c r="L9" s="40" t="s">
        <v>252</v>
      </c>
      <c r="M9" s="38"/>
      <c r="N9" s="1"/>
      <c r="O9" s="51" t="s">
        <v>307</v>
      </c>
      <c r="P9" s="40"/>
      <c r="Q9" s="98" t="s">
        <v>325</v>
      </c>
      <c r="R9" s="43"/>
      <c r="Y9" s="47"/>
    </row>
    <row r="10" spans="1:27" s="44" customFormat="1" ht="13">
      <c r="A10" s="1"/>
      <c r="B10" s="91">
        <f>SUM(B11:B21)</f>
        <v>15</v>
      </c>
      <c r="C10" s="91">
        <f>SUM(C11:C21)</f>
        <v>2</v>
      </c>
      <c r="D10" s="91">
        <f>SUM(D11:D21)</f>
        <v>0</v>
      </c>
      <c r="E10" s="130" t="s">
        <v>89</v>
      </c>
      <c r="F10" s="130"/>
      <c r="G10" s="130"/>
      <c r="H10" s="130"/>
      <c r="I10" s="84">
        <v>17</v>
      </c>
      <c r="J10" s="85"/>
      <c r="K10" s="85"/>
      <c r="L10" s="83" t="s">
        <v>48</v>
      </c>
      <c r="M10" s="83"/>
      <c r="N10" s="1"/>
      <c r="O10" s="83" t="s">
        <v>68</v>
      </c>
      <c r="P10" s="83" t="s">
        <v>274</v>
      </c>
      <c r="Q10" s="99" t="s">
        <v>304</v>
      </c>
      <c r="R10" s="83"/>
      <c r="Y10" s="47"/>
    </row>
    <row r="11" spans="1:27" s="44" customFormat="1" ht="22.5" customHeight="1">
      <c r="A11" s="1"/>
      <c r="B11" s="94" t="s">
        <v>0</v>
      </c>
      <c r="C11" s="29"/>
      <c r="D11" s="30"/>
      <c r="E11" s="107" t="s">
        <v>4</v>
      </c>
      <c r="F11" s="111" t="s">
        <v>82</v>
      </c>
      <c r="G11" s="111"/>
      <c r="H11" s="111"/>
      <c r="I11" s="53">
        <v>0</v>
      </c>
      <c r="J11" s="51" t="s">
        <v>46</v>
      </c>
      <c r="K11" s="58" t="s">
        <v>207</v>
      </c>
      <c r="L11" s="112" t="s">
        <v>253</v>
      </c>
      <c r="M11" s="112" t="s">
        <v>331</v>
      </c>
      <c r="N11" s="1"/>
      <c r="O11" s="113" t="s">
        <v>306</v>
      </c>
      <c r="P11" s="122" t="s">
        <v>355</v>
      </c>
      <c r="Q11" s="147" t="s">
        <v>325</v>
      </c>
      <c r="R11" s="118"/>
      <c r="Y11" s="47"/>
    </row>
    <row r="12" spans="1:27" s="44" customFormat="1" ht="13">
      <c r="A12" s="1"/>
      <c r="B12" s="94"/>
      <c r="C12" s="29">
        <v>2</v>
      </c>
      <c r="D12" s="30"/>
      <c r="E12" s="36" t="s">
        <v>3</v>
      </c>
      <c r="F12" s="111" t="s">
        <v>83</v>
      </c>
      <c r="G12" s="111"/>
      <c r="H12" s="111"/>
      <c r="I12" s="54" t="s">
        <v>92</v>
      </c>
      <c r="J12" s="113" t="s">
        <v>46</v>
      </c>
      <c r="K12" s="112" t="s">
        <v>276</v>
      </c>
      <c r="L12" s="112"/>
      <c r="M12" s="112"/>
      <c r="N12" s="1"/>
      <c r="O12" s="113"/>
      <c r="P12" s="122"/>
      <c r="Q12" s="148"/>
      <c r="R12" s="118"/>
      <c r="Y12" s="47"/>
    </row>
    <row r="13" spans="1:27" s="44" customFormat="1">
      <c r="A13" s="1"/>
      <c r="B13" s="2"/>
      <c r="C13" s="2"/>
      <c r="D13" s="2"/>
      <c r="E13" s="36" t="s">
        <v>3</v>
      </c>
      <c r="F13" s="95" t="s">
        <v>1</v>
      </c>
      <c r="G13" s="111" t="s">
        <v>91</v>
      </c>
      <c r="H13" s="111"/>
      <c r="I13" s="31">
        <v>1</v>
      </c>
      <c r="J13" s="113"/>
      <c r="K13" s="112"/>
      <c r="L13" s="112"/>
      <c r="M13" s="112"/>
      <c r="N13" s="1"/>
      <c r="O13" s="113"/>
      <c r="P13" s="122"/>
      <c r="Q13" s="148"/>
      <c r="R13" s="118"/>
      <c r="Y13" s="47"/>
    </row>
    <row r="14" spans="1:27" s="44" customFormat="1">
      <c r="A14" s="1"/>
      <c r="B14" s="2"/>
      <c r="C14" s="2"/>
      <c r="D14" s="2"/>
      <c r="E14" s="36" t="s">
        <v>3</v>
      </c>
      <c r="F14" s="95" t="s">
        <v>2</v>
      </c>
      <c r="G14" s="111" t="s">
        <v>275</v>
      </c>
      <c r="H14" s="111"/>
      <c r="I14" s="31">
        <v>2</v>
      </c>
      <c r="J14" s="113"/>
      <c r="K14" s="112"/>
      <c r="L14" s="112"/>
      <c r="M14" s="112"/>
      <c r="N14" s="1"/>
      <c r="O14" s="113"/>
      <c r="P14" s="122"/>
      <c r="Q14" s="148"/>
      <c r="R14" s="118"/>
      <c r="Y14" s="47"/>
    </row>
    <row r="15" spans="1:27" s="44" customFormat="1" ht="25.25" customHeight="1">
      <c r="A15" s="1"/>
      <c r="B15" s="94">
        <v>2</v>
      </c>
      <c r="C15" s="29"/>
      <c r="D15" s="30"/>
      <c r="E15" s="36" t="s">
        <v>3</v>
      </c>
      <c r="F15" s="111" t="s">
        <v>84</v>
      </c>
      <c r="G15" s="111"/>
      <c r="H15" s="111"/>
      <c r="I15" s="54">
        <v>2</v>
      </c>
      <c r="J15" s="51" t="s">
        <v>81</v>
      </c>
      <c r="K15" s="58" t="s">
        <v>271</v>
      </c>
      <c r="L15" s="40" t="s">
        <v>163</v>
      </c>
      <c r="M15" s="40" t="s">
        <v>332</v>
      </c>
      <c r="N15" s="1"/>
      <c r="O15" s="51" t="s">
        <v>308</v>
      </c>
      <c r="P15" s="40" t="s">
        <v>365</v>
      </c>
      <c r="Q15" s="75" t="s">
        <v>326</v>
      </c>
      <c r="R15" s="51"/>
      <c r="Y15" s="47"/>
    </row>
    <row r="16" spans="1:27" s="44" customFormat="1" ht="13">
      <c r="A16" s="1"/>
      <c r="B16" s="94">
        <v>4</v>
      </c>
      <c r="C16" s="29"/>
      <c r="D16" s="30"/>
      <c r="E16" s="36" t="s">
        <v>3</v>
      </c>
      <c r="F16" s="111" t="s">
        <v>85</v>
      </c>
      <c r="G16" s="111"/>
      <c r="H16" s="111"/>
      <c r="I16" s="37" t="s">
        <v>18</v>
      </c>
      <c r="J16" s="113" t="s">
        <v>81</v>
      </c>
      <c r="K16" s="66"/>
      <c r="L16" s="68"/>
      <c r="M16" s="71"/>
      <c r="N16" s="1"/>
      <c r="O16" s="66"/>
      <c r="P16" s="69"/>
      <c r="Q16" s="62"/>
      <c r="R16" s="66"/>
      <c r="Y16" s="47"/>
    </row>
    <row r="17" spans="1:25" s="44" customFormat="1" ht="39" customHeight="1">
      <c r="A17" s="1"/>
      <c r="B17" s="2"/>
      <c r="C17" s="2"/>
      <c r="D17" s="2"/>
      <c r="E17" s="36" t="s">
        <v>3</v>
      </c>
      <c r="F17" s="95" t="s">
        <v>0</v>
      </c>
      <c r="G17" s="111" t="s">
        <v>93</v>
      </c>
      <c r="H17" s="111"/>
      <c r="I17" s="54">
        <v>2</v>
      </c>
      <c r="J17" s="113"/>
      <c r="K17" s="58" t="s">
        <v>272</v>
      </c>
      <c r="L17" s="40" t="s">
        <v>164</v>
      </c>
      <c r="M17" s="58" t="s">
        <v>333</v>
      </c>
      <c r="N17" s="1"/>
      <c r="O17" s="51" t="s">
        <v>305</v>
      </c>
      <c r="P17" s="40" t="s">
        <v>367</v>
      </c>
      <c r="Q17" s="98" t="s">
        <v>79</v>
      </c>
      <c r="R17" s="43"/>
      <c r="Y17" s="47"/>
    </row>
    <row r="18" spans="1:25" s="44" customFormat="1" ht="43.75" customHeight="1">
      <c r="A18" s="1"/>
      <c r="B18" s="2"/>
      <c r="C18" s="2"/>
      <c r="D18" s="2"/>
      <c r="E18" s="36" t="s">
        <v>3</v>
      </c>
      <c r="F18" s="95" t="s">
        <v>0</v>
      </c>
      <c r="G18" s="111" t="s">
        <v>94</v>
      </c>
      <c r="H18" s="111"/>
      <c r="I18" s="51">
        <v>4</v>
      </c>
      <c r="J18" s="113"/>
      <c r="K18" s="58" t="s">
        <v>197</v>
      </c>
      <c r="L18" s="40" t="s">
        <v>311</v>
      </c>
      <c r="M18" s="43"/>
      <c r="N18" s="1"/>
      <c r="O18" s="51" t="s">
        <v>306</v>
      </c>
      <c r="P18" s="40" t="s">
        <v>334</v>
      </c>
      <c r="Q18" s="98" t="s">
        <v>79</v>
      </c>
      <c r="R18" s="43"/>
      <c r="Y18" s="47"/>
    </row>
    <row r="19" spans="1:25" s="44" customFormat="1" ht="26.4" customHeight="1">
      <c r="A19" s="1"/>
      <c r="B19" s="94">
        <v>4</v>
      </c>
      <c r="C19" s="29"/>
      <c r="D19" s="30"/>
      <c r="E19" s="36" t="s">
        <v>3</v>
      </c>
      <c r="F19" s="111" t="s">
        <v>86</v>
      </c>
      <c r="G19" s="111"/>
      <c r="H19" s="111"/>
      <c r="I19" s="54">
        <v>4</v>
      </c>
      <c r="J19" s="51" t="s">
        <v>81</v>
      </c>
      <c r="K19" s="58" t="s">
        <v>198</v>
      </c>
      <c r="L19" s="40" t="s">
        <v>254</v>
      </c>
      <c r="M19" s="58" t="s">
        <v>333</v>
      </c>
      <c r="N19" s="1"/>
      <c r="O19" s="51" t="s">
        <v>308</v>
      </c>
      <c r="P19" s="40" t="s">
        <v>366</v>
      </c>
      <c r="Q19" s="98" t="s">
        <v>327</v>
      </c>
      <c r="R19" s="43"/>
      <c r="Y19" s="47"/>
    </row>
    <row r="20" spans="1:25" s="44" customFormat="1" ht="30">
      <c r="A20" s="1"/>
      <c r="B20" s="94">
        <v>3</v>
      </c>
      <c r="C20" s="29"/>
      <c r="D20" s="30"/>
      <c r="E20" s="36" t="s">
        <v>3</v>
      </c>
      <c r="F20" s="111" t="s">
        <v>87</v>
      </c>
      <c r="G20" s="111"/>
      <c r="H20" s="111"/>
      <c r="I20" s="54">
        <v>3</v>
      </c>
      <c r="J20" s="51" t="s">
        <v>46</v>
      </c>
      <c r="K20" s="58" t="s">
        <v>242</v>
      </c>
      <c r="L20" s="40" t="s">
        <v>255</v>
      </c>
      <c r="M20" s="58" t="s">
        <v>312</v>
      </c>
      <c r="N20" s="1"/>
      <c r="O20" s="51" t="s">
        <v>306</v>
      </c>
      <c r="P20" s="40" t="s">
        <v>354</v>
      </c>
      <c r="Q20" s="98" t="s">
        <v>79</v>
      </c>
      <c r="R20" s="100"/>
      <c r="Y20" s="47"/>
    </row>
    <row r="21" spans="1:25" s="44" customFormat="1" ht="13">
      <c r="A21" s="1"/>
      <c r="B21" s="94">
        <v>2</v>
      </c>
      <c r="C21" s="29"/>
      <c r="D21" s="30"/>
      <c r="E21" s="36" t="s">
        <v>3</v>
      </c>
      <c r="F21" s="111" t="s">
        <v>88</v>
      </c>
      <c r="G21" s="111"/>
      <c r="H21" s="111"/>
      <c r="I21" s="54">
        <v>2</v>
      </c>
      <c r="J21" s="113" t="s">
        <v>81</v>
      </c>
      <c r="K21" s="112" t="s">
        <v>243</v>
      </c>
      <c r="L21" s="112" t="s">
        <v>165</v>
      </c>
      <c r="M21" s="112" t="s">
        <v>333</v>
      </c>
      <c r="N21" s="1"/>
      <c r="O21" s="113" t="s">
        <v>305</v>
      </c>
      <c r="P21" s="122" t="s">
        <v>367</v>
      </c>
      <c r="Q21" s="147" t="s">
        <v>79</v>
      </c>
      <c r="R21" s="119"/>
      <c r="Y21" s="47"/>
    </row>
    <row r="22" spans="1:25" s="44" customFormat="1">
      <c r="A22" s="1"/>
      <c r="B22" s="2"/>
      <c r="C22" s="2"/>
      <c r="D22" s="2"/>
      <c r="E22" s="36" t="s">
        <v>160</v>
      </c>
      <c r="F22" s="95"/>
      <c r="G22" s="111" t="s">
        <v>157</v>
      </c>
      <c r="H22" s="111"/>
      <c r="I22" s="54">
        <v>2</v>
      </c>
      <c r="J22" s="113"/>
      <c r="K22" s="112"/>
      <c r="L22" s="112"/>
      <c r="M22" s="112"/>
      <c r="N22" s="1"/>
      <c r="O22" s="113"/>
      <c r="P22" s="122"/>
      <c r="Q22" s="147"/>
      <c r="R22" s="137"/>
      <c r="Y22" s="47"/>
    </row>
    <row r="23" spans="1:25" s="44" customFormat="1">
      <c r="A23" s="1"/>
      <c r="B23" s="2"/>
      <c r="C23" s="2"/>
      <c r="D23" s="2"/>
      <c r="E23" s="36" t="s">
        <v>161</v>
      </c>
      <c r="F23" s="95"/>
      <c r="G23" s="111" t="s">
        <v>158</v>
      </c>
      <c r="H23" s="111" t="s">
        <v>99</v>
      </c>
      <c r="I23" s="54">
        <v>2</v>
      </c>
      <c r="J23" s="113"/>
      <c r="K23" s="112"/>
      <c r="L23" s="112"/>
      <c r="M23" s="112"/>
      <c r="N23" s="1"/>
      <c r="O23" s="113"/>
      <c r="P23" s="122"/>
      <c r="Q23" s="147"/>
      <c r="R23" s="137"/>
      <c r="Y23" s="47"/>
    </row>
    <row r="24" spans="1:25" s="44" customFormat="1">
      <c r="A24" s="1"/>
      <c r="B24" s="2"/>
      <c r="C24" s="2"/>
      <c r="D24" s="2"/>
      <c r="E24" s="36" t="s">
        <v>162</v>
      </c>
      <c r="F24" s="95" t="s">
        <v>0</v>
      </c>
      <c r="G24" s="111" t="s">
        <v>159</v>
      </c>
      <c r="H24" s="111"/>
      <c r="I24" s="54">
        <v>2</v>
      </c>
      <c r="J24" s="113"/>
      <c r="K24" s="112"/>
      <c r="L24" s="112"/>
      <c r="M24" s="112"/>
      <c r="N24" s="1"/>
      <c r="O24" s="113"/>
      <c r="P24" s="122"/>
      <c r="Q24" s="147"/>
      <c r="R24" s="120"/>
      <c r="Y24" s="47"/>
    </row>
    <row r="25" spans="1:25" s="44" customFormat="1" ht="13">
      <c r="A25" s="1"/>
      <c r="B25" s="91">
        <f>SUM(B26:B31)</f>
        <v>2</v>
      </c>
      <c r="C25" s="91">
        <f>SUM(C26:C31)</f>
        <v>1</v>
      </c>
      <c r="D25" s="91">
        <f>SUM(D26:D31)</f>
        <v>1</v>
      </c>
      <c r="E25" s="86" t="s">
        <v>70</v>
      </c>
      <c r="F25" s="86"/>
      <c r="G25" s="86"/>
      <c r="H25" s="87"/>
      <c r="I25" s="88">
        <v>4</v>
      </c>
      <c r="J25" s="85"/>
      <c r="K25" s="85"/>
      <c r="L25" s="83" t="s">
        <v>48</v>
      </c>
      <c r="M25" s="83"/>
      <c r="N25" s="1"/>
      <c r="O25" s="83" t="s">
        <v>68</v>
      </c>
      <c r="P25" s="83" t="s">
        <v>274</v>
      </c>
      <c r="Q25" s="99" t="s">
        <v>304</v>
      </c>
      <c r="R25" s="83"/>
      <c r="Y25" s="47"/>
    </row>
    <row r="26" spans="1:25" s="44" customFormat="1" ht="56.4" customHeight="1">
      <c r="A26" s="1"/>
      <c r="B26" s="94" t="s">
        <v>0</v>
      </c>
      <c r="C26" s="29"/>
      <c r="D26" s="30"/>
      <c r="E26" s="107" t="s">
        <v>4</v>
      </c>
      <c r="F26" s="111" t="s">
        <v>13</v>
      </c>
      <c r="G26" s="111"/>
      <c r="H26" s="111"/>
      <c r="I26" s="37">
        <v>0</v>
      </c>
      <c r="J26" s="51" t="s">
        <v>46</v>
      </c>
      <c r="K26" s="58" t="s">
        <v>199</v>
      </c>
      <c r="L26" s="40" t="s">
        <v>75</v>
      </c>
      <c r="M26" s="58" t="s">
        <v>335</v>
      </c>
      <c r="N26" s="1"/>
      <c r="O26" s="43" t="s">
        <v>306</v>
      </c>
      <c r="P26" s="40" t="s">
        <v>353</v>
      </c>
      <c r="Q26" s="98" t="s">
        <v>326</v>
      </c>
      <c r="R26" s="100"/>
      <c r="Y26" s="47"/>
    </row>
    <row r="27" spans="1:25" s="44" customFormat="1" ht="23.4" customHeight="1">
      <c r="A27" s="1"/>
      <c r="B27" s="94" t="s">
        <v>0</v>
      </c>
      <c r="C27" s="29"/>
      <c r="D27" s="92"/>
      <c r="E27" s="107" t="s">
        <v>4</v>
      </c>
      <c r="F27" s="111" t="s">
        <v>14</v>
      </c>
      <c r="G27" s="111"/>
      <c r="H27" s="111"/>
      <c r="I27" s="31">
        <v>0</v>
      </c>
      <c r="J27" s="51" t="s">
        <v>46</v>
      </c>
      <c r="K27" s="58" t="s">
        <v>244</v>
      </c>
      <c r="L27" s="40" t="s">
        <v>78</v>
      </c>
      <c r="M27" s="58" t="s">
        <v>335</v>
      </c>
      <c r="N27" s="1"/>
      <c r="O27" s="124" t="s">
        <v>306</v>
      </c>
      <c r="P27" s="115" t="s">
        <v>353</v>
      </c>
      <c r="Q27" s="119" t="s">
        <v>325</v>
      </c>
      <c r="R27" s="119"/>
      <c r="Y27" s="47"/>
    </row>
    <row r="28" spans="1:25" s="44" customFormat="1" ht="13">
      <c r="A28" s="1"/>
      <c r="B28" s="94"/>
      <c r="C28" s="29">
        <v>1</v>
      </c>
      <c r="D28" s="92">
        <v>1</v>
      </c>
      <c r="E28" s="36" t="s">
        <v>3</v>
      </c>
      <c r="F28" s="111" t="s">
        <v>41</v>
      </c>
      <c r="G28" s="111"/>
      <c r="H28" s="111"/>
      <c r="I28" s="31" t="s">
        <v>16</v>
      </c>
      <c r="J28" s="113" t="s">
        <v>47</v>
      </c>
      <c r="K28" s="112" t="s">
        <v>245</v>
      </c>
      <c r="L28" s="113" t="s">
        <v>76</v>
      </c>
      <c r="M28" s="119"/>
      <c r="N28" s="1"/>
      <c r="O28" s="125"/>
      <c r="P28" s="116"/>
      <c r="Q28" s="137"/>
      <c r="R28" s="137"/>
      <c r="Y28" s="47"/>
    </row>
    <row r="29" spans="1:25" s="44" customFormat="1">
      <c r="A29" s="1"/>
      <c r="B29" s="2"/>
      <c r="C29" s="2"/>
      <c r="D29" s="2"/>
      <c r="E29" s="36" t="s">
        <v>3</v>
      </c>
      <c r="F29" s="95"/>
      <c r="G29" s="111" t="s">
        <v>23</v>
      </c>
      <c r="H29" s="111"/>
      <c r="I29" s="31">
        <v>1</v>
      </c>
      <c r="J29" s="113"/>
      <c r="K29" s="112"/>
      <c r="L29" s="113"/>
      <c r="M29" s="137"/>
      <c r="N29" s="1"/>
      <c r="O29" s="125"/>
      <c r="P29" s="116"/>
      <c r="Q29" s="137"/>
      <c r="R29" s="137"/>
      <c r="Y29" s="47"/>
    </row>
    <row r="30" spans="1:25" s="44" customFormat="1">
      <c r="A30" s="1"/>
      <c r="B30" s="2"/>
      <c r="C30" s="2"/>
      <c r="D30" s="2"/>
      <c r="E30" s="36" t="s">
        <v>3</v>
      </c>
      <c r="F30" s="95" t="s">
        <v>0</v>
      </c>
      <c r="G30" s="111" t="s">
        <v>24</v>
      </c>
      <c r="H30" s="111"/>
      <c r="I30" s="31">
        <v>2</v>
      </c>
      <c r="J30" s="113"/>
      <c r="K30" s="112"/>
      <c r="L30" s="113"/>
      <c r="M30" s="120"/>
      <c r="N30" s="1"/>
      <c r="O30" s="126"/>
      <c r="P30" s="117"/>
      <c r="Q30" s="120"/>
      <c r="R30" s="120"/>
      <c r="Y30" s="47"/>
    </row>
    <row r="31" spans="1:25" s="44" customFormat="1" ht="24.65" customHeight="1">
      <c r="A31" s="1"/>
      <c r="B31" s="94">
        <v>2</v>
      </c>
      <c r="C31" s="29"/>
      <c r="D31" s="30"/>
      <c r="E31" s="36" t="s">
        <v>3</v>
      </c>
      <c r="F31" s="111" t="s">
        <v>15</v>
      </c>
      <c r="G31" s="111"/>
      <c r="H31" s="111"/>
      <c r="I31" s="31">
        <v>2</v>
      </c>
      <c r="J31" s="51" t="s">
        <v>46</v>
      </c>
      <c r="K31" s="58" t="s">
        <v>246</v>
      </c>
      <c r="L31" s="40" t="s">
        <v>50</v>
      </c>
      <c r="M31" s="58"/>
      <c r="N31" s="1"/>
      <c r="O31" s="51" t="s">
        <v>306</v>
      </c>
      <c r="P31" s="40" t="s">
        <v>352</v>
      </c>
      <c r="Q31" s="98" t="s">
        <v>325</v>
      </c>
      <c r="R31" s="43"/>
      <c r="Y31" s="47"/>
    </row>
    <row r="32" spans="1:25" s="44" customFormat="1" ht="17.399999999999999" hidden="1" customHeight="1">
      <c r="A32" s="1"/>
      <c r="B32" s="91">
        <f>SUM(B33)</f>
        <v>0</v>
      </c>
      <c r="C32" s="91">
        <f>SUM(C33)</f>
        <v>0</v>
      </c>
      <c r="D32" s="91">
        <f>SUM(D33)</f>
        <v>4</v>
      </c>
      <c r="E32" s="86" t="s">
        <v>71</v>
      </c>
      <c r="F32" s="86"/>
      <c r="G32" s="86"/>
      <c r="H32" s="87"/>
      <c r="I32" s="88">
        <v>4</v>
      </c>
      <c r="J32" s="85"/>
      <c r="K32" s="85"/>
      <c r="L32" s="83" t="s">
        <v>48</v>
      </c>
      <c r="M32" s="83"/>
      <c r="N32" s="1"/>
      <c r="O32" s="83" t="s">
        <v>68</v>
      </c>
      <c r="P32" s="83" t="s">
        <v>274</v>
      </c>
      <c r="Q32" s="99" t="s">
        <v>304</v>
      </c>
      <c r="R32" s="83"/>
      <c r="Y32" s="47"/>
    </row>
    <row r="33" spans="1:25" s="44" customFormat="1" ht="17.399999999999999" hidden="1" customHeight="1">
      <c r="A33" s="1"/>
      <c r="B33" s="94"/>
      <c r="C33" s="29"/>
      <c r="D33" s="30">
        <v>4</v>
      </c>
      <c r="E33" s="36" t="s">
        <v>3</v>
      </c>
      <c r="F33" s="52" t="s">
        <v>17</v>
      </c>
      <c r="G33" s="52"/>
      <c r="H33" s="52"/>
      <c r="I33" s="31" t="s">
        <v>18</v>
      </c>
      <c r="J33" s="113" t="s">
        <v>46</v>
      </c>
      <c r="K33" s="112" t="s">
        <v>247</v>
      </c>
      <c r="L33" s="112" t="s">
        <v>265</v>
      </c>
      <c r="M33" s="118"/>
      <c r="N33" s="1"/>
      <c r="O33" s="113" t="s">
        <v>307</v>
      </c>
      <c r="P33" s="122"/>
      <c r="Q33" s="147" t="s">
        <v>325</v>
      </c>
      <c r="R33" s="151"/>
      <c r="Y33" s="47"/>
    </row>
    <row r="34" spans="1:25" s="44" customFormat="1" ht="17.399999999999999" hidden="1" customHeight="1">
      <c r="A34" s="1"/>
      <c r="B34" s="48"/>
      <c r="C34" s="48"/>
      <c r="D34" s="48"/>
      <c r="E34" s="36" t="s">
        <v>3</v>
      </c>
      <c r="F34" s="95"/>
      <c r="G34" s="52" t="s">
        <v>19</v>
      </c>
      <c r="H34" s="52"/>
      <c r="I34" s="31">
        <v>2</v>
      </c>
      <c r="J34" s="113"/>
      <c r="K34" s="112"/>
      <c r="L34" s="111"/>
      <c r="M34" s="118"/>
      <c r="N34" s="1"/>
      <c r="O34" s="113"/>
      <c r="P34" s="133"/>
      <c r="Q34" s="147"/>
      <c r="R34" s="137"/>
      <c r="Y34" s="47"/>
    </row>
    <row r="35" spans="1:25" s="44" customFormat="1" ht="17.399999999999999" hidden="1" customHeight="1">
      <c r="A35" s="48"/>
      <c r="E35" s="36" t="s">
        <v>3</v>
      </c>
      <c r="F35" s="95" t="s">
        <v>0</v>
      </c>
      <c r="G35" s="52" t="s">
        <v>20</v>
      </c>
      <c r="H35" s="52"/>
      <c r="I35" s="51">
        <v>4</v>
      </c>
      <c r="J35" s="113"/>
      <c r="K35" s="112"/>
      <c r="L35" s="111"/>
      <c r="M35" s="118"/>
      <c r="N35" s="1"/>
      <c r="O35" s="113"/>
      <c r="P35" s="133"/>
      <c r="Q35" s="147"/>
      <c r="R35" s="120"/>
      <c r="Y35" s="47"/>
    </row>
    <row r="36" spans="1:25" s="44" customFormat="1" ht="13">
      <c r="A36" s="1"/>
      <c r="B36" s="91">
        <v>5</v>
      </c>
      <c r="C36" s="91">
        <f>SUM(C37:C55)</f>
        <v>4</v>
      </c>
      <c r="D36" s="91">
        <v>3</v>
      </c>
      <c r="E36" s="130" t="s">
        <v>95</v>
      </c>
      <c r="F36" s="130"/>
      <c r="G36" s="130"/>
      <c r="H36" s="130"/>
      <c r="I36" s="84">
        <v>14</v>
      </c>
      <c r="J36" s="85"/>
      <c r="K36" s="85"/>
      <c r="L36" s="83" t="s">
        <v>48</v>
      </c>
      <c r="M36" s="83"/>
      <c r="N36" s="1"/>
      <c r="O36" s="83" t="s">
        <v>68</v>
      </c>
      <c r="P36" s="83" t="s">
        <v>274</v>
      </c>
      <c r="Q36" s="99" t="s">
        <v>304</v>
      </c>
      <c r="R36" s="83"/>
      <c r="Y36" s="47"/>
    </row>
    <row r="37" spans="1:25" s="44" customFormat="1" ht="20">
      <c r="A37" s="1"/>
      <c r="B37" s="94" t="s">
        <v>0</v>
      </c>
      <c r="C37" s="29"/>
      <c r="D37" s="30"/>
      <c r="E37" s="107" t="s">
        <v>4</v>
      </c>
      <c r="F37" s="111" t="s">
        <v>96</v>
      </c>
      <c r="G37" s="111"/>
      <c r="H37" s="111"/>
      <c r="I37" s="53">
        <v>0</v>
      </c>
      <c r="J37" s="51" t="s">
        <v>46</v>
      </c>
      <c r="K37" s="58" t="s">
        <v>277</v>
      </c>
      <c r="L37" s="40" t="s">
        <v>250</v>
      </c>
      <c r="M37" s="58"/>
      <c r="N37" s="1"/>
      <c r="O37" s="124" t="s">
        <v>306</v>
      </c>
      <c r="P37" s="115" t="s">
        <v>349</v>
      </c>
      <c r="Q37" s="98" t="s">
        <v>79</v>
      </c>
      <c r="R37" s="43"/>
      <c r="Y37" s="47"/>
    </row>
    <row r="38" spans="1:25" s="44" customFormat="1" ht="13">
      <c r="A38" s="1"/>
      <c r="B38" s="94">
        <v>3</v>
      </c>
      <c r="C38" s="29">
        <v>2</v>
      </c>
      <c r="D38" s="30">
        <v>2</v>
      </c>
      <c r="E38" s="36" t="s">
        <v>3</v>
      </c>
      <c r="F38" s="111" t="s">
        <v>97</v>
      </c>
      <c r="G38" s="111"/>
      <c r="H38" s="111"/>
      <c r="I38" s="37" t="s">
        <v>167</v>
      </c>
      <c r="J38" s="113" t="s">
        <v>46</v>
      </c>
      <c r="K38" s="112" t="s">
        <v>200</v>
      </c>
      <c r="L38" s="112" t="s">
        <v>251</v>
      </c>
      <c r="M38" s="115" t="s">
        <v>336</v>
      </c>
      <c r="N38" s="1"/>
      <c r="O38" s="125"/>
      <c r="P38" s="116"/>
      <c r="Q38" s="147" t="s">
        <v>326</v>
      </c>
      <c r="R38" s="151"/>
      <c r="Y38" s="47"/>
    </row>
    <row r="39" spans="1:25" s="44" customFormat="1">
      <c r="A39" s="1"/>
      <c r="B39" s="2"/>
      <c r="C39" s="2"/>
      <c r="D39" s="2"/>
      <c r="E39" s="36" t="s">
        <v>3</v>
      </c>
      <c r="F39" s="95"/>
      <c r="G39" s="111" t="s">
        <v>98</v>
      </c>
      <c r="H39" s="111"/>
      <c r="I39" s="51">
        <v>2</v>
      </c>
      <c r="J39" s="113"/>
      <c r="K39" s="112"/>
      <c r="L39" s="112"/>
      <c r="M39" s="116"/>
      <c r="N39" s="1"/>
      <c r="O39" s="125"/>
      <c r="P39" s="116"/>
      <c r="Q39" s="147"/>
      <c r="R39" s="137"/>
      <c r="Y39" s="47"/>
    </row>
    <row r="40" spans="1:25" s="44" customFormat="1">
      <c r="A40" s="1"/>
      <c r="B40" s="2"/>
      <c r="C40" s="2"/>
      <c r="D40" s="2"/>
      <c r="E40" s="36" t="s">
        <v>3</v>
      </c>
      <c r="F40" s="95" t="s">
        <v>0</v>
      </c>
      <c r="G40" s="111" t="s">
        <v>99</v>
      </c>
      <c r="H40" s="111" t="s">
        <v>99</v>
      </c>
      <c r="I40" s="51">
        <v>3</v>
      </c>
      <c r="J40" s="113"/>
      <c r="K40" s="112"/>
      <c r="L40" s="112"/>
      <c r="M40" s="116"/>
      <c r="N40" s="1"/>
      <c r="O40" s="125"/>
      <c r="P40" s="116"/>
      <c r="Q40" s="147"/>
      <c r="R40" s="137"/>
      <c r="Y40" s="47"/>
    </row>
    <row r="41" spans="1:25" s="44" customFormat="1">
      <c r="A41" s="1"/>
      <c r="B41" s="2"/>
      <c r="C41" s="2"/>
      <c r="D41" s="2"/>
      <c r="E41" s="36" t="s">
        <v>3</v>
      </c>
      <c r="F41" s="95" t="s">
        <v>1</v>
      </c>
      <c r="G41" s="111" t="s">
        <v>100</v>
      </c>
      <c r="H41" s="111"/>
      <c r="I41" s="51">
        <v>4</v>
      </c>
      <c r="J41" s="113"/>
      <c r="K41" s="112"/>
      <c r="L41" s="112"/>
      <c r="M41" s="116"/>
      <c r="N41" s="1"/>
      <c r="O41" s="125"/>
      <c r="P41" s="116"/>
      <c r="Q41" s="147"/>
      <c r="R41" s="137"/>
      <c r="Y41" s="47"/>
    </row>
    <row r="42" spans="1:25" s="44" customFormat="1">
      <c r="A42" s="1"/>
      <c r="B42" s="2"/>
      <c r="C42" s="2"/>
      <c r="D42" s="2"/>
      <c r="E42" s="36" t="s">
        <v>3</v>
      </c>
      <c r="F42" s="95"/>
      <c r="G42" s="111" t="s">
        <v>101</v>
      </c>
      <c r="H42" s="111"/>
      <c r="I42" s="51">
        <v>5</v>
      </c>
      <c r="J42" s="113"/>
      <c r="K42" s="112"/>
      <c r="L42" s="112"/>
      <c r="M42" s="116"/>
      <c r="N42" s="1"/>
      <c r="O42" s="125"/>
      <c r="P42" s="116"/>
      <c r="Q42" s="147"/>
      <c r="R42" s="137"/>
      <c r="Y42" s="47"/>
    </row>
    <row r="43" spans="1:25" s="44" customFormat="1">
      <c r="A43" s="1"/>
      <c r="B43" s="2"/>
      <c r="C43" s="2"/>
      <c r="D43" s="2"/>
      <c r="E43" s="36" t="s">
        <v>3</v>
      </c>
      <c r="F43" s="95"/>
      <c r="G43" s="111" t="s">
        <v>278</v>
      </c>
      <c r="H43" s="111"/>
      <c r="I43" s="51">
        <v>6</v>
      </c>
      <c r="J43" s="113"/>
      <c r="K43" s="112"/>
      <c r="L43" s="112"/>
      <c r="M43" s="116"/>
      <c r="N43" s="1"/>
      <c r="O43" s="125"/>
      <c r="P43" s="116"/>
      <c r="Q43" s="147"/>
      <c r="R43" s="137"/>
      <c r="Y43" s="47"/>
    </row>
    <row r="44" spans="1:25" s="44" customFormat="1">
      <c r="A44" s="1"/>
      <c r="B44" s="2"/>
      <c r="C44" s="2"/>
      <c r="D44" s="2"/>
      <c r="E44" s="36" t="s">
        <v>3</v>
      </c>
      <c r="F44" s="95"/>
      <c r="G44" s="111" t="s">
        <v>279</v>
      </c>
      <c r="H44" s="111"/>
      <c r="I44" s="51">
        <v>7</v>
      </c>
      <c r="J44" s="113"/>
      <c r="K44" s="112"/>
      <c r="L44" s="112"/>
      <c r="M44" s="117"/>
      <c r="N44" s="1"/>
      <c r="O44" s="126"/>
      <c r="P44" s="117"/>
      <c r="Q44" s="147"/>
      <c r="R44" s="120"/>
      <c r="Y44" s="47"/>
    </row>
    <row r="45" spans="1:25" s="44" customFormat="1" ht="20">
      <c r="A45" s="1"/>
      <c r="B45" s="94" t="s">
        <v>0</v>
      </c>
      <c r="C45" s="29"/>
      <c r="D45" s="30"/>
      <c r="E45" s="107" t="s">
        <v>4</v>
      </c>
      <c r="F45" s="111" t="s">
        <v>102</v>
      </c>
      <c r="G45" s="111"/>
      <c r="H45" s="111"/>
      <c r="I45" s="54">
        <v>0</v>
      </c>
      <c r="J45" s="51" t="s">
        <v>46</v>
      </c>
      <c r="K45" s="58" t="s">
        <v>260</v>
      </c>
      <c r="L45" s="40" t="s">
        <v>172</v>
      </c>
      <c r="M45" s="58"/>
      <c r="N45" s="1"/>
      <c r="O45" s="51" t="s">
        <v>308</v>
      </c>
      <c r="P45" s="40" t="s">
        <v>371</v>
      </c>
      <c r="Q45" s="98" t="s">
        <v>79</v>
      </c>
      <c r="R45" s="43"/>
      <c r="Y45" s="47"/>
    </row>
    <row r="46" spans="1:25" s="44" customFormat="1" ht="13">
      <c r="A46" s="1"/>
      <c r="B46" s="94">
        <v>1</v>
      </c>
      <c r="C46" s="29"/>
      <c r="D46" s="30">
        <v>1</v>
      </c>
      <c r="E46" s="36" t="s">
        <v>3</v>
      </c>
      <c r="F46" s="111" t="s">
        <v>281</v>
      </c>
      <c r="G46" s="111"/>
      <c r="H46" s="111"/>
      <c r="I46" s="37" t="s">
        <v>16</v>
      </c>
      <c r="J46" s="113" t="s">
        <v>46</v>
      </c>
      <c r="K46" s="66"/>
      <c r="L46" s="68"/>
      <c r="M46" s="71"/>
      <c r="N46" s="1"/>
      <c r="O46" s="68"/>
      <c r="P46" s="68"/>
      <c r="Q46" s="96"/>
      <c r="R46" s="68"/>
      <c r="Y46" s="47"/>
    </row>
    <row r="47" spans="1:25" s="44" customFormat="1" ht="76.25" hidden="1" customHeight="1">
      <c r="A47" s="1"/>
      <c r="B47" s="2"/>
      <c r="C47" s="2"/>
      <c r="D47" s="2"/>
      <c r="E47" s="36" t="s">
        <v>3</v>
      </c>
      <c r="F47" s="39" t="s">
        <v>2</v>
      </c>
      <c r="G47" s="111" t="s">
        <v>280</v>
      </c>
      <c r="H47" s="111"/>
      <c r="I47" s="51">
        <v>1</v>
      </c>
      <c r="J47" s="113"/>
      <c r="K47" s="58" t="s">
        <v>282</v>
      </c>
      <c r="L47" s="58" t="s">
        <v>283</v>
      </c>
      <c r="M47" s="38"/>
      <c r="N47" s="1"/>
      <c r="O47" s="51" t="s">
        <v>306</v>
      </c>
      <c r="P47" s="40"/>
      <c r="Q47" s="75"/>
      <c r="R47" s="51"/>
      <c r="Y47" s="47"/>
    </row>
    <row r="48" spans="1:25" s="44" customFormat="1" ht="44.4" customHeight="1">
      <c r="A48" s="1"/>
      <c r="B48" s="2"/>
      <c r="C48" s="2"/>
      <c r="D48" s="2"/>
      <c r="E48" s="36" t="s">
        <v>3</v>
      </c>
      <c r="F48" s="95" t="s">
        <v>0</v>
      </c>
      <c r="G48" s="111" t="s">
        <v>212</v>
      </c>
      <c r="H48" s="111"/>
      <c r="I48" s="51">
        <v>1</v>
      </c>
      <c r="J48" s="113"/>
      <c r="K48" s="58" t="s">
        <v>248</v>
      </c>
      <c r="L48" s="58" t="s">
        <v>284</v>
      </c>
      <c r="M48" s="38" t="s">
        <v>337</v>
      </c>
      <c r="N48" s="1"/>
      <c r="O48" s="51" t="s">
        <v>306</v>
      </c>
      <c r="P48" s="40" t="s">
        <v>351</v>
      </c>
      <c r="Q48" s="75" t="s">
        <v>326</v>
      </c>
      <c r="R48" s="101"/>
      <c r="Y48" s="47"/>
    </row>
    <row r="49" spans="1:25" s="44" customFormat="1" ht="16.5" customHeight="1">
      <c r="A49" s="1"/>
      <c r="B49" s="94">
        <v>1</v>
      </c>
      <c r="C49" s="29">
        <v>1</v>
      </c>
      <c r="D49" s="30"/>
      <c r="E49" s="36" t="s">
        <v>3</v>
      </c>
      <c r="F49" s="111" t="s">
        <v>103</v>
      </c>
      <c r="G49" s="111"/>
      <c r="H49" s="111"/>
      <c r="I49" s="37" t="s">
        <v>16</v>
      </c>
      <c r="J49" s="113" t="s">
        <v>81</v>
      </c>
      <c r="K49" s="112" t="s">
        <v>249</v>
      </c>
      <c r="L49" s="112" t="s">
        <v>174</v>
      </c>
      <c r="M49" s="116" t="s">
        <v>338</v>
      </c>
      <c r="N49" s="137"/>
      <c r="O49" s="124" t="s">
        <v>306</v>
      </c>
      <c r="P49" s="122" t="s">
        <v>318</v>
      </c>
      <c r="Q49" s="147" t="s">
        <v>326</v>
      </c>
      <c r="R49" s="151"/>
      <c r="Y49" s="47"/>
    </row>
    <row r="50" spans="1:25" s="44" customFormat="1" ht="16.5" customHeight="1">
      <c r="A50" s="1"/>
      <c r="B50" s="2"/>
      <c r="C50" s="2"/>
      <c r="D50" s="2"/>
      <c r="E50" s="36" t="s">
        <v>3</v>
      </c>
      <c r="F50" s="95" t="s">
        <v>1</v>
      </c>
      <c r="G50" s="111" t="s">
        <v>104</v>
      </c>
      <c r="H50" s="111"/>
      <c r="I50" s="51">
        <v>1</v>
      </c>
      <c r="J50" s="113"/>
      <c r="K50" s="112"/>
      <c r="L50" s="112"/>
      <c r="M50" s="116"/>
      <c r="N50" s="137"/>
      <c r="O50" s="125"/>
      <c r="P50" s="122"/>
      <c r="Q50" s="147"/>
      <c r="R50" s="137"/>
      <c r="Y50" s="47"/>
    </row>
    <row r="51" spans="1:25" s="44" customFormat="1" ht="16.5" customHeight="1">
      <c r="A51" s="1"/>
      <c r="B51" s="2"/>
      <c r="C51" s="2"/>
      <c r="D51" s="2"/>
      <c r="E51" s="36" t="s">
        <v>3</v>
      </c>
      <c r="F51" s="95"/>
      <c r="G51" s="111" t="s">
        <v>105</v>
      </c>
      <c r="H51" s="111"/>
      <c r="I51" s="51">
        <v>2</v>
      </c>
      <c r="J51" s="113"/>
      <c r="K51" s="112"/>
      <c r="L51" s="112"/>
      <c r="M51" s="116"/>
      <c r="N51" s="137"/>
      <c r="O51" s="126"/>
      <c r="P51" s="122"/>
      <c r="Q51" s="147"/>
      <c r="R51" s="120"/>
      <c r="Y51" s="47"/>
    </row>
    <row r="52" spans="1:25" s="44" customFormat="1" ht="18.75" customHeight="1">
      <c r="A52" s="1"/>
      <c r="B52" s="94">
        <v>2</v>
      </c>
      <c r="C52" s="29">
        <v>1</v>
      </c>
      <c r="D52" s="30"/>
      <c r="E52" s="36" t="s">
        <v>3</v>
      </c>
      <c r="F52" s="111" t="s">
        <v>106</v>
      </c>
      <c r="G52" s="111"/>
      <c r="H52" s="111"/>
      <c r="I52" s="54">
        <v>3</v>
      </c>
      <c r="J52" s="113" t="s">
        <v>46</v>
      </c>
      <c r="K52" s="112" t="s">
        <v>201</v>
      </c>
      <c r="L52" s="112" t="s">
        <v>256</v>
      </c>
      <c r="M52" s="105"/>
      <c r="N52" s="1"/>
      <c r="O52" s="124" t="s">
        <v>306</v>
      </c>
      <c r="P52" s="122" t="s">
        <v>318</v>
      </c>
      <c r="Q52" s="147" t="s">
        <v>326</v>
      </c>
      <c r="R52" s="151"/>
      <c r="Y52" s="47"/>
    </row>
    <row r="53" spans="1:25" s="44" customFormat="1" ht="18.75" customHeight="1">
      <c r="A53" s="1"/>
      <c r="B53" s="2"/>
      <c r="C53" s="2"/>
      <c r="D53" s="2"/>
      <c r="E53" s="36" t="s">
        <v>3</v>
      </c>
      <c r="F53" s="95"/>
      <c r="G53" s="111" t="s">
        <v>107</v>
      </c>
      <c r="H53" s="111"/>
      <c r="I53" s="31">
        <v>1</v>
      </c>
      <c r="J53" s="113"/>
      <c r="K53" s="112"/>
      <c r="L53" s="112"/>
      <c r="M53" s="108"/>
      <c r="N53" s="1"/>
      <c r="O53" s="125"/>
      <c r="P53" s="122"/>
      <c r="Q53" s="147"/>
      <c r="R53" s="137"/>
      <c r="Y53" s="47"/>
    </row>
    <row r="54" spans="1:25" s="44" customFormat="1" ht="18.75" customHeight="1">
      <c r="A54" s="1"/>
      <c r="B54" s="2"/>
      <c r="C54" s="2"/>
      <c r="D54" s="2"/>
      <c r="E54" s="36" t="s">
        <v>3</v>
      </c>
      <c r="F54" s="95" t="s">
        <v>0</v>
      </c>
      <c r="G54" s="111" t="s">
        <v>108</v>
      </c>
      <c r="H54" s="111"/>
      <c r="I54" s="31">
        <v>2</v>
      </c>
      <c r="J54" s="113"/>
      <c r="K54" s="112"/>
      <c r="L54" s="112"/>
      <c r="M54" s="108"/>
      <c r="N54" s="1"/>
      <c r="O54" s="125"/>
      <c r="P54" s="122"/>
      <c r="Q54" s="147"/>
      <c r="R54" s="137"/>
      <c r="Y54" s="47"/>
    </row>
    <row r="55" spans="1:25" s="44" customFormat="1" ht="18.75" customHeight="1">
      <c r="A55" s="1"/>
      <c r="B55" s="2"/>
      <c r="C55" s="2"/>
      <c r="D55" s="2"/>
      <c r="E55" s="36" t="s">
        <v>3</v>
      </c>
      <c r="F55" s="95"/>
      <c r="G55" s="111" t="s">
        <v>109</v>
      </c>
      <c r="H55" s="111"/>
      <c r="I55" s="51">
        <v>3</v>
      </c>
      <c r="J55" s="113"/>
      <c r="K55" s="112"/>
      <c r="L55" s="112"/>
      <c r="M55" s="109"/>
      <c r="N55" s="1"/>
      <c r="O55" s="126"/>
      <c r="P55" s="122"/>
      <c r="Q55" s="147"/>
      <c r="R55" s="120"/>
      <c r="Y55" s="47"/>
    </row>
    <row r="56" spans="1:25" s="44" customFormat="1" ht="13">
      <c r="A56" s="1"/>
      <c r="B56" s="91">
        <v>6</v>
      </c>
      <c r="C56" s="91">
        <v>7</v>
      </c>
      <c r="D56" s="91">
        <v>10</v>
      </c>
      <c r="E56" s="130" t="s">
        <v>110</v>
      </c>
      <c r="F56" s="130"/>
      <c r="G56" s="130"/>
      <c r="H56" s="130"/>
      <c r="I56" s="84">
        <v>23</v>
      </c>
      <c r="J56" s="85"/>
      <c r="K56" s="85"/>
      <c r="L56" s="83" t="s">
        <v>48</v>
      </c>
      <c r="M56" s="83"/>
      <c r="N56" s="1"/>
      <c r="O56" s="83" t="s">
        <v>68</v>
      </c>
      <c r="P56" s="83" t="s">
        <v>274</v>
      </c>
      <c r="Q56" s="99" t="s">
        <v>304</v>
      </c>
      <c r="R56" s="83"/>
      <c r="Y56" s="47"/>
    </row>
    <row r="57" spans="1:25" s="44" customFormat="1" ht="30" customHeight="1">
      <c r="A57" s="1"/>
      <c r="B57" s="94" t="s">
        <v>0</v>
      </c>
      <c r="C57" s="29"/>
      <c r="D57" s="30"/>
      <c r="E57" s="107" t="s">
        <v>4</v>
      </c>
      <c r="F57" s="111" t="s">
        <v>111</v>
      </c>
      <c r="G57" s="111"/>
      <c r="H57" s="111"/>
      <c r="I57" s="53">
        <v>0</v>
      </c>
      <c r="J57" s="51" t="s">
        <v>46</v>
      </c>
      <c r="K57" s="58" t="s">
        <v>257</v>
      </c>
      <c r="L57" s="40" t="s">
        <v>194</v>
      </c>
      <c r="M57" s="106" t="s">
        <v>339</v>
      </c>
      <c r="N57" s="1"/>
      <c r="O57" s="51" t="s">
        <v>306</v>
      </c>
      <c r="P57" s="40" t="s">
        <v>350</v>
      </c>
      <c r="Q57" s="98" t="s">
        <v>325</v>
      </c>
      <c r="R57" s="43"/>
      <c r="Y57" s="47"/>
    </row>
    <row r="58" spans="1:25" s="44" customFormat="1" ht="149.4" customHeight="1">
      <c r="A58" s="1"/>
      <c r="B58" s="94" t="s">
        <v>0</v>
      </c>
      <c r="C58" s="29"/>
      <c r="D58" s="30"/>
      <c r="E58" s="107" t="s">
        <v>4</v>
      </c>
      <c r="F58" s="111" t="s">
        <v>112</v>
      </c>
      <c r="G58" s="111"/>
      <c r="H58" s="111"/>
      <c r="I58" s="54" t="s">
        <v>92</v>
      </c>
      <c r="J58" s="51" t="s">
        <v>46</v>
      </c>
      <c r="K58" s="58" t="s">
        <v>285</v>
      </c>
      <c r="L58" s="40" t="s">
        <v>315</v>
      </c>
      <c r="M58" s="105" t="s">
        <v>340</v>
      </c>
      <c r="N58" s="1"/>
      <c r="O58" s="51" t="s">
        <v>306</v>
      </c>
      <c r="P58" s="40" t="s">
        <v>356</v>
      </c>
      <c r="Q58" s="98" t="s">
        <v>326</v>
      </c>
      <c r="R58" s="100"/>
      <c r="Y58" s="47"/>
    </row>
    <row r="59" spans="1:25" s="44" customFormat="1" ht="13">
      <c r="A59" s="1"/>
      <c r="B59" s="94">
        <v>4</v>
      </c>
      <c r="C59" s="29">
        <v>2</v>
      </c>
      <c r="D59" s="30">
        <v>11</v>
      </c>
      <c r="E59" s="36" t="s">
        <v>3</v>
      </c>
      <c r="F59" s="111" t="s">
        <v>120</v>
      </c>
      <c r="G59" s="111"/>
      <c r="H59" s="111"/>
      <c r="I59" s="54">
        <v>17</v>
      </c>
      <c r="J59" s="113" t="s">
        <v>46</v>
      </c>
      <c r="K59" s="66"/>
      <c r="L59" s="69"/>
      <c r="M59" s="69"/>
      <c r="N59" s="1"/>
      <c r="O59" s="68"/>
      <c r="P59" s="69"/>
      <c r="Q59" s="62"/>
      <c r="R59" s="66"/>
      <c r="Y59" s="47"/>
    </row>
    <row r="60" spans="1:25" s="44" customFormat="1" ht="13" hidden="1">
      <c r="A60" s="1"/>
      <c r="B60" s="57"/>
      <c r="C60" s="57"/>
      <c r="D60" s="57"/>
      <c r="E60" s="114" t="s">
        <v>113</v>
      </c>
      <c r="F60" s="114"/>
      <c r="G60" s="114"/>
      <c r="H60" s="114"/>
      <c r="I60" s="54" t="s">
        <v>119</v>
      </c>
      <c r="J60" s="113"/>
      <c r="K60" s="112" t="s">
        <v>286</v>
      </c>
      <c r="L60" s="113" t="s">
        <v>76</v>
      </c>
      <c r="M60" s="113"/>
      <c r="N60" s="1"/>
      <c r="O60" s="113" t="s">
        <v>307</v>
      </c>
      <c r="P60" s="122"/>
      <c r="Q60" s="148"/>
      <c r="R60" s="51"/>
      <c r="Y60" s="47"/>
    </row>
    <row r="61" spans="1:25" s="44" customFormat="1" hidden="1">
      <c r="A61" s="1"/>
      <c r="B61" s="2"/>
      <c r="C61" s="2"/>
      <c r="D61" s="2"/>
      <c r="E61" s="36" t="s">
        <v>3</v>
      </c>
      <c r="F61" s="39" t="s">
        <v>1</v>
      </c>
      <c r="G61" s="111" t="s">
        <v>114</v>
      </c>
      <c r="H61" s="111"/>
      <c r="I61" s="31" t="s">
        <v>130</v>
      </c>
      <c r="J61" s="113"/>
      <c r="K61" s="112"/>
      <c r="L61" s="113"/>
      <c r="M61" s="113"/>
      <c r="N61" s="1"/>
      <c r="O61" s="113"/>
      <c r="P61" s="122"/>
      <c r="Q61" s="148"/>
      <c r="R61" s="51"/>
      <c r="Y61" s="47"/>
    </row>
    <row r="62" spans="1:25" s="44" customFormat="1" hidden="1">
      <c r="A62" s="1"/>
      <c r="B62" s="2"/>
      <c r="C62" s="2"/>
      <c r="D62" s="2"/>
      <c r="E62" s="36" t="s">
        <v>3</v>
      </c>
      <c r="F62" s="39"/>
      <c r="G62" s="111" t="s">
        <v>115</v>
      </c>
      <c r="H62" s="111"/>
      <c r="I62" s="31" t="s">
        <v>131</v>
      </c>
      <c r="J62" s="113"/>
      <c r="K62" s="112"/>
      <c r="L62" s="113"/>
      <c r="M62" s="113"/>
      <c r="N62" s="1"/>
      <c r="O62" s="113"/>
      <c r="P62" s="122"/>
      <c r="Q62" s="148"/>
      <c r="R62" s="51"/>
      <c r="Y62" s="47"/>
    </row>
    <row r="63" spans="1:25" s="44" customFormat="1" hidden="1">
      <c r="A63" s="1"/>
      <c r="B63" s="2"/>
      <c r="C63" s="2"/>
      <c r="D63" s="2"/>
      <c r="E63" s="36" t="s">
        <v>3</v>
      </c>
      <c r="F63" s="39"/>
      <c r="G63" s="111" t="s">
        <v>116</v>
      </c>
      <c r="H63" s="111"/>
      <c r="I63" s="31" t="s">
        <v>132</v>
      </c>
      <c r="J63" s="113"/>
      <c r="K63" s="112"/>
      <c r="L63" s="113"/>
      <c r="M63" s="113"/>
      <c r="N63" s="1"/>
      <c r="O63" s="113"/>
      <c r="P63" s="122"/>
      <c r="Q63" s="148"/>
      <c r="R63" s="51"/>
      <c r="Y63" s="47"/>
    </row>
    <row r="64" spans="1:25" s="44" customFormat="1" hidden="1">
      <c r="A64" s="1"/>
      <c r="B64" s="2"/>
      <c r="C64" s="2"/>
      <c r="D64" s="2"/>
      <c r="E64" s="36" t="s">
        <v>3</v>
      </c>
      <c r="F64" s="39"/>
      <c r="G64" s="111" t="s">
        <v>117</v>
      </c>
      <c r="H64" s="111"/>
      <c r="I64" s="31" t="s">
        <v>133</v>
      </c>
      <c r="J64" s="113"/>
      <c r="K64" s="112"/>
      <c r="L64" s="113"/>
      <c r="M64" s="113"/>
      <c r="N64" s="1"/>
      <c r="O64" s="113"/>
      <c r="P64" s="122"/>
      <c r="Q64" s="148"/>
      <c r="R64" s="51"/>
      <c r="Y64" s="47"/>
    </row>
    <row r="65" spans="1:25" s="44" customFormat="1" hidden="1">
      <c r="A65" s="1"/>
      <c r="B65" s="2"/>
      <c r="C65" s="2"/>
      <c r="D65" s="2"/>
      <c r="E65" s="36" t="s">
        <v>3</v>
      </c>
      <c r="F65" s="39"/>
      <c r="G65" s="111" t="s">
        <v>118</v>
      </c>
      <c r="H65" s="111"/>
      <c r="I65" s="31" t="s">
        <v>134</v>
      </c>
      <c r="J65" s="113"/>
      <c r="K65" s="112"/>
      <c r="L65" s="113"/>
      <c r="M65" s="113"/>
      <c r="N65" s="1"/>
      <c r="O65" s="113"/>
      <c r="P65" s="122"/>
      <c r="Q65" s="148"/>
      <c r="R65" s="51"/>
      <c r="Y65" s="47"/>
    </row>
    <row r="66" spans="1:25" s="44" customFormat="1" ht="13">
      <c r="A66" s="1"/>
      <c r="B66" s="57"/>
      <c r="C66" s="57"/>
      <c r="D66" s="57"/>
      <c r="E66" s="114" t="s">
        <v>121</v>
      </c>
      <c r="F66" s="114"/>
      <c r="G66" s="114"/>
      <c r="H66" s="114"/>
      <c r="I66" s="37" t="s">
        <v>127</v>
      </c>
      <c r="J66" s="113"/>
      <c r="K66" s="110"/>
      <c r="L66" s="110"/>
      <c r="M66" s="71"/>
      <c r="N66" s="1"/>
      <c r="O66" s="68"/>
      <c r="P66" s="69"/>
      <c r="Q66" s="96"/>
      <c r="R66" s="68"/>
      <c r="Y66" s="47"/>
    </row>
    <row r="67" spans="1:25" s="44" customFormat="1" ht="40">
      <c r="A67" s="1"/>
      <c r="B67" s="2"/>
      <c r="C67" s="2"/>
      <c r="D67" s="2"/>
      <c r="E67" s="36" t="s">
        <v>3</v>
      </c>
      <c r="F67" s="95" t="s">
        <v>1</v>
      </c>
      <c r="G67" s="111" t="s">
        <v>122</v>
      </c>
      <c r="H67" s="111"/>
      <c r="I67" s="51">
        <v>2</v>
      </c>
      <c r="J67" s="113"/>
      <c r="K67" s="40" t="s">
        <v>219</v>
      </c>
      <c r="L67" s="40" t="s">
        <v>258</v>
      </c>
      <c r="M67" s="40"/>
      <c r="N67" s="1"/>
      <c r="O67" s="51" t="s">
        <v>306</v>
      </c>
      <c r="P67" s="40" t="s">
        <v>320</v>
      </c>
      <c r="Q67" s="98" t="s">
        <v>325</v>
      </c>
      <c r="R67" s="100"/>
      <c r="Y67" s="47"/>
    </row>
    <row r="68" spans="1:25" s="44" customFormat="1" ht="44.4" customHeight="1">
      <c r="A68" s="1"/>
      <c r="B68" s="2"/>
      <c r="C68" s="2"/>
      <c r="D68" s="2"/>
      <c r="E68" s="36" t="s">
        <v>3</v>
      </c>
      <c r="F68" s="95" t="s">
        <v>1</v>
      </c>
      <c r="G68" s="111" t="s">
        <v>266</v>
      </c>
      <c r="H68" s="111"/>
      <c r="I68" s="51">
        <v>2</v>
      </c>
      <c r="J68" s="113"/>
      <c r="K68" s="58" t="s">
        <v>218</v>
      </c>
      <c r="L68" s="40" t="s">
        <v>215</v>
      </c>
      <c r="M68" s="40"/>
      <c r="N68" s="1"/>
      <c r="O68" s="51" t="s">
        <v>306</v>
      </c>
      <c r="P68" s="40" t="s">
        <v>320</v>
      </c>
      <c r="Q68" s="98" t="s">
        <v>325</v>
      </c>
      <c r="R68" s="43"/>
      <c r="Y68" s="47"/>
    </row>
    <row r="69" spans="1:25" s="44" customFormat="1" ht="90.65" customHeight="1">
      <c r="A69" s="1"/>
      <c r="B69" s="2"/>
      <c r="C69" s="2"/>
      <c r="D69" s="2"/>
      <c r="E69" s="36" t="s">
        <v>3</v>
      </c>
      <c r="F69" s="95" t="s">
        <v>1</v>
      </c>
      <c r="G69" s="111" t="s">
        <v>124</v>
      </c>
      <c r="H69" s="111"/>
      <c r="I69" s="31" t="s">
        <v>28</v>
      </c>
      <c r="J69" s="113"/>
      <c r="K69" s="40" t="s">
        <v>316</v>
      </c>
      <c r="L69" s="40" t="s">
        <v>309</v>
      </c>
      <c r="M69" s="40" t="s">
        <v>313</v>
      </c>
      <c r="N69" s="1"/>
      <c r="O69" s="51" t="s">
        <v>306</v>
      </c>
      <c r="P69" s="40" t="s">
        <v>357</v>
      </c>
      <c r="Q69" s="98" t="s">
        <v>325</v>
      </c>
      <c r="R69" s="43"/>
      <c r="Y69" s="47"/>
    </row>
    <row r="70" spans="1:25" s="44" customFormat="1" ht="80">
      <c r="A70" s="1"/>
      <c r="B70" s="2"/>
      <c r="C70" s="2"/>
      <c r="D70" s="2"/>
      <c r="E70" s="36" t="s">
        <v>3</v>
      </c>
      <c r="F70" s="95" t="s">
        <v>1</v>
      </c>
      <c r="G70" s="111" t="s">
        <v>125</v>
      </c>
      <c r="H70" s="111"/>
      <c r="I70" s="51">
        <v>2</v>
      </c>
      <c r="J70" s="113"/>
      <c r="K70" s="40" t="s">
        <v>217</v>
      </c>
      <c r="L70" s="40" t="s">
        <v>289</v>
      </c>
      <c r="M70" s="40"/>
      <c r="N70" s="1"/>
      <c r="O70" s="51" t="s">
        <v>306</v>
      </c>
      <c r="P70" s="40" t="s">
        <v>320</v>
      </c>
      <c r="Q70" s="98" t="s">
        <v>325</v>
      </c>
      <c r="R70" s="43"/>
      <c r="Y70" s="47"/>
    </row>
    <row r="71" spans="1:25" s="44" customFormat="1" ht="141.65" customHeight="1">
      <c r="A71" s="1"/>
      <c r="B71" s="2"/>
      <c r="C71" s="2"/>
      <c r="D71" s="2"/>
      <c r="E71" s="36" t="s">
        <v>3</v>
      </c>
      <c r="F71" s="95" t="s">
        <v>0</v>
      </c>
      <c r="G71" s="111" t="s">
        <v>126</v>
      </c>
      <c r="H71" s="111"/>
      <c r="I71" s="51">
        <v>2</v>
      </c>
      <c r="J71" s="113"/>
      <c r="K71" s="40" t="s">
        <v>287</v>
      </c>
      <c r="L71" s="40" t="s">
        <v>288</v>
      </c>
      <c r="M71" s="40" t="s">
        <v>341</v>
      </c>
      <c r="N71" s="1"/>
      <c r="O71" s="51" t="s">
        <v>308</v>
      </c>
      <c r="P71" s="40" t="s">
        <v>372</v>
      </c>
      <c r="Q71" s="98" t="s">
        <v>326</v>
      </c>
      <c r="R71" s="43"/>
      <c r="Y71" s="47"/>
    </row>
    <row r="72" spans="1:25" s="44" customFormat="1" ht="33" hidden="1" customHeight="1">
      <c r="A72" s="1"/>
      <c r="B72" s="93"/>
      <c r="C72" s="26"/>
      <c r="D72" s="27">
        <v>5</v>
      </c>
      <c r="E72" s="36" t="s">
        <v>3</v>
      </c>
      <c r="F72" s="111" t="s">
        <v>135</v>
      </c>
      <c r="G72" s="111"/>
      <c r="H72" s="111"/>
      <c r="I72" s="37" t="s">
        <v>168</v>
      </c>
      <c r="J72" s="51" t="s">
        <v>46</v>
      </c>
      <c r="K72" s="58" t="s">
        <v>290</v>
      </c>
      <c r="L72" s="51" t="s">
        <v>76</v>
      </c>
      <c r="M72" s="40"/>
      <c r="N72" s="1"/>
      <c r="O72" s="51" t="s">
        <v>307</v>
      </c>
      <c r="P72" s="40"/>
      <c r="Q72" s="98" t="s">
        <v>326</v>
      </c>
      <c r="R72" s="43"/>
      <c r="Y72" s="47"/>
    </row>
    <row r="73" spans="1:25" s="44" customFormat="1" ht="26" customHeight="1">
      <c r="A73" s="1"/>
      <c r="B73" s="94" t="s">
        <v>0</v>
      </c>
      <c r="C73" s="29"/>
      <c r="D73" s="30"/>
      <c r="E73" s="107" t="s">
        <v>4</v>
      </c>
      <c r="F73" s="111" t="s">
        <v>141</v>
      </c>
      <c r="G73" s="111"/>
      <c r="H73" s="111"/>
      <c r="I73" s="54">
        <v>0</v>
      </c>
      <c r="J73" s="51" t="s">
        <v>46</v>
      </c>
      <c r="K73" s="58" t="s">
        <v>259</v>
      </c>
      <c r="L73" s="40" t="s">
        <v>177</v>
      </c>
      <c r="M73" s="40"/>
      <c r="N73" s="1"/>
      <c r="O73" s="51" t="s">
        <v>306</v>
      </c>
      <c r="P73" s="40" t="s">
        <v>358</v>
      </c>
      <c r="Q73" s="98" t="s">
        <v>326</v>
      </c>
      <c r="R73" s="43"/>
      <c r="Y73" s="47"/>
    </row>
    <row r="74" spans="1:25" s="44" customFormat="1" ht="39" hidden="1" customHeight="1">
      <c r="A74" s="1"/>
      <c r="B74" s="28"/>
      <c r="C74" s="29"/>
      <c r="D74" s="30">
        <v>1</v>
      </c>
      <c r="E74" s="36" t="s">
        <v>3</v>
      </c>
      <c r="F74" s="111" t="s">
        <v>142</v>
      </c>
      <c r="G74" s="111"/>
      <c r="H74" s="111"/>
      <c r="I74" s="54">
        <v>1</v>
      </c>
      <c r="J74" s="51" t="s">
        <v>46</v>
      </c>
      <c r="K74" s="58" t="s">
        <v>314</v>
      </c>
      <c r="L74" s="40" t="s">
        <v>178</v>
      </c>
      <c r="M74" s="38"/>
      <c r="N74" s="1"/>
      <c r="O74" s="51" t="s">
        <v>307</v>
      </c>
      <c r="P74" s="40"/>
      <c r="Q74" s="75"/>
      <c r="R74" s="51"/>
      <c r="Y74" s="47"/>
    </row>
    <row r="75" spans="1:25" s="44" customFormat="1" ht="13">
      <c r="A75" s="1"/>
      <c r="B75" s="91">
        <v>4</v>
      </c>
      <c r="C75" s="91">
        <f>SUM(C76:C87)</f>
        <v>2</v>
      </c>
      <c r="D75" s="91">
        <v>7</v>
      </c>
      <c r="E75" s="86" t="s">
        <v>72</v>
      </c>
      <c r="F75" s="86"/>
      <c r="G75" s="86"/>
      <c r="H75" s="89"/>
      <c r="I75" s="90">
        <v>15</v>
      </c>
      <c r="J75" s="85"/>
      <c r="K75" s="85"/>
      <c r="L75" s="83" t="s">
        <v>48</v>
      </c>
      <c r="M75" s="83"/>
      <c r="O75" s="83" t="s">
        <v>68</v>
      </c>
      <c r="P75" s="83" t="s">
        <v>274</v>
      </c>
      <c r="Q75" s="99" t="s">
        <v>304</v>
      </c>
      <c r="R75" s="83"/>
    </row>
    <row r="76" spans="1:25" s="44" customFormat="1" ht="88.25" customHeight="1">
      <c r="A76" s="1"/>
      <c r="B76" s="94" t="s">
        <v>0</v>
      </c>
      <c r="C76" s="29"/>
      <c r="D76" s="30"/>
      <c r="E76" s="107" t="s">
        <v>4</v>
      </c>
      <c r="F76" s="111" t="s">
        <v>25</v>
      </c>
      <c r="G76" s="111"/>
      <c r="H76" s="111"/>
      <c r="I76" s="37">
        <v>0</v>
      </c>
      <c r="J76" s="51" t="s">
        <v>46</v>
      </c>
      <c r="K76" s="58" t="s">
        <v>202</v>
      </c>
      <c r="L76" s="40" t="s">
        <v>55</v>
      </c>
      <c r="M76" s="40" t="s">
        <v>342</v>
      </c>
      <c r="O76" s="51" t="s">
        <v>308</v>
      </c>
      <c r="P76" s="40" t="s">
        <v>368</v>
      </c>
      <c r="Q76" s="100" t="s">
        <v>326</v>
      </c>
      <c r="R76" s="100">
        <v>45086</v>
      </c>
    </row>
    <row r="77" spans="1:25" s="44" customFormat="1" ht="13">
      <c r="B77" s="94"/>
      <c r="C77" s="29"/>
      <c r="D77" s="92">
        <v>3</v>
      </c>
      <c r="E77" s="36" t="s">
        <v>3</v>
      </c>
      <c r="F77" s="111" t="s">
        <v>31</v>
      </c>
      <c r="G77" s="111"/>
      <c r="H77" s="111"/>
      <c r="I77" s="37" t="s">
        <v>28</v>
      </c>
      <c r="J77" s="113" t="s">
        <v>47</v>
      </c>
      <c r="K77" s="66"/>
      <c r="L77" s="66"/>
      <c r="M77" s="66"/>
      <c r="O77" s="134"/>
      <c r="P77" s="135"/>
      <c r="Q77" s="135"/>
      <c r="R77" s="138"/>
    </row>
    <row r="78" spans="1:25" s="44" customFormat="1" ht="18.649999999999999" hidden="1" customHeight="1">
      <c r="E78" s="36" t="s">
        <v>3</v>
      </c>
      <c r="F78" s="94" t="s">
        <v>2</v>
      </c>
      <c r="G78" s="111" t="s">
        <v>30</v>
      </c>
      <c r="H78" s="111"/>
      <c r="I78" s="51">
        <v>1</v>
      </c>
      <c r="J78" s="113"/>
      <c r="K78" s="43" t="s">
        <v>76</v>
      </c>
      <c r="L78" s="43" t="s">
        <v>76</v>
      </c>
      <c r="M78" s="40"/>
      <c r="O78" s="51" t="s">
        <v>307</v>
      </c>
      <c r="P78" s="40"/>
      <c r="Q78" s="98"/>
      <c r="R78" s="43"/>
    </row>
    <row r="79" spans="1:25" s="44" customFormat="1" ht="34.25" customHeight="1">
      <c r="A79" s="18"/>
      <c r="E79" s="36" t="s">
        <v>3</v>
      </c>
      <c r="F79" s="94" t="s">
        <v>1</v>
      </c>
      <c r="G79" s="111" t="s">
        <v>29</v>
      </c>
      <c r="H79" s="111"/>
      <c r="I79" s="51">
        <v>2</v>
      </c>
      <c r="J79" s="113"/>
      <c r="K79" s="58" t="s">
        <v>203</v>
      </c>
      <c r="L79" s="43" t="s">
        <v>76</v>
      </c>
      <c r="M79" s="40"/>
      <c r="O79" s="51" t="s">
        <v>306</v>
      </c>
      <c r="P79" s="40" t="s">
        <v>322</v>
      </c>
      <c r="Q79" s="98"/>
      <c r="R79" s="43"/>
      <c r="Y79" s="47"/>
    </row>
    <row r="80" spans="1:25" s="44" customFormat="1" ht="26" customHeight="1">
      <c r="B80" s="94">
        <v>1</v>
      </c>
      <c r="C80" s="29">
        <v>1</v>
      </c>
      <c r="D80" s="92">
        <v>3</v>
      </c>
      <c r="E80" s="36" t="s">
        <v>3</v>
      </c>
      <c r="F80" s="112" t="s">
        <v>42</v>
      </c>
      <c r="G80" s="112"/>
      <c r="H80" s="112"/>
      <c r="I80" s="31" t="s">
        <v>32</v>
      </c>
      <c r="J80" s="113" t="s">
        <v>47</v>
      </c>
      <c r="K80" s="112" t="s">
        <v>267</v>
      </c>
      <c r="L80" s="113" t="s">
        <v>76</v>
      </c>
      <c r="M80" s="115" t="s">
        <v>343</v>
      </c>
      <c r="O80" s="124" t="s">
        <v>306</v>
      </c>
      <c r="P80" s="122" t="s">
        <v>359</v>
      </c>
      <c r="Q80" s="147"/>
      <c r="R80" s="119"/>
      <c r="Y80" s="47"/>
    </row>
    <row r="81" spans="1:25" s="44" customFormat="1" ht="26" customHeight="1">
      <c r="E81" s="36" t="s">
        <v>3</v>
      </c>
      <c r="F81" s="94"/>
      <c r="G81" s="111" t="s">
        <v>291</v>
      </c>
      <c r="H81" s="111"/>
      <c r="I81" s="31">
        <v>1</v>
      </c>
      <c r="J81" s="113"/>
      <c r="K81" s="112"/>
      <c r="L81" s="113"/>
      <c r="M81" s="116"/>
      <c r="O81" s="125"/>
      <c r="P81" s="122"/>
      <c r="Q81" s="147"/>
      <c r="R81" s="137"/>
      <c r="Y81" s="47"/>
    </row>
    <row r="82" spans="1:25" s="44" customFormat="1" ht="26" customHeight="1">
      <c r="E82" s="36" t="s">
        <v>3</v>
      </c>
      <c r="F82" s="94" t="s">
        <v>1</v>
      </c>
      <c r="G82" s="111" t="s">
        <v>292</v>
      </c>
      <c r="H82" s="111"/>
      <c r="I82" s="31">
        <v>2</v>
      </c>
      <c r="J82" s="113"/>
      <c r="K82" s="112"/>
      <c r="L82" s="113"/>
      <c r="M82" s="116"/>
      <c r="O82" s="125"/>
      <c r="P82" s="122"/>
      <c r="Q82" s="147"/>
      <c r="R82" s="137"/>
      <c r="Y82" s="47"/>
    </row>
    <row r="83" spans="1:25" s="44" customFormat="1" ht="26" hidden="1" customHeight="1">
      <c r="E83" s="36" t="s">
        <v>3</v>
      </c>
      <c r="F83" s="94"/>
      <c r="G83" s="111" t="s">
        <v>293</v>
      </c>
      <c r="H83" s="111"/>
      <c r="I83" s="31">
        <v>3</v>
      </c>
      <c r="J83" s="113"/>
      <c r="K83" s="112"/>
      <c r="L83" s="113"/>
      <c r="M83" s="116"/>
      <c r="O83" s="125"/>
      <c r="P83" s="122"/>
      <c r="Q83" s="147"/>
      <c r="R83" s="137"/>
      <c r="Y83" s="47"/>
    </row>
    <row r="84" spans="1:25" s="44" customFormat="1" ht="26" hidden="1" customHeight="1">
      <c r="E84" s="36" t="s">
        <v>3</v>
      </c>
      <c r="F84" s="94"/>
      <c r="G84" s="111" t="s">
        <v>294</v>
      </c>
      <c r="H84" s="111"/>
      <c r="I84" s="31">
        <v>4</v>
      </c>
      <c r="J84" s="113"/>
      <c r="K84" s="112"/>
      <c r="L84" s="113"/>
      <c r="M84" s="116"/>
      <c r="O84" s="125"/>
      <c r="P84" s="122"/>
      <c r="Q84" s="147"/>
      <c r="R84" s="137"/>
      <c r="Y84" s="47"/>
    </row>
    <row r="85" spans="1:25" s="44" customFormat="1" ht="26" hidden="1" customHeight="1">
      <c r="E85" s="36" t="s">
        <v>3</v>
      </c>
      <c r="F85" s="94" t="s">
        <v>2</v>
      </c>
      <c r="G85" s="111" t="s">
        <v>295</v>
      </c>
      <c r="H85" s="111"/>
      <c r="I85" s="31">
        <v>5</v>
      </c>
      <c r="J85" s="113"/>
      <c r="K85" s="112"/>
      <c r="L85" s="113"/>
      <c r="M85" s="117"/>
      <c r="O85" s="126"/>
      <c r="P85" s="122"/>
      <c r="Q85" s="147"/>
      <c r="R85" s="120"/>
      <c r="Y85" s="47"/>
    </row>
    <row r="86" spans="1:25" s="44" customFormat="1" ht="48.65" customHeight="1">
      <c r="B86" s="94">
        <v>1</v>
      </c>
      <c r="C86" s="29"/>
      <c r="D86" s="30"/>
      <c r="E86" s="36" t="s">
        <v>3</v>
      </c>
      <c r="F86" s="111" t="s">
        <v>26</v>
      </c>
      <c r="G86" s="111"/>
      <c r="H86" s="111"/>
      <c r="I86" s="31">
        <v>1</v>
      </c>
      <c r="J86" s="51" t="s">
        <v>47</v>
      </c>
      <c r="K86" s="58" t="s">
        <v>344</v>
      </c>
      <c r="L86" s="51" t="s">
        <v>76</v>
      </c>
      <c r="M86" s="40"/>
      <c r="O86" s="51" t="s">
        <v>306</v>
      </c>
      <c r="P86" s="40" t="s">
        <v>360</v>
      </c>
      <c r="Q86" s="98"/>
      <c r="R86" s="43"/>
      <c r="Y86" s="47"/>
    </row>
    <row r="87" spans="1:25" s="44" customFormat="1" ht="13">
      <c r="B87" s="94">
        <v>2</v>
      </c>
      <c r="C87" s="29">
        <v>1</v>
      </c>
      <c r="D87" s="30">
        <v>3</v>
      </c>
      <c r="E87" s="36" t="s">
        <v>3</v>
      </c>
      <c r="F87" s="111" t="s">
        <v>27</v>
      </c>
      <c r="G87" s="111"/>
      <c r="H87" s="111"/>
      <c r="I87" s="31" t="s">
        <v>33</v>
      </c>
      <c r="J87" s="113" t="s">
        <v>47</v>
      </c>
      <c r="K87" s="112" t="s">
        <v>205</v>
      </c>
      <c r="L87" s="113" t="s">
        <v>76</v>
      </c>
      <c r="M87" s="115" t="s">
        <v>345</v>
      </c>
      <c r="O87" s="124" t="s">
        <v>306</v>
      </c>
      <c r="P87" s="122" t="s">
        <v>361</v>
      </c>
      <c r="Q87" s="147"/>
      <c r="R87" s="119"/>
      <c r="Y87" s="47"/>
    </row>
    <row r="88" spans="1:25" s="44" customFormat="1" ht="13">
      <c r="E88" s="102" t="s">
        <v>3</v>
      </c>
      <c r="F88" s="94"/>
      <c r="G88" s="111" t="s">
        <v>5</v>
      </c>
      <c r="H88" s="111"/>
      <c r="I88" s="31">
        <v>1</v>
      </c>
      <c r="J88" s="113"/>
      <c r="K88" s="112"/>
      <c r="L88" s="113"/>
      <c r="M88" s="116"/>
      <c r="O88" s="125"/>
      <c r="P88" s="122"/>
      <c r="Q88" s="147"/>
      <c r="R88" s="137"/>
      <c r="Y88" s="47"/>
    </row>
    <row r="89" spans="1:25" s="44" customFormat="1" ht="13">
      <c r="E89" s="102" t="s">
        <v>3</v>
      </c>
      <c r="F89" s="94" t="s">
        <v>0</v>
      </c>
      <c r="G89" s="38" t="s">
        <v>6</v>
      </c>
      <c r="H89" s="38"/>
      <c r="I89" s="31">
        <v>2</v>
      </c>
      <c r="J89" s="113"/>
      <c r="K89" s="112"/>
      <c r="L89" s="113"/>
      <c r="M89" s="116"/>
      <c r="O89" s="125"/>
      <c r="P89" s="122"/>
      <c r="Q89" s="147"/>
      <c r="R89" s="137"/>
      <c r="Y89" s="47"/>
    </row>
    <row r="90" spans="1:25" s="44" customFormat="1" ht="13">
      <c r="E90" s="102" t="s">
        <v>3</v>
      </c>
      <c r="F90" s="94" t="s">
        <v>1</v>
      </c>
      <c r="G90" s="52" t="s">
        <v>7</v>
      </c>
      <c r="H90" s="52"/>
      <c r="I90" s="31">
        <v>3</v>
      </c>
      <c r="J90" s="113"/>
      <c r="K90" s="112"/>
      <c r="L90" s="113"/>
      <c r="M90" s="116"/>
      <c r="O90" s="125"/>
      <c r="P90" s="122"/>
      <c r="Q90" s="147"/>
      <c r="R90" s="137"/>
      <c r="Y90" s="47"/>
    </row>
    <row r="91" spans="1:25" s="44" customFormat="1" ht="13">
      <c r="E91" s="102" t="s">
        <v>3</v>
      </c>
      <c r="F91" s="94"/>
      <c r="G91" s="52" t="s">
        <v>8</v>
      </c>
      <c r="H91" s="52"/>
      <c r="I91" s="31">
        <v>4</v>
      </c>
      <c r="J91" s="113"/>
      <c r="K91" s="112"/>
      <c r="L91" s="113"/>
      <c r="M91" s="116"/>
      <c r="O91" s="125"/>
      <c r="P91" s="122"/>
      <c r="Q91" s="147"/>
      <c r="R91" s="137"/>
      <c r="Y91" s="47"/>
    </row>
    <row r="92" spans="1:25" s="44" customFormat="1" ht="13">
      <c r="E92" s="102" t="s">
        <v>3</v>
      </c>
      <c r="F92" s="94"/>
      <c r="G92" s="52" t="s">
        <v>9</v>
      </c>
      <c r="H92" s="52"/>
      <c r="I92" s="31">
        <v>5</v>
      </c>
      <c r="J92" s="113"/>
      <c r="K92" s="112"/>
      <c r="L92" s="113"/>
      <c r="M92" s="116"/>
      <c r="O92" s="125"/>
      <c r="P92" s="122"/>
      <c r="Q92" s="147"/>
      <c r="R92" s="137"/>
      <c r="Y92" s="47"/>
    </row>
    <row r="93" spans="1:25" s="44" customFormat="1" ht="13">
      <c r="E93" s="102" t="s">
        <v>3</v>
      </c>
      <c r="F93" s="94" t="s">
        <v>2</v>
      </c>
      <c r="G93" s="52" t="s">
        <v>296</v>
      </c>
      <c r="H93" s="49"/>
      <c r="I93" s="31">
        <v>6</v>
      </c>
      <c r="J93" s="113"/>
      <c r="K93" s="112"/>
      <c r="L93" s="113"/>
      <c r="M93" s="117"/>
      <c r="O93" s="126"/>
      <c r="P93" s="122"/>
      <c r="Q93" s="147"/>
      <c r="R93" s="120"/>
      <c r="Y93" s="47"/>
    </row>
    <row r="94" spans="1:25" s="44" customFormat="1" ht="13">
      <c r="A94" s="1"/>
      <c r="B94" s="103">
        <v>5</v>
      </c>
      <c r="C94" s="103">
        <v>1</v>
      </c>
      <c r="D94" s="103">
        <v>8</v>
      </c>
      <c r="E94" s="130" t="s">
        <v>153</v>
      </c>
      <c r="F94" s="130"/>
      <c r="G94" s="130"/>
      <c r="H94" s="130"/>
      <c r="I94" s="84">
        <v>14</v>
      </c>
      <c r="J94" s="85"/>
      <c r="K94" s="85"/>
      <c r="L94" s="83" t="s">
        <v>48</v>
      </c>
      <c r="M94" s="83"/>
      <c r="N94" s="1"/>
      <c r="O94" s="83" t="s">
        <v>68</v>
      </c>
      <c r="P94" s="83" t="s">
        <v>274</v>
      </c>
      <c r="Q94" s="99" t="s">
        <v>304</v>
      </c>
      <c r="R94" s="83"/>
      <c r="Y94" s="47"/>
    </row>
    <row r="95" spans="1:25" s="44" customFormat="1" ht="54" customHeight="1">
      <c r="A95" s="1"/>
      <c r="B95" s="94" t="s">
        <v>0</v>
      </c>
      <c r="C95" s="29"/>
      <c r="D95" s="30"/>
      <c r="E95" s="107" t="s">
        <v>4</v>
      </c>
      <c r="F95" s="111" t="s">
        <v>143</v>
      </c>
      <c r="G95" s="111"/>
      <c r="H95" s="111"/>
      <c r="I95" s="53">
        <v>0</v>
      </c>
      <c r="J95" s="51" t="s">
        <v>46</v>
      </c>
      <c r="K95" s="58" t="s">
        <v>273</v>
      </c>
      <c r="L95" s="40" t="s">
        <v>261</v>
      </c>
      <c r="M95" s="40" t="s">
        <v>346</v>
      </c>
      <c r="N95" s="1"/>
      <c r="O95" s="51" t="s">
        <v>306</v>
      </c>
      <c r="P95" s="40" t="s">
        <v>328</v>
      </c>
      <c r="Q95" s="98" t="s">
        <v>325</v>
      </c>
      <c r="R95" s="43"/>
      <c r="Y95" s="47"/>
    </row>
    <row r="96" spans="1:25" s="44" customFormat="1" ht="13">
      <c r="A96" s="1"/>
      <c r="B96" s="94">
        <v>4</v>
      </c>
      <c r="C96" s="29"/>
      <c r="D96" s="30">
        <v>2</v>
      </c>
      <c r="E96" s="36" t="s">
        <v>3</v>
      </c>
      <c r="F96" s="111" t="s">
        <v>144</v>
      </c>
      <c r="G96" s="111"/>
      <c r="H96" s="111"/>
      <c r="I96" s="54">
        <v>6</v>
      </c>
      <c r="J96" s="113" t="s">
        <v>46</v>
      </c>
      <c r="K96" s="112" t="s">
        <v>299</v>
      </c>
      <c r="L96" s="112" t="s">
        <v>317</v>
      </c>
      <c r="M96" s="38"/>
      <c r="N96" s="1"/>
      <c r="O96" s="134"/>
      <c r="P96" s="138"/>
      <c r="Q96" s="148" t="s">
        <v>326</v>
      </c>
      <c r="R96" s="66"/>
      <c r="Y96" s="47"/>
    </row>
    <row r="97" spans="1:25" s="44" customFormat="1" ht="21.65" hidden="1" customHeight="1">
      <c r="A97" s="1"/>
      <c r="B97" s="2"/>
      <c r="C97" s="2"/>
      <c r="D97" s="2"/>
      <c r="E97" s="36" t="s">
        <v>3</v>
      </c>
      <c r="F97" s="39" t="s">
        <v>2</v>
      </c>
      <c r="G97" s="112" t="s">
        <v>297</v>
      </c>
      <c r="H97" s="112"/>
      <c r="I97" s="51">
        <v>2</v>
      </c>
      <c r="J97" s="113"/>
      <c r="K97" s="112"/>
      <c r="L97" s="112"/>
      <c r="M97" s="38"/>
      <c r="N97" s="1"/>
      <c r="O97" s="38" t="s">
        <v>307</v>
      </c>
      <c r="P97" s="40"/>
      <c r="Q97" s="148"/>
      <c r="R97" s="51"/>
      <c r="Y97" s="47"/>
    </row>
    <row r="98" spans="1:25" s="44" customFormat="1" ht="19.75" customHeight="1">
      <c r="A98" s="1"/>
      <c r="B98" s="2"/>
      <c r="C98" s="2"/>
      <c r="D98" s="2"/>
      <c r="E98" s="36" t="s">
        <v>3</v>
      </c>
      <c r="F98" s="95" t="s">
        <v>0</v>
      </c>
      <c r="G98" s="111" t="s">
        <v>298</v>
      </c>
      <c r="H98" s="111"/>
      <c r="I98" s="51">
        <v>2</v>
      </c>
      <c r="J98" s="113"/>
      <c r="K98" s="112"/>
      <c r="L98" s="112"/>
      <c r="M98" s="38" t="s">
        <v>347</v>
      </c>
      <c r="N98" s="1"/>
      <c r="O98" s="51" t="s">
        <v>306</v>
      </c>
      <c r="P98" s="40" t="s">
        <v>328</v>
      </c>
      <c r="Q98" s="148"/>
      <c r="R98" s="51"/>
      <c r="Y98" s="47"/>
    </row>
    <row r="99" spans="1:25" s="44" customFormat="1" ht="21" customHeight="1">
      <c r="A99" s="1"/>
      <c r="B99" s="2"/>
      <c r="C99" s="2"/>
      <c r="D99" s="2"/>
      <c r="E99" s="36" t="s">
        <v>3</v>
      </c>
      <c r="F99" s="95" t="s">
        <v>0</v>
      </c>
      <c r="G99" s="111" t="s">
        <v>146</v>
      </c>
      <c r="H99" s="111"/>
      <c r="I99" s="51">
        <v>2</v>
      </c>
      <c r="J99" s="113"/>
      <c r="K99" s="112"/>
      <c r="L99" s="112"/>
      <c r="M99" s="38"/>
      <c r="N99" s="1"/>
      <c r="O99" s="51" t="s">
        <v>308</v>
      </c>
      <c r="P99" s="40" t="s">
        <v>370</v>
      </c>
      <c r="Q99" s="148"/>
      <c r="R99" s="101"/>
      <c r="Y99" s="47"/>
    </row>
    <row r="100" spans="1:25" s="44" customFormat="1" ht="30">
      <c r="A100" s="1"/>
      <c r="B100" s="94" t="s">
        <v>0</v>
      </c>
      <c r="C100" s="29"/>
      <c r="D100" s="30"/>
      <c r="E100" s="107" t="s">
        <v>4</v>
      </c>
      <c r="F100" s="111" t="s">
        <v>148</v>
      </c>
      <c r="G100" s="111"/>
      <c r="H100" s="111"/>
      <c r="I100" s="54">
        <v>0</v>
      </c>
      <c r="J100" s="51" t="s">
        <v>81</v>
      </c>
      <c r="K100" s="58" t="s">
        <v>227</v>
      </c>
      <c r="L100" s="40" t="s">
        <v>268</v>
      </c>
      <c r="M100" s="40" t="s">
        <v>346</v>
      </c>
      <c r="N100" s="1"/>
      <c r="O100" s="51" t="s">
        <v>306</v>
      </c>
      <c r="P100" s="40" t="s">
        <v>362</v>
      </c>
      <c r="Q100" s="98" t="s">
        <v>325</v>
      </c>
      <c r="R100" s="43"/>
      <c r="Y100" s="47"/>
    </row>
    <row r="101" spans="1:25" s="44" customFormat="1" ht="50" hidden="1">
      <c r="A101" s="1"/>
      <c r="B101" s="94"/>
      <c r="C101" s="29">
        <v>4</v>
      </c>
      <c r="D101" s="30"/>
      <c r="E101" s="107" t="s">
        <v>3</v>
      </c>
      <c r="F101" s="111" t="s">
        <v>149</v>
      </c>
      <c r="G101" s="111"/>
      <c r="H101" s="111"/>
      <c r="I101" s="54">
        <v>4</v>
      </c>
      <c r="J101" s="51" t="s">
        <v>81</v>
      </c>
      <c r="K101" s="58" t="s">
        <v>228</v>
      </c>
      <c r="L101" s="40" t="s">
        <v>184</v>
      </c>
      <c r="M101" s="38"/>
      <c r="N101" s="1"/>
      <c r="O101" s="51" t="s">
        <v>305</v>
      </c>
      <c r="P101" s="40" t="s">
        <v>319</v>
      </c>
      <c r="Q101" s="75" t="s">
        <v>79</v>
      </c>
      <c r="R101" s="51"/>
      <c r="Y101" s="47"/>
    </row>
    <row r="102" spans="1:25" s="44" customFormat="1" ht="45" customHeight="1">
      <c r="A102" s="1"/>
      <c r="B102" s="94" t="s">
        <v>0</v>
      </c>
      <c r="C102" s="29"/>
      <c r="D102" s="30"/>
      <c r="E102" s="107" t="s">
        <v>4</v>
      </c>
      <c r="F102" s="111" t="s">
        <v>150</v>
      </c>
      <c r="G102" s="111"/>
      <c r="H102" s="111"/>
      <c r="I102" s="54">
        <v>0</v>
      </c>
      <c r="J102" s="51" t="s">
        <v>46</v>
      </c>
      <c r="K102" s="58" t="s">
        <v>229</v>
      </c>
      <c r="L102" s="40" t="s">
        <v>269</v>
      </c>
      <c r="M102" s="38"/>
      <c r="N102" s="1"/>
      <c r="O102" s="51" t="s">
        <v>305</v>
      </c>
      <c r="P102" s="40" t="s">
        <v>369</v>
      </c>
      <c r="Q102" s="98" t="s">
        <v>326</v>
      </c>
      <c r="R102" s="100"/>
      <c r="Y102" s="47"/>
    </row>
    <row r="103" spans="1:25" s="44" customFormat="1" ht="13">
      <c r="A103" s="1"/>
      <c r="B103" s="94">
        <v>2</v>
      </c>
      <c r="C103" s="29"/>
      <c r="D103" s="30"/>
      <c r="E103" s="36" t="s">
        <v>3</v>
      </c>
      <c r="F103" s="111" t="s">
        <v>151</v>
      </c>
      <c r="G103" s="111"/>
      <c r="H103" s="111"/>
      <c r="I103" s="54">
        <v>2</v>
      </c>
      <c r="J103" s="113" t="s">
        <v>46</v>
      </c>
      <c r="K103" s="66"/>
      <c r="L103" s="68"/>
      <c r="M103" s="71"/>
      <c r="N103" s="1"/>
      <c r="O103" s="66"/>
      <c r="P103" s="69"/>
      <c r="Q103" s="62"/>
      <c r="R103" s="66"/>
      <c r="Y103" s="47"/>
    </row>
    <row r="104" spans="1:25" s="44" customFormat="1" ht="40">
      <c r="A104" s="1"/>
      <c r="B104" s="2"/>
      <c r="C104" s="2"/>
      <c r="D104" s="2"/>
      <c r="E104" s="36" t="s">
        <v>3</v>
      </c>
      <c r="F104" s="95" t="s">
        <v>0</v>
      </c>
      <c r="G104" s="111" t="s">
        <v>186</v>
      </c>
      <c r="H104" s="111"/>
      <c r="I104" s="51">
        <v>2</v>
      </c>
      <c r="J104" s="113"/>
      <c r="K104" s="40" t="s">
        <v>230</v>
      </c>
      <c r="L104" s="40" t="s">
        <v>188</v>
      </c>
      <c r="M104" s="43"/>
      <c r="N104" s="1"/>
      <c r="O104" s="113" t="s">
        <v>305</v>
      </c>
      <c r="P104" s="112" t="s">
        <v>369</v>
      </c>
      <c r="Q104" s="118" t="s">
        <v>326</v>
      </c>
      <c r="R104" s="100"/>
      <c r="Y104" s="47"/>
    </row>
    <row r="105" spans="1:25" s="44" customFormat="1" ht="60.65" hidden="1" customHeight="1">
      <c r="A105" s="1"/>
      <c r="B105" s="2"/>
      <c r="C105" s="2"/>
      <c r="D105" s="2"/>
      <c r="E105" s="36" t="s">
        <v>3</v>
      </c>
      <c r="F105" s="95"/>
      <c r="G105" s="111" t="s">
        <v>187</v>
      </c>
      <c r="H105" s="111"/>
      <c r="I105" s="51">
        <v>2</v>
      </c>
      <c r="J105" s="113"/>
      <c r="K105" s="40" t="s">
        <v>231</v>
      </c>
      <c r="L105" s="40" t="s">
        <v>189</v>
      </c>
      <c r="M105" s="43"/>
      <c r="N105" s="1"/>
      <c r="O105" s="113"/>
      <c r="P105" s="112"/>
      <c r="Q105" s="118"/>
      <c r="R105" s="43"/>
      <c r="Y105" s="47"/>
    </row>
    <row r="106" spans="1:25" s="44" customFormat="1" ht="13">
      <c r="A106" s="1"/>
      <c r="B106" s="94"/>
      <c r="C106" s="29">
        <v>1</v>
      </c>
      <c r="D106" s="30">
        <v>1</v>
      </c>
      <c r="E106" s="36" t="s">
        <v>3</v>
      </c>
      <c r="F106" s="111" t="s">
        <v>152</v>
      </c>
      <c r="G106" s="111"/>
      <c r="H106" s="111"/>
      <c r="I106" s="54">
        <v>2</v>
      </c>
      <c r="J106" s="113" t="s">
        <v>81</v>
      </c>
      <c r="K106" s="112" t="s">
        <v>302</v>
      </c>
      <c r="L106" s="112" t="s">
        <v>192</v>
      </c>
      <c r="M106" s="118" t="s">
        <v>330</v>
      </c>
      <c r="N106" s="1"/>
      <c r="O106" s="113" t="s">
        <v>307</v>
      </c>
      <c r="P106" s="122"/>
      <c r="Q106" s="147" t="s">
        <v>325</v>
      </c>
      <c r="R106" s="119"/>
      <c r="Y106" s="47"/>
    </row>
    <row r="107" spans="1:25" s="44" customFormat="1">
      <c r="A107" s="1"/>
      <c r="B107" s="2"/>
      <c r="C107" s="2"/>
      <c r="D107" s="2"/>
      <c r="E107" s="36" t="s">
        <v>3</v>
      </c>
      <c r="F107" s="95" t="s">
        <v>1</v>
      </c>
      <c r="G107" s="111" t="s">
        <v>300</v>
      </c>
      <c r="H107" s="111"/>
      <c r="I107" s="51">
        <v>1</v>
      </c>
      <c r="J107" s="113"/>
      <c r="K107" s="112"/>
      <c r="L107" s="112"/>
      <c r="M107" s="118"/>
      <c r="N107" s="1"/>
      <c r="O107" s="113"/>
      <c r="P107" s="122"/>
      <c r="Q107" s="147"/>
      <c r="R107" s="137"/>
      <c r="Y107" s="47"/>
    </row>
    <row r="108" spans="1:25" s="44" customFormat="1">
      <c r="A108" s="1"/>
      <c r="B108" s="2"/>
      <c r="C108" s="2"/>
      <c r="D108" s="2"/>
      <c r="E108" s="36" t="s">
        <v>3</v>
      </c>
      <c r="F108" s="95"/>
      <c r="G108" s="111" t="s">
        <v>301</v>
      </c>
      <c r="H108" s="111"/>
      <c r="I108" s="51">
        <v>2</v>
      </c>
      <c r="J108" s="113"/>
      <c r="K108" s="112"/>
      <c r="L108" s="112"/>
      <c r="M108" s="118"/>
      <c r="N108" s="1"/>
      <c r="O108" s="113"/>
      <c r="P108" s="122"/>
      <c r="Q108" s="147"/>
      <c r="R108" s="120"/>
      <c r="Y108" s="47"/>
    </row>
    <row r="109" spans="1:25" s="44" customFormat="1" ht="13" hidden="1">
      <c r="B109" s="17">
        <f>SUM(B110:B115)</f>
        <v>6</v>
      </c>
      <c r="C109" s="17">
        <f>SUM(C110:C115)</f>
        <v>0</v>
      </c>
      <c r="D109" s="17">
        <f>SUM(D110:D115)</f>
        <v>2</v>
      </c>
      <c r="E109" s="19" t="s">
        <v>73</v>
      </c>
      <c r="F109" s="19"/>
      <c r="G109" s="19"/>
      <c r="H109" s="15"/>
      <c r="I109" s="25">
        <v>8</v>
      </c>
      <c r="J109" s="34"/>
      <c r="K109" s="34"/>
      <c r="L109" s="35" t="s">
        <v>48</v>
      </c>
      <c r="M109" s="35"/>
      <c r="O109" s="35"/>
      <c r="P109" s="78"/>
      <c r="Q109" s="35"/>
      <c r="R109" s="35"/>
      <c r="Y109" s="47"/>
    </row>
    <row r="110" spans="1:25" s="44" customFormat="1" ht="61.25" hidden="1" customHeight="1">
      <c r="B110" s="93" t="s">
        <v>0</v>
      </c>
      <c r="C110" s="26"/>
      <c r="D110" s="27"/>
      <c r="E110" s="107" t="s">
        <v>4</v>
      </c>
      <c r="F110" s="142" t="s">
        <v>34</v>
      </c>
      <c r="G110" s="144"/>
      <c r="H110" s="143"/>
      <c r="I110" s="51">
        <v>0</v>
      </c>
      <c r="J110" s="51" t="s">
        <v>47</v>
      </c>
      <c r="K110" s="58" t="s">
        <v>234</v>
      </c>
      <c r="L110" s="75" t="s">
        <v>76</v>
      </c>
      <c r="M110" s="43"/>
      <c r="O110" s="43"/>
      <c r="P110" s="38" t="s">
        <v>363</v>
      </c>
      <c r="Q110" s="43"/>
      <c r="R110" s="97"/>
      <c r="Y110" s="47"/>
    </row>
    <row r="111" spans="1:25" s="44" customFormat="1" ht="13" hidden="1">
      <c r="B111" s="94">
        <v>4</v>
      </c>
      <c r="C111" s="29"/>
      <c r="D111" s="30"/>
      <c r="E111" s="36" t="s">
        <v>3</v>
      </c>
      <c r="F111" s="52" t="s">
        <v>35</v>
      </c>
      <c r="G111" s="52"/>
      <c r="H111" s="52"/>
      <c r="I111" s="31" t="s">
        <v>18</v>
      </c>
      <c r="J111" s="124" t="s">
        <v>47</v>
      </c>
      <c r="K111" s="66"/>
      <c r="L111" s="62"/>
      <c r="M111" s="66"/>
      <c r="O111" s="134"/>
      <c r="P111" s="135"/>
      <c r="Q111" s="77"/>
      <c r="R111" s="77"/>
      <c r="Y111" s="47"/>
    </row>
    <row r="112" spans="1:25" s="44" customFormat="1" ht="26" hidden="1" customHeight="1">
      <c r="E112" s="36" t="s">
        <v>3</v>
      </c>
      <c r="F112" s="95" t="s">
        <v>0</v>
      </c>
      <c r="G112" s="142" t="s">
        <v>10</v>
      </c>
      <c r="H112" s="143"/>
      <c r="I112" s="51">
        <v>2</v>
      </c>
      <c r="J112" s="125"/>
      <c r="K112" s="58" t="s">
        <v>235</v>
      </c>
      <c r="L112" s="145" t="s">
        <v>76</v>
      </c>
      <c r="M112" s="43"/>
      <c r="O112" s="119"/>
      <c r="P112" s="149" t="s">
        <v>363</v>
      </c>
      <c r="Q112" s="119"/>
      <c r="R112" s="97"/>
      <c r="Y112" s="47"/>
    </row>
    <row r="113" spans="2:25" s="44" customFormat="1" ht="37.25" hidden="1" customHeight="1">
      <c r="E113" s="36" t="s">
        <v>3</v>
      </c>
      <c r="F113" s="95" t="s">
        <v>0</v>
      </c>
      <c r="G113" s="142" t="s">
        <v>38</v>
      </c>
      <c r="H113" s="143"/>
      <c r="I113" s="51">
        <v>2</v>
      </c>
      <c r="J113" s="126"/>
      <c r="K113" s="58" t="s">
        <v>236</v>
      </c>
      <c r="L113" s="146"/>
      <c r="M113" s="43"/>
      <c r="O113" s="120"/>
      <c r="P113" s="150"/>
      <c r="Q113" s="120"/>
      <c r="R113" s="97"/>
      <c r="Y113" s="47"/>
    </row>
    <row r="114" spans="2:25" s="44" customFormat="1" ht="36.65" hidden="1" customHeight="1">
      <c r="B114" s="93" t="s">
        <v>0</v>
      </c>
      <c r="C114" s="26"/>
      <c r="D114" s="27"/>
      <c r="E114" s="107" t="s">
        <v>4</v>
      </c>
      <c r="F114" s="52" t="s">
        <v>36</v>
      </c>
      <c r="G114" s="41"/>
      <c r="H114" s="42"/>
      <c r="I114" s="51">
        <v>0</v>
      </c>
      <c r="J114" s="51" t="s">
        <v>47</v>
      </c>
      <c r="K114" s="58" t="s">
        <v>264</v>
      </c>
      <c r="L114" s="75" t="s">
        <v>76</v>
      </c>
      <c r="M114" s="43"/>
      <c r="O114" s="43"/>
      <c r="P114" s="40" t="s">
        <v>363</v>
      </c>
      <c r="Q114" s="43"/>
      <c r="R114" s="97"/>
      <c r="Y114" s="47"/>
    </row>
    <row r="115" spans="2:25" s="44" customFormat="1" ht="17.399999999999999" hidden="1" customHeight="1">
      <c r="B115" s="94">
        <v>2</v>
      </c>
      <c r="C115" s="29"/>
      <c r="D115" s="30">
        <v>2</v>
      </c>
      <c r="E115" s="36" t="s">
        <v>3</v>
      </c>
      <c r="F115" s="142" t="s">
        <v>37</v>
      </c>
      <c r="G115" s="144"/>
      <c r="H115" s="143"/>
      <c r="I115" s="31" t="s">
        <v>39</v>
      </c>
      <c r="J115" s="124" t="s">
        <v>47</v>
      </c>
      <c r="K115" s="66"/>
      <c r="L115" s="62"/>
      <c r="M115" s="66"/>
      <c r="O115" s="131"/>
      <c r="P115" s="132"/>
      <c r="Q115" s="77"/>
      <c r="R115" s="77"/>
      <c r="Y115" s="47"/>
    </row>
    <row r="116" spans="2:25" s="44" customFormat="1" ht="23.4" hidden="1" customHeight="1">
      <c r="E116" s="36" t="s">
        <v>3</v>
      </c>
      <c r="F116" s="95" t="s">
        <v>0</v>
      </c>
      <c r="G116" s="142" t="s">
        <v>12</v>
      </c>
      <c r="H116" s="143"/>
      <c r="I116" s="51">
        <v>1</v>
      </c>
      <c r="J116" s="125"/>
      <c r="K116" s="58" t="s">
        <v>237</v>
      </c>
      <c r="L116" s="75" t="s">
        <v>76</v>
      </c>
      <c r="M116" s="43"/>
      <c r="O116" s="43"/>
      <c r="P116" s="40" t="s">
        <v>363</v>
      </c>
      <c r="Q116" s="43"/>
      <c r="R116" s="97"/>
      <c r="Y116" s="47"/>
    </row>
    <row r="117" spans="2:25" s="44" customFormat="1" ht="28.25" hidden="1" customHeight="1">
      <c r="E117" s="36" t="s">
        <v>3</v>
      </c>
      <c r="F117" s="95" t="s">
        <v>0</v>
      </c>
      <c r="G117" s="142" t="s">
        <v>11</v>
      </c>
      <c r="H117" s="143"/>
      <c r="I117" s="51">
        <v>1</v>
      </c>
      <c r="J117" s="125"/>
      <c r="K117" s="58" t="s">
        <v>238</v>
      </c>
      <c r="L117" s="75" t="s">
        <v>76</v>
      </c>
      <c r="M117" s="58" t="s">
        <v>348</v>
      </c>
      <c r="O117" s="43"/>
      <c r="P117" s="40" t="s">
        <v>363</v>
      </c>
      <c r="Q117" s="43"/>
      <c r="R117" s="97"/>
      <c r="Y117" s="47"/>
    </row>
    <row r="118" spans="2:25" s="44" customFormat="1" ht="27" hidden="1" customHeight="1">
      <c r="E118" s="36" t="s">
        <v>3</v>
      </c>
      <c r="F118" s="95" t="s">
        <v>2</v>
      </c>
      <c r="G118" s="142" t="s">
        <v>40</v>
      </c>
      <c r="H118" s="143"/>
      <c r="I118" s="51">
        <v>2</v>
      </c>
      <c r="J118" s="126"/>
      <c r="K118" s="58" t="s">
        <v>239</v>
      </c>
      <c r="L118" s="75" t="s">
        <v>76</v>
      </c>
      <c r="M118" s="43"/>
      <c r="O118" s="43"/>
      <c r="P118" s="40"/>
      <c r="Q118" s="43"/>
      <c r="R118" s="97"/>
      <c r="Y118" s="47"/>
    </row>
    <row r="119" spans="2:25">
      <c r="C119" s="22"/>
      <c r="G119" s="3"/>
      <c r="H119" s="3"/>
    </row>
    <row r="120" spans="2:25">
      <c r="C120" s="46" t="s">
        <v>65</v>
      </c>
      <c r="F120" s="7"/>
      <c r="G120" s="7"/>
      <c r="H120" s="7"/>
      <c r="I120" s="44"/>
    </row>
    <row r="121" spans="2:25">
      <c r="F121" s="7"/>
      <c r="G121" s="7"/>
      <c r="H121" s="7"/>
      <c r="I121" s="44"/>
    </row>
    <row r="122" spans="2:25">
      <c r="F122" s="7"/>
      <c r="G122" s="7"/>
      <c r="H122" s="7"/>
      <c r="I122" s="44"/>
    </row>
    <row r="123" spans="2:25">
      <c r="F123" s="7"/>
      <c r="G123" s="7"/>
      <c r="H123" s="7"/>
      <c r="I123" s="44"/>
    </row>
    <row r="124" spans="2:25">
      <c r="F124" s="7"/>
      <c r="G124" s="7"/>
      <c r="H124" s="7"/>
      <c r="I124" s="44"/>
    </row>
    <row r="125" spans="2:25">
      <c r="F125" s="7"/>
      <c r="G125" s="7"/>
      <c r="H125" s="7"/>
      <c r="I125" s="44"/>
    </row>
    <row r="126" spans="2:25">
      <c r="F126" s="7"/>
      <c r="G126" s="7"/>
      <c r="H126" s="7"/>
      <c r="I126" s="44"/>
    </row>
    <row r="127" spans="2:25">
      <c r="F127" s="7"/>
      <c r="G127" s="7"/>
      <c r="H127" s="7"/>
      <c r="I127" s="44"/>
    </row>
  </sheetData>
  <dataConsolidate/>
  <mergeCells count="215">
    <mergeCell ref="Q60:Q65"/>
    <mergeCell ref="O37:O44"/>
    <mergeCell ref="R33:R35"/>
    <mergeCell ref="R38:R44"/>
    <mergeCell ref="R49:R51"/>
    <mergeCell ref="R52:R55"/>
    <mergeCell ref="Q21:Q24"/>
    <mergeCell ref="Q33:Q35"/>
    <mergeCell ref="Q38:Q44"/>
    <mergeCell ref="Q49:Q51"/>
    <mergeCell ref="Q52:Q55"/>
    <mergeCell ref="L112:L113"/>
    <mergeCell ref="K12:K14"/>
    <mergeCell ref="K21:K24"/>
    <mergeCell ref="K28:K30"/>
    <mergeCell ref="K33:K35"/>
    <mergeCell ref="K38:K44"/>
    <mergeCell ref="K49:K51"/>
    <mergeCell ref="N49:N51"/>
    <mergeCell ref="Q80:Q85"/>
    <mergeCell ref="Q87:Q93"/>
    <mergeCell ref="Q96:Q99"/>
    <mergeCell ref="Q106:Q108"/>
    <mergeCell ref="Q112:Q113"/>
    <mergeCell ref="P112:P113"/>
    <mergeCell ref="Q104:Q105"/>
    <mergeCell ref="K87:K93"/>
    <mergeCell ref="L11:L14"/>
    <mergeCell ref="L49:L51"/>
    <mergeCell ref="L87:L93"/>
    <mergeCell ref="P37:P44"/>
    <mergeCell ref="O96:P96"/>
    <mergeCell ref="P27:P30"/>
    <mergeCell ref="K96:K99"/>
    <mergeCell ref="Q11:Q14"/>
    <mergeCell ref="G117:H117"/>
    <mergeCell ref="G118:H118"/>
    <mergeCell ref="F110:H110"/>
    <mergeCell ref="J111:J113"/>
    <mergeCell ref="G112:H112"/>
    <mergeCell ref="F115:H115"/>
    <mergeCell ref="J115:J118"/>
    <mergeCell ref="F102:H102"/>
    <mergeCell ref="F103:H103"/>
    <mergeCell ref="F106:H106"/>
    <mergeCell ref="G107:H107"/>
    <mergeCell ref="J103:J105"/>
    <mergeCell ref="G116:H116"/>
    <mergeCell ref="G113:H113"/>
    <mergeCell ref="G108:H108"/>
    <mergeCell ref="G104:H104"/>
    <mergeCell ref="G105:H105"/>
    <mergeCell ref="X4:AA4"/>
    <mergeCell ref="E6:H6"/>
    <mergeCell ref="E8:H8"/>
    <mergeCell ref="F9:H9"/>
    <mergeCell ref="E10:H10"/>
    <mergeCell ref="F11:H11"/>
    <mergeCell ref="K52:K55"/>
    <mergeCell ref="F26:H26"/>
    <mergeCell ref="F27:H27"/>
    <mergeCell ref="F28:H28"/>
    <mergeCell ref="J28:J30"/>
    <mergeCell ref="L28:L30"/>
    <mergeCell ref="G29:H29"/>
    <mergeCell ref="G30:H30"/>
    <mergeCell ref="F12:H12"/>
    <mergeCell ref="J12:J14"/>
    <mergeCell ref="G13:H13"/>
    <mergeCell ref="G14:H14"/>
    <mergeCell ref="F45:H45"/>
    <mergeCell ref="F52:H52"/>
    <mergeCell ref="J52:J55"/>
    <mergeCell ref="J49:J51"/>
    <mergeCell ref="G53:H53"/>
    <mergeCell ref="G54:H54"/>
    <mergeCell ref="F19:H19"/>
    <mergeCell ref="F20:H20"/>
    <mergeCell ref="F21:H21"/>
    <mergeCell ref="J21:J24"/>
    <mergeCell ref="G23:H23"/>
    <mergeCell ref="G24:H24"/>
    <mergeCell ref="L21:L24"/>
    <mergeCell ref="F15:H15"/>
    <mergeCell ref="F16:H16"/>
    <mergeCell ref="J16:J18"/>
    <mergeCell ref="G17:H17"/>
    <mergeCell ref="G18:H18"/>
    <mergeCell ref="G22:H22"/>
    <mergeCell ref="O115:P115"/>
    <mergeCell ref="O3:P3"/>
    <mergeCell ref="P80:P85"/>
    <mergeCell ref="O80:O85"/>
    <mergeCell ref="P87:P93"/>
    <mergeCell ref="O33:O35"/>
    <mergeCell ref="P33:P35"/>
    <mergeCell ref="O111:P111"/>
    <mergeCell ref="O60:O65"/>
    <mergeCell ref="P60:P65"/>
    <mergeCell ref="P106:P108"/>
    <mergeCell ref="O106:O108"/>
    <mergeCell ref="O104:O105"/>
    <mergeCell ref="P104:P105"/>
    <mergeCell ref="O27:O30"/>
    <mergeCell ref="O6:R6"/>
    <mergeCell ref="R87:R93"/>
    <mergeCell ref="R80:R85"/>
    <mergeCell ref="O77:R77"/>
    <mergeCell ref="R11:R14"/>
    <mergeCell ref="R106:R108"/>
    <mergeCell ref="R21:R24"/>
    <mergeCell ref="Q27:Q30"/>
    <mergeCell ref="R27:R30"/>
    <mergeCell ref="L33:L35"/>
    <mergeCell ref="F37:H37"/>
    <mergeCell ref="F38:H38"/>
    <mergeCell ref="J38:J44"/>
    <mergeCell ref="L38:L44"/>
    <mergeCell ref="G39:H39"/>
    <mergeCell ref="G40:H40"/>
    <mergeCell ref="G41:H41"/>
    <mergeCell ref="E36:H36"/>
    <mergeCell ref="G42:H42"/>
    <mergeCell ref="G43:H43"/>
    <mergeCell ref="G44:H44"/>
    <mergeCell ref="G79:H79"/>
    <mergeCell ref="G88:H88"/>
    <mergeCell ref="G97:H97"/>
    <mergeCell ref="F86:H86"/>
    <mergeCell ref="G82:H82"/>
    <mergeCell ref="E94:H94"/>
    <mergeCell ref="F87:H87"/>
    <mergeCell ref="F31:H31"/>
    <mergeCell ref="J33:J35"/>
    <mergeCell ref="F74:H74"/>
    <mergeCell ref="J87:J93"/>
    <mergeCell ref="F73:H73"/>
    <mergeCell ref="G55:H55"/>
    <mergeCell ref="G50:H50"/>
    <mergeCell ref="G51:H51"/>
    <mergeCell ref="F46:H46"/>
    <mergeCell ref="G47:H47"/>
    <mergeCell ref="G48:H48"/>
    <mergeCell ref="J46:J48"/>
    <mergeCell ref="F49:H49"/>
    <mergeCell ref="K60:K65"/>
    <mergeCell ref="E56:H56"/>
    <mergeCell ref="F57:H57"/>
    <mergeCell ref="F58:H58"/>
    <mergeCell ref="F59:H59"/>
    <mergeCell ref="E60:H60"/>
    <mergeCell ref="G61:H61"/>
    <mergeCell ref="G62:H62"/>
    <mergeCell ref="G63:H63"/>
    <mergeCell ref="G64:H64"/>
    <mergeCell ref="G65:H65"/>
    <mergeCell ref="O2:P2"/>
    <mergeCell ref="O4:P4"/>
    <mergeCell ref="P11:P14"/>
    <mergeCell ref="O11:O14"/>
    <mergeCell ref="P21:P24"/>
    <mergeCell ref="O21:O24"/>
    <mergeCell ref="J96:J99"/>
    <mergeCell ref="J59:J71"/>
    <mergeCell ref="L60:L65"/>
    <mergeCell ref="L52:L55"/>
    <mergeCell ref="B2:L2"/>
    <mergeCell ref="B3:L3"/>
    <mergeCell ref="P49:P51"/>
    <mergeCell ref="O49:O51"/>
    <mergeCell ref="P52:P55"/>
    <mergeCell ref="O52:O55"/>
    <mergeCell ref="O87:O93"/>
    <mergeCell ref="G83:H83"/>
    <mergeCell ref="G84:H84"/>
    <mergeCell ref="G85:H85"/>
    <mergeCell ref="J80:J85"/>
    <mergeCell ref="L80:L85"/>
    <mergeCell ref="K80:K85"/>
    <mergeCell ref="B8:D8"/>
    <mergeCell ref="M80:M85"/>
    <mergeCell ref="M87:M93"/>
    <mergeCell ref="M106:M108"/>
    <mergeCell ref="O112:O113"/>
    <mergeCell ref="M11:M14"/>
    <mergeCell ref="M21:M24"/>
    <mergeCell ref="M33:M35"/>
    <mergeCell ref="M38:M44"/>
    <mergeCell ref="M49:M51"/>
    <mergeCell ref="M60:M65"/>
    <mergeCell ref="M28:M30"/>
    <mergeCell ref="K66:L66"/>
    <mergeCell ref="G70:H70"/>
    <mergeCell ref="G71:H71"/>
    <mergeCell ref="F72:H72"/>
    <mergeCell ref="F80:H80"/>
    <mergeCell ref="J106:J108"/>
    <mergeCell ref="L96:L99"/>
    <mergeCell ref="L106:L108"/>
    <mergeCell ref="J77:J79"/>
    <mergeCell ref="K106:K108"/>
    <mergeCell ref="F95:H95"/>
    <mergeCell ref="G81:H81"/>
    <mergeCell ref="E66:H66"/>
    <mergeCell ref="G67:H67"/>
    <mergeCell ref="G68:H68"/>
    <mergeCell ref="G69:H69"/>
    <mergeCell ref="G98:H98"/>
    <mergeCell ref="G99:H99"/>
    <mergeCell ref="F100:H100"/>
    <mergeCell ref="F101:H101"/>
    <mergeCell ref="F96:H96"/>
    <mergeCell ref="F76:H76"/>
    <mergeCell ref="F77:H77"/>
    <mergeCell ref="G78:H78"/>
  </mergeCells>
  <phoneticPr fontId="1" type="noConversion"/>
  <conditionalFormatting sqref="M1:M11">
    <cfRule type="containsText" dxfId="209" priority="155" operator="containsText" text="Por corregir">
      <formula>NOT(ISERROR(SEARCH("Por corregir",M1)))</formula>
    </cfRule>
    <cfRule type="containsText" dxfId="208" priority="157" operator="containsText" text="En revisión">
      <formula>NOT(ISERROR(SEARCH("En revisión",M1)))</formula>
    </cfRule>
    <cfRule type="containsText" dxfId="207" priority="156" operator="containsText" text="Resuelto">
      <formula>NOT(ISERROR(SEARCH("Resuelto",M1)))</formula>
    </cfRule>
  </conditionalFormatting>
  <conditionalFormatting sqref="M15:M21 M25:M28 M56 M60 M66 M74:M75 M77 M31:M38">
    <cfRule type="containsText" dxfId="206" priority="163" operator="containsText" text="En revisión">
      <formula>NOT(ISERROR(SEARCH("En revisión",M15)))</formula>
    </cfRule>
    <cfRule type="containsText" dxfId="205" priority="162" operator="containsText" text="Resuelto">
      <formula>NOT(ISERROR(SEARCH("Resuelto",M15)))</formula>
    </cfRule>
    <cfRule type="containsText" dxfId="204" priority="161" operator="containsText" text="Por corregir">
      <formula>NOT(ISERROR(SEARCH("Por corregir",M15)))</formula>
    </cfRule>
  </conditionalFormatting>
  <conditionalFormatting sqref="M45:M46">
    <cfRule type="containsText" dxfId="203" priority="1" operator="containsText" text="Por corregir">
      <formula>NOT(ISERROR(SEARCH("Por corregir",M45)))</formula>
    </cfRule>
    <cfRule type="containsText" dxfId="202" priority="2" operator="containsText" text="Resuelto">
      <formula>NOT(ISERROR(SEARCH("Resuelto",M45)))</formula>
    </cfRule>
    <cfRule type="containsText" dxfId="201" priority="3" operator="containsText" text="En revisión">
      <formula>NOT(ISERROR(SEARCH("En revisión",M45)))</formula>
    </cfRule>
  </conditionalFormatting>
  <conditionalFormatting sqref="M104:M106">
    <cfRule type="containsText" dxfId="200" priority="158" operator="containsText" text="Por corregir">
      <formula>NOT(ISERROR(SEARCH("Por corregir",M104)))</formula>
    </cfRule>
    <cfRule type="containsText" dxfId="199" priority="160" operator="containsText" text="En revisión">
      <formula>NOT(ISERROR(SEARCH("En revisión",M104)))</formula>
    </cfRule>
    <cfRule type="containsText" dxfId="198" priority="159" operator="containsText" text="Resuelto">
      <formula>NOT(ISERROR(SEARCH("Resuelto",M104)))</formula>
    </cfRule>
  </conditionalFormatting>
  <conditionalFormatting sqref="M109:M1048576">
    <cfRule type="containsText" dxfId="197" priority="16" operator="containsText" text="Por corregir">
      <formula>NOT(ISERROR(SEARCH("Por corregir",M109)))</formula>
    </cfRule>
    <cfRule type="containsText" dxfId="196" priority="17" operator="containsText" text="Resuelto">
      <formula>NOT(ISERROR(SEARCH("Resuelto",M109)))</formula>
    </cfRule>
    <cfRule type="containsText" dxfId="195" priority="18" operator="containsText" text="En revisión">
      <formula>NOT(ISERROR(SEARCH("En revisión",M109)))</formula>
    </cfRule>
  </conditionalFormatting>
  <conditionalFormatting sqref="O4">
    <cfRule type="containsText" dxfId="194" priority="166" operator="containsText" text="En revisión">
      <formula>NOT(ISERROR(SEARCH("En revisión",O4)))</formula>
    </cfRule>
    <cfRule type="containsText" dxfId="193" priority="165" operator="containsText" text="Resuelto">
      <formula>NOT(ISERROR(SEARCH("Resuelto",O4)))</formula>
    </cfRule>
    <cfRule type="containsText" dxfId="192" priority="164" operator="containsText" text="Por corregir">
      <formula>NOT(ISERROR(SEARCH("Por corregir",O4)))</formula>
    </cfRule>
  </conditionalFormatting>
  <conditionalFormatting sqref="O9:O11 O15:O21 O45 O47:O49 O52 O60 O109:O110 O112:O114 O116:O118">
    <cfRule type="containsText" dxfId="191" priority="170" operator="containsText" text="Pendiente">
      <formula>NOT(ISERROR(SEARCH("Pendiente",O9)))</formula>
    </cfRule>
    <cfRule type="containsText" dxfId="190" priority="171" operator="containsText" text="Cerrado">
      <formula>NOT(ISERROR(SEARCH("Cerrado",O9)))</formula>
    </cfRule>
    <cfRule type="containsText" dxfId="189" priority="172" operator="containsText" text="En proceso">
      <formula>NOT(ISERROR(SEARCH("En proceso",O9)))</formula>
    </cfRule>
    <cfRule type="cellIs" dxfId="188" priority="133" operator="equal">
      <formula>"No Aplica"</formula>
    </cfRule>
  </conditionalFormatting>
  <conditionalFormatting sqref="O25:O27">
    <cfRule type="containsText" dxfId="187" priority="86" operator="containsText" text="En proceso">
      <formula>NOT(ISERROR(SEARCH("En proceso",O25)))</formula>
    </cfRule>
    <cfRule type="containsText" dxfId="186" priority="85" operator="containsText" text="Cerrado">
      <formula>NOT(ISERROR(SEARCH("Cerrado",O25)))</formula>
    </cfRule>
    <cfRule type="containsText" dxfId="185" priority="84" operator="containsText" text="Pendiente">
      <formula>NOT(ISERROR(SEARCH("Pendiente",O25)))</formula>
    </cfRule>
    <cfRule type="cellIs" dxfId="184" priority="80" operator="equal">
      <formula>"No Aplica"</formula>
    </cfRule>
  </conditionalFormatting>
  <conditionalFormatting sqref="O31:O33">
    <cfRule type="containsText" dxfId="183" priority="78" operator="containsText" text="Cerrado">
      <formula>NOT(ISERROR(SEARCH("Cerrado",O31)))</formula>
    </cfRule>
    <cfRule type="cellIs" dxfId="182" priority="73" operator="equal">
      <formula>"No Aplica"</formula>
    </cfRule>
    <cfRule type="containsText" dxfId="181" priority="77" operator="containsText" text="Pendiente">
      <formula>NOT(ISERROR(SEARCH("Pendiente",O31)))</formula>
    </cfRule>
    <cfRule type="containsText" dxfId="180" priority="79" operator="containsText" text="En proceso">
      <formula>NOT(ISERROR(SEARCH("En proceso",O31)))</formula>
    </cfRule>
  </conditionalFormatting>
  <conditionalFormatting sqref="O36:O37">
    <cfRule type="containsText" dxfId="179" priority="72" operator="containsText" text="En proceso">
      <formula>NOT(ISERROR(SEARCH("En proceso",O36)))</formula>
    </cfRule>
    <cfRule type="cellIs" dxfId="178" priority="66" operator="equal">
      <formula>"No Aplica"</formula>
    </cfRule>
    <cfRule type="containsText" dxfId="177" priority="70" operator="containsText" text="Pendiente">
      <formula>NOT(ISERROR(SEARCH("Pendiente",O36)))</formula>
    </cfRule>
    <cfRule type="containsText" dxfId="176" priority="71" operator="containsText" text="Cerrado">
      <formula>NOT(ISERROR(SEARCH("Cerrado",O36)))</formula>
    </cfRule>
  </conditionalFormatting>
  <conditionalFormatting sqref="O56:O58">
    <cfRule type="containsText" dxfId="175" priority="63" operator="containsText" text="Pendiente">
      <formula>NOT(ISERROR(SEARCH("Pendiente",O56)))</formula>
    </cfRule>
    <cfRule type="containsText" dxfId="174" priority="65" operator="containsText" text="En proceso">
      <formula>NOT(ISERROR(SEARCH("En proceso",O56)))</formula>
    </cfRule>
    <cfRule type="containsText" dxfId="173" priority="64" operator="containsText" text="Cerrado">
      <formula>NOT(ISERROR(SEARCH("Cerrado",O56)))</formula>
    </cfRule>
    <cfRule type="cellIs" dxfId="172" priority="59" operator="equal">
      <formula>"No Aplica"</formula>
    </cfRule>
  </conditionalFormatting>
  <conditionalFormatting sqref="O67:O76">
    <cfRule type="containsText" dxfId="171" priority="57" operator="containsText" text="Cerrado">
      <formula>NOT(ISERROR(SEARCH("Cerrado",O67)))</formula>
    </cfRule>
    <cfRule type="containsText" dxfId="170" priority="58" operator="containsText" text="En proceso">
      <formula>NOT(ISERROR(SEARCH("En proceso",O67)))</formula>
    </cfRule>
    <cfRule type="cellIs" dxfId="169" priority="52" operator="equal">
      <formula>"No Aplica"</formula>
    </cfRule>
    <cfRule type="containsText" dxfId="168" priority="56" operator="containsText" text="Pendiente">
      <formula>NOT(ISERROR(SEARCH("Pendiente",O67)))</formula>
    </cfRule>
  </conditionalFormatting>
  <conditionalFormatting sqref="O78:O80">
    <cfRule type="containsText" dxfId="167" priority="15" operator="containsText" text="En proceso">
      <formula>NOT(ISERROR(SEARCH("En proceso",O78)))</formula>
    </cfRule>
    <cfRule type="containsText" dxfId="166" priority="14" operator="containsText" text="Cerrado">
      <formula>NOT(ISERROR(SEARCH("Cerrado",O78)))</formula>
    </cfRule>
    <cfRule type="containsText" dxfId="165" priority="13" operator="containsText" text="Pendiente">
      <formula>NOT(ISERROR(SEARCH("Pendiente",O78)))</formula>
    </cfRule>
    <cfRule type="cellIs" dxfId="164" priority="12" operator="equal">
      <formula>"No Aplica"</formula>
    </cfRule>
  </conditionalFormatting>
  <conditionalFormatting sqref="O86:O87">
    <cfRule type="containsText" dxfId="163" priority="5" operator="containsText" text="Pendiente">
      <formula>NOT(ISERROR(SEARCH("Pendiente",O86)))</formula>
    </cfRule>
    <cfRule type="containsText" dxfId="162" priority="6" operator="containsText" text="Cerrado">
      <formula>NOT(ISERROR(SEARCH("Cerrado",O86)))</formula>
    </cfRule>
    <cfRule type="containsText" dxfId="161" priority="7" operator="containsText" text="En proceso">
      <formula>NOT(ISERROR(SEARCH("En proceso",O86)))</formula>
    </cfRule>
    <cfRule type="cellIs" dxfId="160" priority="4" operator="equal">
      <formula>"No Aplica"</formula>
    </cfRule>
  </conditionalFormatting>
  <conditionalFormatting sqref="O94:O104">
    <cfRule type="containsText" dxfId="159" priority="40" operator="containsText" text="En proceso">
      <formula>NOT(ISERROR(SEARCH("En proceso",O94)))</formula>
    </cfRule>
    <cfRule type="containsText" dxfId="158" priority="39" operator="containsText" text="Cerrado">
      <formula>NOT(ISERROR(SEARCH("Cerrado",O94)))</formula>
    </cfRule>
    <cfRule type="containsText" dxfId="157" priority="38" operator="containsText" text="Pendiente">
      <formula>NOT(ISERROR(SEARCH("Pendiente",O94)))</formula>
    </cfRule>
    <cfRule type="cellIs" dxfId="156" priority="37" operator="equal">
      <formula>"No Aplica"</formula>
    </cfRule>
  </conditionalFormatting>
  <conditionalFormatting sqref="O106">
    <cfRule type="containsText" dxfId="155" priority="94" operator="containsText" text="En proceso">
      <formula>NOT(ISERROR(SEARCH("En proceso",O106)))</formula>
    </cfRule>
    <cfRule type="containsText" dxfId="154" priority="93" operator="containsText" text="Cerrado">
      <formula>NOT(ISERROR(SEARCH("Cerrado",O106)))</formula>
    </cfRule>
    <cfRule type="containsText" dxfId="153" priority="92" operator="containsText" text="Pendiente">
      <formula>NOT(ISERROR(SEARCH("Pendiente",O106)))</formula>
    </cfRule>
    <cfRule type="cellIs" dxfId="152" priority="91" operator="equal">
      <formula>"No Aplica"</formula>
    </cfRule>
  </conditionalFormatting>
  <conditionalFormatting sqref="Q1:R5">
    <cfRule type="containsText" dxfId="151" priority="138" operator="containsText" text="Resuelto">
      <formula>NOT(ISERROR(SEARCH("Resuelto",Q1)))</formula>
    </cfRule>
    <cfRule type="containsText" dxfId="150" priority="139" operator="containsText" text="En revisión">
      <formula>NOT(ISERROR(SEARCH("En revisión",Q1)))</formula>
    </cfRule>
    <cfRule type="containsText" dxfId="149" priority="137" operator="containsText" text="Por corregir">
      <formula>NOT(ISERROR(SEARCH("Por corregir",Q1)))</formula>
    </cfRule>
  </conditionalFormatting>
  <conditionalFormatting sqref="Q7:R11 Q15:R21 Q45:R45 Q49:R49 Q78:R80 Q86:R87 Q109:R112 Q114:R1048576">
    <cfRule type="containsText" dxfId="148" priority="144" operator="containsText" text="Resuelto">
      <formula>NOT(ISERROR(SEARCH("Resuelto",Q7)))</formula>
    </cfRule>
    <cfRule type="containsText" dxfId="147" priority="143" operator="containsText" text="Por corregir">
      <formula>NOT(ISERROR(SEARCH("Por corregir",Q7)))</formula>
    </cfRule>
    <cfRule type="containsText" dxfId="146" priority="145" operator="containsText" text="En revisión">
      <formula>NOT(ISERROR(SEARCH("En revisión",Q7)))</formula>
    </cfRule>
  </conditionalFormatting>
  <conditionalFormatting sqref="Q25:R27">
    <cfRule type="containsText" dxfId="145" priority="83" operator="containsText" text="En revisión">
      <formula>NOT(ISERROR(SEARCH("En revisión",Q25)))</formula>
    </cfRule>
    <cfRule type="containsText" dxfId="144" priority="82" operator="containsText" text="Resuelto">
      <formula>NOT(ISERROR(SEARCH("Resuelto",Q25)))</formula>
    </cfRule>
    <cfRule type="containsText" dxfId="143" priority="81" operator="containsText" text="Por corregir">
      <formula>NOT(ISERROR(SEARCH("Por corregir",Q25)))</formula>
    </cfRule>
  </conditionalFormatting>
  <conditionalFormatting sqref="Q31:R33">
    <cfRule type="containsText" dxfId="142" priority="74" operator="containsText" text="Por corregir">
      <formula>NOT(ISERROR(SEARCH("Por corregir",Q31)))</formula>
    </cfRule>
    <cfRule type="containsText" dxfId="141" priority="76" operator="containsText" text="En revisión">
      <formula>NOT(ISERROR(SEARCH("En revisión",Q31)))</formula>
    </cfRule>
    <cfRule type="containsText" dxfId="140" priority="75" operator="containsText" text="Resuelto">
      <formula>NOT(ISERROR(SEARCH("Resuelto",Q31)))</formula>
    </cfRule>
  </conditionalFormatting>
  <conditionalFormatting sqref="Q36:R38">
    <cfRule type="containsText" dxfId="139" priority="69" operator="containsText" text="En revisión">
      <formula>NOT(ISERROR(SEARCH("En revisión",Q36)))</formula>
    </cfRule>
    <cfRule type="containsText" dxfId="138" priority="67" operator="containsText" text="Por corregir">
      <formula>NOT(ISERROR(SEARCH("Por corregir",Q36)))</formula>
    </cfRule>
    <cfRule type="containsText" dxfId="137" priority="68" operator="containsText" text="Resuelto">
      <formula>NOT(ISERROR(SEARCH("Resuelto",Q36)))</formula>
    </cfRule>
  </conditionalFormatting>
  <conditionalFormatting sqref="Q52:R52">
    <cfRule type="containsText" dxfId="136" priority="122" operator="containsText" text="Por corregir">
      <formula>NOT(ISERROR(SEARCH("Por corregir",Q52)))</formula>
    </cfRule>
    <cfRule type="containsText" dxfId="135" priority="123" operator="containsText" text="Resuelto">
      <formula>NOT(ISERROR(SEARCH("Resuelto",Q52)))</formula>
    </cfRule>
    <cfRule type="containsText" dxfId="134" priority="124" operator="containsText" text="En revisión">
      <formula>NOT(ISERROR(SEARCH("En revisión",Q52)))</formula>
    </cfRule>
  </conditionalFormatting>
  <conditionalFormatting sqref="Q56:R60">
    <cfRule type="containsText" dxfId="133" priority="61" operator="containsText" text="Resuelto">
      <formula>NOT(ISERROR(SEARCH("Resuelto",Q56)))</formula>
    </cfRule>
    <cfRule type="containsText" dxfId="132" priority="60" operator="containsText" text="Por corregir">
      <formula>NOT(ISERROR(SEARCH("Por corregir",Q56)))</formula>
    </cfRule>
    <cfRule type="containsText" dxfId="131" priority="62" operator="containsText" text="En revisión">
      <formula>NOT(ISERROR(SEARCH("En revisión",Q56)))</formula>
    </cfRule>
  </conditionalFormatting>
  <conditionalFormatting sqref="Q74:R75">
    <cfRule type="containsText" dxfId="130" priority="55" operator="containsText" text="En revisión">
      <formula>NOT(ISERROR(SEARCH("En revisión",Q74)))</formula>
    </cfRule>
    <cfRule type="containsText" dxfId="129" priority="54" operator="containsText" text="Resuelto">
      <formula>NOT(ISERROR(SEARCH("Resuelto",Q74)))</formula>
    </cfRule>
    <cfRule type="containsText" dxfId="128" priority="53" operator="containsText" text="Por corregir">
      <formula>NOT(ISERROR(SEARCH("Por corregir",Q74)))</formula>
    </cfRule>
  </conditionalFormatting>
  <conditionalFormatting sqref="Q94:R94">
    <cfRule type="containsText" dxfId="127" priority="48" operator="containsText" text="En revisión">
      <formula>NOT(ISERROR(SEARCH("En revisión",Q94)))</formula>
    </cfRule>
    <cfRule type="containsText" dxfId="126" priority="47" operator="containsText" text="Resuelto">
      <formula>NOT(ISERROR(SEARCH("Resuelto",Q94)))</formula>
    </cfRule>
    <cfRule type="containsText" dxfId="125" priority="46" operator="containsText" text="Por corregir">
      <formula>NOT(ISERROR(SEARCH("Por corregir",Q94)))</formula>
    </cfRule>
  </conditionalFormatting>
  <conditionalFormatting sqref="Q106:R106">
    <cfRule type="containsText" dxfId="124" priority="140" operator="containsText" text="Por corregir">
      <formula>NOT(ISERROR(SEARCH("Por corregir",Q106)))</formula>
    </cfRule>
    <cfRule type="containsText" dxfId="123" priority="141" operator="containsText" text="Resuelto">
      <formula>NOT(ISERROR(SEARCH("Resuelto",Q106)))</formula>
    </cfRule>
    <cfRule type="containsText" dxfId="122" priority="142" operator="containsText" text="En revisión">
      <formula>NOT(ISERROR(SEARCH("En revisión",Q106)))</formula>
    </cfRule>
  </conditionalFormatting>
  <printOptions horizontalCentered="1"/>
  <pageMargins left="0.70866141732283472" right="0.70866141732283472" top="0.19685039370078741" bottom="0.19685039370078741" header="0.31496062992125984" footer="0.31496062992125984"/>
  <pageSetup paperSize="5" scale="42" orientation="landscape"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232F40B7-926E-44F8-820C-B8B0A568A9DB}">
          <x14:formula1>
            <xm:f>Hoja1!$B$2:$B$4</xm:f>
          </x14:formula1>
          <xm:sqref>Q86:R87 Q66:R66 O116:O118 O110 Q59:R60 Q110:R110 Q114:R114 O66 O26 Q78:R80 M33:M36 Q112:R112 M74 O59 Q74:R74 O114 M56 Q116:R118 M66 M60 O112</xm:sqref>
        </x14:dataValidation>
        <x14:dataValidation type="list" allowBlank="1" showInputMessage="1" showErrorMessage="1" xr:uid="{BC55BCB7-05B7-4705-9F97-3AE58917948F}">
          <x14:formula1>
            <xm:f>Hoja1!$B$2:$B$5</xm:f>
          </x14:formula1>
          <xm:sqref>O9 O11 O33 O27 O17:O21 O60 O31 O45 O37 O95:O102 O57:O58 O67:O74 O76 O52 O106 O104 O15 O47:O49 O78:O80 O86:O87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28ADB-2535-4B9E-AA74-2A5C691D6073}">
  <dimension ref="A1:Z130"/>
  <sheetViews>
    <sheetView showGridLines="0" zoomScale="90" zoomScaleNormal="90" workbookViewId="0">
      <pane xSplit="8" ySplit="6" topLeftCell="P7" activePane="bottomRight" state="frozen"/>
      <selection pane="topRight" activeCell="I1" sqref="I1"/>
      <selection pane="bottomLeft" activeCell="A7" sqref="A7"/>
      <selection pane="bottomRight" activeCell="N66" sqref="N65:N66"/>
    </sheetView>
  </sheetViews>
  <sheetFormatPr baseColWidth="10" defaultColWidth="8.90625" defaultRowHeight="12.5"/>
  <cols>
    <col min="1" max="1" width="1.453125" style="7" customWidth="1"/>
    <col min="2" max="4" width="3.36328125" style="7" customWidth="1"/>
    <col min="5" max="5" width="7.453125" style="7" customWidth="1"/>
    <col min="6" max="6" width="3.36328125" style="8" customWidth="1"/>
    <col min="7" max="7" width="31.6328125" style="8" customWidth="1"/>
    <col min="8" max="8" width="25.08984375" style="8" customWidth="1"/>
    <col min="9" max="9" width="8.54296875" style="20" bestFit="1" customWidth="1"/>
    <col min="10" max="10" width="6.6328125" style="45" customWidth="1"/>
    <col min="11" max="11" width="79" style="45" customWidth="1"/>
    <col min="12" max="12" width="47.90625" style="7" customWidth="1"/>
    <col min="13" max="13" width="4.6328125" style="7" customWidth="1"/>
    <col min="14" max="14" width="11.36328125" style="79" bestFit="1" customWidth="1"/>
    <col min="15" max="15" width="75.90625" style="7" customWidth="1"/>
    <col min="16" max="16" width="11" style="79" bestFit="1" customWidth="1"/>
    <col min="17" max="19" width="3.36328125" style="7" customWidth="1"/>
    <col min="20" max="20" width="7.453125" style="7" customWidth="1"/>
    <col min="21" max="21" width="3.36328125" style="7" customWidth="1"/>
    <col min="22" max="22" width="22.36328125" style="7" customWidth="1"/>
    <col min="23" max="23" width="3.54296875" style="7" customWidth="1"/>
    <col min="24" max="24" width="3.6328125" style="22" customWidth="1"/>
    <col min="25" max="25" width="3.453125" style="7" customWidth="1"/>
    <col min="26" max="26" width="8.90625" style="7"/>
    <col min="27" max="27" width="3.453125" style="7" customWidth="1"/>
    <col min="28" max="28" width="39" style="7" customWidth="1"/>
    <col min="29" max="29" width="13.08984375" style="7" customWidth="1"/>
    <col min="30" max="35" width="8.90625" style="7"/>
    <col min="36" max="36" width="2.54296875" style="7" customWidth="1"/>
    <col min="37" max="37" width="2.08984375" style="7" customWidth="1"/>
    <col min="38" max="39" width="2.453125" style="7" customWidth="1"/>
    <col min="40" max="40" width="2.08984375" style="7" customWidth="1"/>
    <col min="41" max="16384" width="8.90625" style="7"/>
  </cols>
  <sheetData>
    <row r="1" spans="1:26">
      <c r="A1" s="1"/>
      <c r="B1" s="2"/>
      <c r="C1" s="2"/>
      <c r="D1" s="2"/>
      <c r="E1" s="3"/>
      <c r="F1" s="4"/>
      <c r="G1" s="4"/>
      <c r="H1" s="4"/>
      <c r="I1" s="21"/>
      <c r="J1" s="5"/>
      <c r="K1" s="5"/>
      <c r="L1" s="6"/>
      <c r="M1" s="6"/>
      <c r="N1" s="5"/>
      <c r="O1" s="5"/>
      <c r="P1" s="5"/>
      <c r="Q1" s="5"/>
    </row>
    <row r="2" spans="1:26" ht="15.5">
      <c r="A2" s="1"/>
      <c r="B2" s="123"/>
      <c r="C2" s="123"/>
      <c r="D2" s="123"/>
      <c r="E2" s="123"/>
      <c r="F2" s="123"/>
      <c r="G2" s="123"/>
      <c r="H2" s="123"/>
      <c r="I2" s="123"/>
      <c r="J2" s="123"/>
      <c r="K2" s="123"/>
      <c r="L2" s="123"/>
      <c r="M2" s="74"/>
      <c r="N2" s="10"/>
      <c r="O2" s="121" t="s">
        <v>324</v>
      </c>
      <c r="P2" s="121"/>
      <c r="Q2" s="10"/>
      <c r="R2" s="11"/>
    </row>
    <row r="3" spans="1:26" ht="15.5">
      <c r="A3" s="1"/>
      <c r="B3" s="123" t="s">
        <v>303</v>
      </c>
      <c r="C3" s="123"/>
      <c r="D3" s="123"/>
      <c r="E3" s="123"/>
      <c r="F3" s="123"/>
      <c r="G3" s="123"/>
      <c r="H3" s="123"/>
      <c r="I3" s="123"/>
      <c r="J3" s="123"/>
      <c r="K3" s="123"/>
      <c r="L3" s="123"/>
      <c r="M3" s="74"/>
      <c r="N3" s="76"/>
      <c r="O3" s="121" t="s">
        <v>310</v>
      </c>
      <c r="P3" s="121"/>
      <c r="Q3" s="10"/>
      <c r="R3" s="11"/>
    </row>
    <row r="4" spans="1:26" ht="15.5">
      <c r="A4" s="1"/>
      <c r="B4" s="2"/>
      <c r="C4" s="2"/>
      <c r="D4" s="2"/>
      <c r="H4" s="4"/>
      <c r="I4" s="23"/>
      <c r="J4" s="5"/>
      <c r="K4" s="5"/>
      <c r="L4" s="12"/>
      <c r="M4" s="12"/>
      <c r="N4" s="76"/>
      <c r="O4" s="121" t="s">
        <v>323</v>
      </c>
      <c r="P4" s="121"/>
      <c r="Q4" s="76"/>
      <c r="R4" s="11"/>
      <c r="W4" s="139"/>
      <c r="X4" s="139"/>
      <c r="Y4" s="139"/>
      <c r="Z4" s="139"/>
    </row>
    <row r="5" spans="1:26" ht="15.5">
      <c r="A5" s="1"/>
      <c r="B5" s="2"/>
      <c r="C5" s="2"/>
      <c r="D5" s="2"/>
      <c r="G5" s="3"/>
      <c r="H5" s="4"/>
      <c r="I5" s="24"/>
      <c r="J5" s="5"/>
      <c r="K5" s="5"/>
      <c r="L5" s="12"/>
      <c r="M5" s="12"/>
      <c r="N5" s="76"/>
      <c r="O5" s="76"/>
      <c r="P5" s="76"/>
      <c r="Q5" s="76"/>
      <c r="R5" s="11"/>
      <c r="W5" s="32"/>
      <c r="X5" s="32"/>
      <c r="Y5" s="32"/>
      <c r="Z5" s="32"/>
    </row>
    <row r="6" spans="1:26" s="44" customFormat="1" ht="14" customHeight="1">
      <c r="A6" s="1"/>
      <c r="B6" s="61" t="s">
        <v>0</v>
      </c>
      <c r="C6" s="61" t="s">
        <v>1</v>
      </c>
      <c r="D6" s="61" t="s">
        <v>2</v>
      </c>
      <c r="E6" s="169"/>
      <c r="F6" s="170"/>
      <c r="G6" s="170"/>
      <c r="H6" s="171"/>
      <c r="I6" s="61" t="s">
        <v>43</v>
      </c>
      <c r="J6" s="61" t="s">
        <v>45</v>
      </c>
      <c r="K6" s="67" t="s">
        <v>196</v>
      </c>
      <c r="L6" s="61"/>
      <c r="M6" s="1"/>
      <c r="N6" s="136" t="s">
        <v>69</v>
      </c>
      <c r="O6" s="136"/>
      <c r="P6" s="136"/>
      <c r="X6" s="47"/>
    </row>
    <row r="7" spans="1:26" s="44" customFormat="1">
      <c r="A7" s="1"/>
      <c r="F7" s="1"/>
      <c r="G7" s="1"/>
      <c r="H7" s="1"/>
      <c r="I7" s="20"/>
      <c r="J7" s="2"/>
      <c r="K7" s="2"/>
      <c r="L7" s="1"/>
      <c r="M7" s="1"/>
      <c r="N7" s="2"/>
      <c r="O7" s="1"/>
      <c r="P7" s="2"/>
      <c r="X7" s="47"/>
    </row>
    <row r="8" spans="1:26" s="44" customFormat="1" ht="13" hidden="1">
      <c r="A8" s="1"/>
      <c r="B8" s="17">
        <f>SUM(B9)</f>
        <v>0</v>
      </c>
      <c r="C8" s="17">
        <f>SUM(C9)</f>
        <v>2</v>
      </c>
      <c r="D8" s="17">
        <f>SUM(D9)</f>
        <v>0</v>
      </c>
      <c r="E8" s="140" t="s">
        <v>154</v>
      </c>
      <c r="F8" s="141"/>
      <c r="G8" s="141"/>
      <c r="H8" s="141"/>
      <c r="I8" s="55">
        <v>2</v>
      </c>
      <c r="J8" s="34"/>
      <c r="K8" s="35" t="s">
        <v>196</v>
      </c>
      <c r="L8" s="35" t="s">
        <v>49</v>
      </c>
      <c r="M8" s="1"/>
      <c r="N8" s="35" t="s">
        <v>68</v>
      </c>
      <c r="O8" s="35" t="s">
        <v>49</v>
      </c>
      <c r="P8" s="35" t="s">
        <v>49</v>
      </c>
      <c r="X8" s="47"/>
    </row>
    <row r="9" spans="1:26" s="44" customFormat="1" ht="20" hidden="1">
      <c r="A9" s="1"/>
      <c r="B9" s="104"/>
      <c r="C9" s="13">
        <v>2</v>
      </c>
      <c r="D9" s="14"/>
      <c r="E9" s="36" t="s">
        <v>3</v>
      </c>
      <c r="F9" s="111" t="s">
        <v>80</v>
      </c>
      <c r="G9" s="111"/>
      <c r="H9" s="111"/>
      <c r="I9" s="54">
        <v>2</v>
      </c>
      <c r="J9" s="51" t="s">
        <v>81</v>
      </c>
      <c r="K9" s="58" t="s">
        <v>270</v>
      </c>
      <c r="L9" s="43" t="s">
        <v>76</v>
      </c>
      <c r="M9" s="1"/>
      <c r="N9" s="51"/>
      <c r="O9" s="50"/>
      <c r="P9" s="80"/>
      <c r="X9" s="47"/>
    </row>
    <row r="10" spans="1:26" s="44" customFormat="1" ht="13">
      <c r="A10" s="1"/>
      <c r="B10" s="17">
        <f>SUM(B11:B21)</f>
        <v>10</v>
      </c>
      <c r="C10" s="17">
        <f>SUM(C11:C21)</f>
        <v>6</v>
      </c>
      <c r="D10" s="17">
        <f>SUM(D11:D21)</f>
        <v>1</v>
      </c>
      <c r="E10" s="164" t="s">
        <v>89</v>
      </c>
      <c r="F10" s="165"/>
      <c r="G10" s="165"/>
      <c r="H10" s="165"/>
      <c r="I10" s="55">
        <v>17</v>
      </c>
      <c r="J10" s="34"/>
      <c r="K10" s="34"/>
      <c r="L10" s="35" t="s">
        <v>49</v>
      </c>
      <c r="M10" s="1"/>
      <c r="N10" s="35" t="s">
        <v>68</v>
      </c>
      <c r="O10" s="35" t="s">
        <v>274</v>
      </c>
      <c r="P10" s="35" t="s">
        <v>304</v>
      </c>
      <c r="X10" s="47"/>
    </row>
    <row r="11" spans="1:26" s="44" customFormat="1" ht="20">
      <c r="A11" s="1"/>
      <c r="B11" s="104" t="s">
        <v>0</v>
      </c>
      <c r="C11" s="13"/>
      <c r="D11" s="14"/>
      <c r="E11" s="36" t="s">
        <v>4</v>
      </c>
      <c r="F11" s="111" t="s">
        <v>82</v>
      </c>
      <c r="G11" s="111"/>
      <c r="H11" s="111"/>
      <c r="I11" s="53">
        <v>0</v>
      </c>
      <c r="J11" s="51" t="s">
        <v>46</v>
      </c>
      <c r="K11" s="58" t="s">
        <v>207</v>
      </c>
      <c r="L11" s="115" t="s">
        <v>155</v>
      </c>
      <c r="M11" s="1"/>
      <c r="N11" s="124" t="s">
        <v>306</v>
      </c>
      <c r="O11" s="122"/>
      <c r="P11" s="124" t="s">
        <v>326</v>
      </c>
      <c r="X11" s="47"/>
    </row>
    <row r="12" spans="1:26" s="44" customFormat="1" ht="12.75" customHeight="1">
      <c r="A12" s="1"/>
      <c r="B12" s="104"/>
      <c r="C12" s="13">
        <v>1</v>
      </c>
      <c r="D12" s="14">
        <v>1</v>
      </c>
      <c r="E12" s="36" t="s">
        <v>3</v>
      </c>
      <c r="F12" s="111" t="s">
        <v>83</v>
      </c>
      <c r="G12" s="111"/>
      <c r="H12" s="111"/>
      <c r="I12" s="54" t="s">
        <v>92</v>
      </c>
      <c r="J12" s="124" t="s">
        <v>46</v>
      </c>
      <c r="K12" s="115" t="s">
        <v>240</v>
      </c>
      <c r="L12" s="116"/>
      <c r="M12" s="1"/>
      <c r="N12" s="125"/>
      <c r="O12" s="122"/>
      <c r="P12" s="125"/>
      <c r="X12" s="47"/>
    </row>
    <row r="13" spans="1:26" s="44" customFormat="1">
      <c r="A13" s="1"/>
      <c r="B13" s="2"/>
      <c r="C13" s="2"/>
      <c r="D13" s="2"/>
      <c r="E13" s="36" t="s">
        <v>3</v>
      </c>
      <c r="F13" s="95" t="s">
        <v>1</v>
      </c>
      <c r="G13" s="111" t="s">
        <v>208</v>
      </c>
      <c r="H13" s="111"/>
      <c r="I13" s="31">
        <v>1</v>
      </c>
      <c r="J13" s="125"/>
      <c r="K13" s="116"/>
      <c r="L13" s="116"/>
      <c r="M13" s="1"/>
      <c r="N13" s="125"/>
      <c r="O13" s="122"/>
      <c r="P13" s="125"/>
      <c r="X13" s="47"/>
    </row>
    <row r="14" spans="1:26" s="44" customFormat="1">
      <c r="A14" s="1"/>
      <c r="B14" s="2"/>
      <c r="C14" s="2"/>
      <c r="D14" s="2"/>
      <c r="E14" s="36" t="s">
        <v>3</v>
      </c>
      <c r="F14" s="95" t="s">
        <v>1</v>
      </c>
      <c r="G14" s="111" t="s">
        <v>91</v>
      </c>
      <c r="H14" s="111"/>
      <c r="I14" s="31">
        <v>2</v>
      </c>
      <c r="J14" s="126"/>
      <c r="K14" s="117"/>
      <c r="L14" s="117"/>
      <c r="M14" s="1"/>
      <c r="N14" s="126"/>
      <c r="O14" s="122"/>
      <c r="P14" s="126"/>
      <c r="X14" s="47"/>
    </row>
    <row r="15" spans="1:26" s="44" customFormat="1" ht="20" hidden="1">
      <c r="A15" s="1"/>
      <c r="B15" s="104">
        <v>2</v>
      </c>
      <c r="C15" s="13"/>
      <c r="D15" s="14"/>
      <c r="E15" s="36" t="s">
        <v>3</v>
      </c>
      <c r="F15" s="111" t="s">
        <v>84</v>
      </c>
      <c r="G15" s="111"/>
      <c r="H15" s="111"/>
      <c r="I15" s="54">
        <v>2</v>
      </c>
      <c r="J15" s="51" t="s">
        <v>81</v>
      </c>
      <c r="K15" s="58" t="s">
        <v>271</v>
      </c>
      <c r="L15" s="43" t="s">
        <v>76</v>
      </c>
      <c r="M15" s="1"/>
      <c r="N15" s="51"/>
      <c r="O15" s="50"/>
      <c r="P15" s="80"/>
      <c r="X15" s="47"/>
    </row>
    <row r="16" spans="1:26" s="44" customFormat="1" ht="13" hidden="1">
      <c r="A16" s="1"/>
      <c r="B16" s="104">
        <v>2</v>
      </c>
      <c r="C16" s="13">
        <v>2</v>
      </c>
      <c r="D16" s="14"/>
      <c r="E16" s="36" t="s">
        <v>3</v>
      </c>
      <c r="F16" s="111" t="s">
        <v>85</v>
      </c>
      <c r="G16" s="111"/>
      <c r="H16" s="111"/>
      <c r="I16" s="37" t="s">
        <v>18</v>
      </c>
      <c r="J16" s="124" t="s">
        <v>81</v>
      </c>
      <c r="K16" s="65"/>
      <c r="L16" s="68"/>
      <c r="M16" s="1"/>
      <c r="N16" s="66"/>
      <c r="O16" s="72"/>
      <c r="P16" s="80"/>
      <c r="X16" s="47"/>
    </row>
    <row r="17" spans="1:24" s="44" customFormat="1" ht="20" hidden="1">
      <c r="A17" s="1"/>
      <c r="B17" s="2"/>
      <c r="C17" s="2"/>
      <c r="D17" s="2"/>
      <c r="E17" s="36" t="s">
        <v>3</v>
      </c>
      <c r="F17" s="95" t="s">
        <v>0</v>
      </c>
      <c r="G17" s="111" t="s">
        <v>93</v>
      </c>
      <c r="H17" s="111"/>
      <c r="I17" s="31" t="s">
        <v>22</v>
      </c>
      <c r="J17" s="125"/>
      <c r="K17" s="58" t="s">
        <v>272</v>
      </c>
      <c r="L17" s="43" t="s">
        <v>76</v>
      </c>
      <c r="M17" s="1"/>
      <c r="N17" s="43"/>
      <c r="O17" s="50"/>
      <c r="P17" s="80"/>
      <c r="X17" s="47"/>
    </row>
    <row r="18" spans="1:24" s="44" customFormat="1" hidden="1">
      <c r="A18" s="1"/>
      <c r="B18" s="2"/>
      <c r="C18" s="2"/>
      <c r="D18" s="2"/>
      <c r="E18" s="36" t="s">
        <v>3</v>
      </c>
      <c r="F18" s="95" t="s">
        <v>0</v>
      </c>
      <c r="G18" s="111" t="s">
        <v>94</v>
      </c>
      <c r="H18" s="111"/>
      <c r="I18" s="31" t="s">
        <v>21</v>
      </c>
      <c r="J18" s="126"/>
      <c r="K18" s="73" t="s">
        <v>197</v>
      </c>
      <c r="L18" s="43" t="s">
        <v>76</v>
      </c>
      <c r="M18" s="1"/>
      <c r="N18" s="43"/>
      <c r="O18" s="50"/>
      <c r="P18" s="80"/>
      <c r="X18" s="47"/>
    </row>
    <row r="19" spans="1:24" s="44" customFormat="1" ht="20" hidden="1">
      <c r="A19" s="1"/>
      <c r="B19" s="104">
        <v>4</v>
      </c>
      <c r="C19" s="13"/>
      <c r="D19" s="14"/>
      <c r="E19" s="36" t="s">
        <v>3</v>
      </c>
      <c r="F19" s="111" t="s">
        <v>86</v>
      </c>
      <c r="G19" s="111"/>
      <c r="H19" s="111"/>
      <c r="I19" s="54">
        <v>4</v>
      </c>
      <c r="J19" s="51" t="s">
        <v>81</v>
      </c>
      <c r="K19" s="58" t="s">
        <v>198</v>
      </c>
      <c r="L19" s="43" t="s">
        <v>76</v>
      </c>
      <c r="M19" s="1"/>
      <c r="N19" s="43"/>
      <c r="O19" s="50"/>
      <c r="P19" s="80"/>
      <c r="X19" s="47"/>
    </row>
    <row r="20" spans="1:24" s="44" customFormat="1" ht="40">
      <c r="A20" s="1"/>
      <c r="B20" s="104"/>
      <c r="C20" s="13">
        <v>3</v>
      </c>
      <c r="D20" s="14"/>
      <c r="E20" s="36" t="s">
        <v>3</v>
      </c>
      <c r="F20" s="111" t="s">
        <v>87</v>
      </c>
      <c r="G20" s="111"/>
      <c r="H20" s="111"/>
      <c r="I20" s="54">
        <v>3</v>
      </c>
      <c r="J20" s="51" t="s">
        <v>46</v>
      </c>
      <c r="K20" s="58" t="s">
        <v>242</v>
      </c>
      <c r="L20" s="58" t="s">
        <v>156</v>
      </c>
      <c r="M20" s="1"/>
      <c r="N20" s="51" t="s">
        <v>306</v>
      </c>
      <c r="O20" s="50"/>
      <c r="P20" s="124" t="s">
        <v>326</v>
      </c>
      <c r="X20" s="47"/>
    </row>
    <row r="21" spans="1:24" s="44" customFormat="1" ht="12.75" hidden="1" customHeight="1">
      <c r="A21" s="1"/>
      <c r="B21" s="104">
        <v>2</v>
      </c>
      <c r="C21" s="13"/>
      <c r="D21" s="14"/>
      <c r="E21" s="36" t="s">
        <v>3</v>
      </c>
      <c r="F21" s="111" t="s">
        <v>88</v>
      </c>
      <c r="G21" s="111"/>
      <c r="H21" s="111"/>
      <c r="I21" s="54">
        <v>2</v>
      </c>
      <c r="J21" s="124" t="s">
        <v>81</v>
      </c>
      <c r="K21" s="115" t="s">
        <v>243</v>
      </c>
      <c r="L21" s="119" t="s">
        <v>76</v>
      </c>
      <c r="M21" s="1"/>
      <c r="N21" s="119"/>
      <c r="O21" s="152"/>
      <c r="P21" s="125"/>
      <c r="X21" s="47"/>
    </row>
    <row r="22" spans="1:24" s="44" customFormat="1" hidden="1">
      <c r="A22" s="1"/>
      <c r="B22" s="2"/>
      <c r="C22" s="2"/>
      <c r="D22" s="2"/>
      <c r="E22" s="36" t="s">
        <v>160</v>
      </c>
      <c r="F22" s="95"/>
      <c r="G22" s="111" t="s">
        <v>157</v>
      </c>
      <c r="H22" s="111"/>
      <c r="I22" s="54" t="s">
        <v>22</v>
      </c>
      <c r="J22" s="125"/>
      <c r="K22" s="116"/>
      <c r="L22" s="137"/>
      <c r="M22" s="1"/>
      <c r="N22" s="137"/>
      <c r="O22" s="154"/>
      <c r="P22" s="125"/>
      <c r="X22" s="47"/>
    </row>
    <row r="23" spans="1:24" s="44" customFormat="1" hidden="1">
      <c r="A23" s="1"/>
      <c r="B23" s="2"/>
      <c r="C23" s="2"/>
      <c r="D23" s="2"/>
      <c r="E23" s="36" t="s">
        <v>161</v>
      </c>
      <c r="F23" s="95"/>
      <c r="G23" s="111" t="s">
        <v>158</v>
      </c>
      <c r="H23" s="111" t="s">
        <v>99</v>
      </c>
      <c r="I23" s="54" t="s">
        <v>22</v>
      </c>
      <c r="J23" s="125"/>
      <c r="K23" s="116"/>
      <c r="L23" s="137"/>
      <c r="M23" s="1"/>
      <c r="N23" s="137"/>
      <c r="O23" s="154"/>
      <c r="P23" s="126"/>
      <c r="X23" s="47"/>
    </row>
    <row r="24" spans="1:24" s="44" customFormat="1" hidden="1">
      <c r="A24" s="1"/>
      <c r="B24" s="2"/>
      <c r="C24" s="2"/>
      <c r="D24" s="2"/>
      <c r="E24" s="36" t="s">
        <v>162</v>
      </c>
      <c r="F24" s="95"/>
      <c r="G24" s="111" t="s">
        <v>159</v>
      </c>
      <c r="H24" s="111"/>
      <c r="I24" s="54" t="s">
        <v>22</v>
      </c>
      <c r="J24" s="126"/>
      <c r="K24" s="117"/>
      <c r="L24" s="120"/>
      <c r="M24" s="1"/>
      <c r="N24" s="120"/>
      <c r="O24" s="153"/>
      <c r="P24" s="80"/>
      <c r="X24" s="47"/>
    </row>
    <row r="25" spans="1:24" s="44" customFormat="1" ht="13">
      <c r="A25" s="1"/>
      <c r="B25" s="17">
        <f>SUM(B26:B31)</f>
        <v>4</v>
      </c>
      <c r="C25" s="17">
        <f>SUM(C26:C31)</f>
        <v>0</v>
      </c>
      <c r="D25" s="17">
        <f>SUM(D26:D31)</f>
        <v>0</v>
      </c>
      <c r="E25" s="19" t="s">
        <v>70</v>
      </c>
      <c r="F25" s="19"/>
      <c r="G25" s="19"/>
      <c r="H25" s="15"/>
      <c r="I25" s="25">
        <v>4</v>
      </c>
      <c r="J25" s="34"/>
      <c r="K25" s="34"/>
      <c r="L25" s="35" t="s">
        <v>49</v>
      </c>
      <c r="M25" s="1"/>
      <c r="N25" s="35" t="s">
        <v>68</v>
      </c>
      <c r="O25" s="35" t="s">
        <v>274</v>
      </c>
      <c r="P25" s="35" t="s">
        <v>304</v>
      </c>
      <c r="X25" s="47"/>
    </row>
    <row r="26" spans="1:24" s="44" customFormat="1" ht="40">
      <c r="A26" s="1"/>
      <c r="B26" s="104" t="s">
        <v>0</v>
      </c>
      <c r="C26" s="13"/>
      <c r="D26" s="14"/>
      <c r="E26" s="36" t="s">
        <v>4</v>
      </c>
      <c r="F26" s="111" t="s">
        <v>13</v>
      </c>
      <c r="G26" s="111"/>
      <c r="H26" s="111"/>
      <c r="I26" s="37">
        <v>0</v>
      </c>
      <c r="J26" s="51" t="s">
        <v>46</v>
      </c>
      <c r="K26" s="58" t="s">
        <v>199</v>
      </c>
      <c r="L26" s="58" t="s">
        <v>77</v>
      </c>
      <c r="M26" s="1"/>
      <c r="N26" s="51" t="s">
        <v>306</v>
      </c>
      <c r="O26" s="40"/>
      <c r="P26" s="43" t="s">
        <v>326</v>
      </c>
      <c r="X26" s="47"/>
    </row>
    <row r="27" spans="1:24" s="44" customFormat="1" ht="40">
      <c r="A27" s="1"/>
      <c r="B27" s="104" t="s">
        <v>0</v>
      </c>
      <c r="C27" s="13"/>
      <c r="D27" s="14"/>
      <c r="E27" s="36" t="s">
        <v>4</v>
      </c>
      <c r="F27" s="111" t="s">
        <v>14</v>
      </c>
      <c r="G27" s="111"/>
      <c r="H27" s="111"/>
      <c r="I27" s="31">
        <v>0</v>
      </c>
      <c r="J27" s="51" t="s">
        <v>46</v>
      </c>
      <c r="K27" s="58" t="s">
        <v>244</v>
      </c>
      <c r="L27" s="40" t="s">
        <v>90</v>
      </c>
      <c r="M27" s="1"/>
      <c r="N27" s="124" t="s">
        <v>306</v>
      </c>
      <c r="O27" s="115"/>
      <c r="P27" s="119" t="s">
        <v>326</v>
      </c>
      <c r="X27" s="47"/>
    </row>
    <row r="28" spans="1:24" s="44" customFormat="1" ht="12.75" customHeight="1">
      <c r="A28" s="1"/>
      <c r="B28" s="104">
        <v>2</v>
      </c>
      <c r="C28" s="13"/>
      <c r="D28" s="14"/>
      <c r="E28" s="36" t="s">
        <v>3</v>
      </c>
      <c r="F28" s="111" t="s">
        <v>41</v>
      </c>
      <c r="G28" s="111"/>
      <c r="H28" s="111"/>
      <c r="I28" s="31" t="s">
        <v>16</v>
      </c>
      <c r="J28" s="124" t="s">
        <v>47</v>
      </c>
      <c r="K28" s="115" t="s">
        <v>245</v>
      </c>
      <c r="L28" s="112" t="s">
        <v>52</v>
      </c>
      <c r="M28" s="1"/>
      <c r="N28" s="125"/>
      <c r="O28" s="116"/>
      <c r="P28" s="137"/>
      <c r="X28" s="47"/>
    </row>
    <row r="29" spans="1:24" s="44" customFormat="1">
      <c r="A29" s="1"/>
      <c r="B29" s="2"/>
      <c r="C29" s="2"/>
      <c r="D29" s="2"/>
      <c r="E29" s="36" t="s">
        <v>3</v>
      </c>
      <c r="F29" s="95"/>
      <c r="G29" s="111" t="s">
        <v>23</v>
      </c>
      <c r="H29" s="111"/>
      <c r="I29" s="31">
        <v>1</v>
      </c>
      <c r="J29" s="125"/>
      <c r="K29" s="116"/>
      <c r="L29" s="112"/>
      <c r="M29" s="1"/>
      <c r="N29" s="125"/>
      <c r="O29" s="116"/>
      <c r="P29" s="137"/>
      <c r="X29" s="47"/>
    </row>
    <row r="30" spans="1:24" s="44" customFormat="1">
      <c r="A30" s="1"/>
      <c r="B30" s="2"/>
      <c r="C30" s="2"/>
      <c r="D30" s="2"/>
      <c r="E30" s="36" t="s">
        <v>3</v>
      </c>
      <c r="F30" s="95" t="s">
        <v>0</v>
      </c>
      <c r="G30" s="111" t="s">
        <v>24</v>
      </c>
      <c r="H30" s="111"/>
      <c r="I30" s="31">
        <v>2</v>
      </c>
      <c r="J30" s="126"/>
      <c r="K30" s="117"/>
      <c r="L30" s="112"/>
      <c r="M30" s="1"/>
      <c r="N30" s="126"/>
      <c r="O30" s="117"/>
      <c r="P30" s="120"/>
      <c r="X30" s="47"/>
    </row>
    <row r="31" spans="1:24" s="44" customFormat="1" ht="20">
      <c r="A31" s="1"/>
      <c r="B31" s="104">
        <v>2</v>
      </c>
      <c r="C31" s="13"/>
      <c r="D31" s="14"/>
      <c r="E31" s="36" t="s">
        <v>3</v>
      </c>
      <c r="F31" s="111" t="s">
        <v>15</v>
      </c>
      <c r="G31" s="111"/>
      <c r="H31" s="111"/>
      <c r="I31" s="31">
        <v>2</v>
      </c>
      <c r="J31" s="51" t="s">
        <v>46</v>
      </c>
      <c r="K31" s="58" t="s">
        <v>246</v>
      </c>
      <c r="L31" s="40" t="s">
        <v>67</v>
      </c>
      <c r="M31" s="1"/>
      <c r="N31" s="51" t="s">
        <v>306</v>
      </c>
      <c r="O31" s="40"/>
      <c r="P31" s="43" t="s">
        <v>326</v>
      </c>
      <c r="X31" s="47"/>
    </row>
    <row r="32" spans="1:24" s="44" customFormat="1" ht="13">
      <c r="A32" s="1"/>
      <c r="B32" s="17">
        <f>SUM(B33)</f>
        <v>4</v>
      </c>
      <c r="C32" s="17">
        <f>SUM(C33)</f>
        <v>0</v>
      </c>
      <c r="D32" s="17">
        <f>SUM(D33)</f>
        <v>0</v>
      </c>
      <c r="E32" s="19" t="s">
        <v>71</v>
      </c>
      <c r="F32" s="19"/>
      <c r="G32" s="19"/>
      <c r="H32" s="15"/>
      <c r="I32" s="25">
        <v>4</v>
      </c>
      <c r="J32" s="34"/>
      <c r="K32" s="34"/>
      <c r="L32" s="35" t="s">
        <v>49</v>
      </c>
      <c r="M32" s="1"/>
      <c r="N32" s="35" t="s">
        <v>68</v>
      </c>
      <c r="O32" s="35" t="s">
        <v>274</v>
      </c>
      <c r="P32" s="35" t="s">
        <v>304</v>
      </c>
      <c r="X32" s="47"/>
    </row>
    <row r="33" spans="1:24" s="44" customFormat="1" ht="20.25" customHeight="1">
      <c r="A33" s="1"/>
      <c r="B33" s="104">
        <v>4</v>
      </c>
      <c r="C33" s="13"/>
      <c r="D33" s="14"/>
      <c r="E33" s="36" t="s">
        <v>3</v>
      </c>
      <c r="F33" s="52" t="s">
        <v>17</v>
      </c>
      <c r="G33" s="52"/>
      <c r="H33" s="52"/>
      <c r="I33" s="31" t="s">
        <v>18</v>
      </c>
      <c r="J33" s="124" t="s">
        <v>46</v>
      </c>
      <c r="K33" s="115" t="s">
        <v>247</v>
      </c>
      <c r="L33" s="115" t="s">
        <v>51</v>
      </c>
      <c r="M33" s="1"/>
      <c r="N33" s="124" t="s">
        <v>306</v>
      </c>
      <c r="O33" s="122"/>
      <c r="P33" s="118" t="s">
        <v>79</v>
      </c>
      <c r="X33" s="47"/>
    </row>
    <row r="34" spans="1:24" s="44" customFormat="1" ht="20.25" customHeight="1">
      <c r="A34" s="1"/>
      <c r="B34" s="48"/>
      <c r="C34" s="48"/>
      <c r="D34" s="48"/>
      <c r="E34" s="36" t="s">
        <v>3</v>
      </c>
      <c r="F34" s="95"/>
      <c r="G34" s="52" t="s">
        <v>19</v>
      </c>
      <c r="H34" s="52"/>
      <c r="I34" s="31">
        <v>2</v>
      </c>
      <c r="J34" s="125"/>
      <c r="K34" s="116"/>
      <c r="L34" s="162"/>
      <c r="M34" s="1"/>
      <c r="N34" s="125"/>
      <c r="O34" s="133"/>
      <c r="P34" s="118"/>
      <c r="X34" s="47"/>
    </row>
    <row r="35" spans="1:24" s="44" customFormat="1" ht="20.25" customHeight="1">
      <c r="A35" s="48"/>
      <c r="E35" s="36" t="s">
        <v>3</v>
      </c>
      <c r="F35" s="95" t="s">
        <v>0</v>
      </c>
      <c r="G35" s="52" t="s">
        <v>20</v>
      </c>
      <c r="H35" s="52"/>
      <c r="I35" s="51">
        <v>4</v>
      </c>
      <c r="J35" s="126"/>
      <c r="K35" s="117"/>
      <c r="L35" s="163"/>
      <c r="M35" s="1"/>
      <c r="N35" s="126"/>
      <c r="O35" s="133"/>
      <c r="P35" s="118"/>
      <c r="X35" s="47"/>
    </row>
    <row r="36" spans="1:24" s="44" customFormat="1" ht="13">
      <c r="A36" s="1"/>
      <c r="B36" s="17">
        <f>SUM(B37:B53)</f>
        <v>5</v>
      </c>
      <c r="C36" s="17">
        <f>SUM(C37:C53)</f>
        <v>7</v>
      </c>
      <c r="D36" s="17">
        <f>SUM(D37:D53)</f>
        <v>3</v>
      </c>
      <c r="E36" s="164" t="s">
        <v>95</v>
      </c>
      <c r="F36" s="165"/>
      <c r="G36" s="165"/>
      <c r="H36" s="165"/>
      <c r="I36" s="55">
        <v>14</v>
      </c>
      <c r="J36" s="34"/>
      <c r="K36" s="34"/>
      <c r="L36" s="35" t="s">
        <v>49</v>
      </c>
      <c r="M36" s="1"/>
      <c r="N36" s="35" t="s">
        <v>68</v>
      </c>
      <c r="O36" s="35" t="s">
        <v>274</v>
      </c>
      <c r="P36" s="35" t="s">
        <v>304</v>
      </c>
      <c r="X36" s="47"/>
    </row>
    <row r="37" spans="1:24" s="44" customFormat="1" ht="40">
      <c r="A37" s="1"/>
      <c r="B37" s="104" t="s">
        <v>0</v>
      </c>
      <c r="C37" s="13"/>
      <c r="D37" s="14"/>
      <c r="E37" s="36" t="s">
        <v>4</v>
      </c>
      <c r="F37" s="111" t="s">
        <v>96</v>
      </c>
      <c r="G37" s="111"/>
      <c r="H37" s="111"/>
      <c r="I37" s="53">
        <v>0</v>
      </c>
      <c r="J37" s="51" t="s">
        <v>46</v>
      </c>
      <c r="K37" s="58" t="s">
        <v>209</v>
      </c>
      <c r="L37" s="58" t="s">
        <v>166</v>
      </c>
      <c r="M37" s="1"/>
      <c r="N37" s="51" t="s">
        <v>306</v>
      </c>
      <c r="O37" s="40"/>
      <c r="P37" s="80" t="s">
        <v>325</v>
      </c>
      <c r="X37" s="47"/>
    </row>
    <row r="38" spans="1:24" s="44" customFormat="1" ht="16.5" customHeight="1">
      <c r="A38" s="1"/>
      <c r="B38" s="104">
        <v>2</v>
      </c>
      <c r="C38" s="13">
        <v>3</v>
      </c>
      <c r="D38" s="14">
        <v>2</v>
      </c>
      <c r="E38" s="36" t="s">
        <v>3</v>
      </c>
      <c r="F38" s="111" t="s">
        <v>97</v>
      </c>
      <c r="G38" s="111"/>
      <c r="H38" s="111"/>
      <c r="I38" s="37" t="s">
        <v>167</v>
      </c>
      <c r="J38" s="124" t="s">
        <v>46</v>
      </c>
      <c r="K38" s="115" t="s">
        <v>200</v>
      </c>
      <c r="L38" s="115" t="s">
        <v>171</v>
      </c>
      <c r="M38" s="1"/>
      <c r="N38" s="124" t="s">
        <v>306</v>
      </c>
      <c r="O38" s="122"/>
      <c r="P38" s="152" t="s">
        <v>325</v>
      </c>
      <c r="X38" s="47"/>
    </row>
    <row r="39" spans="1:24" s="44" customFormat="1" ht="16.5" customHeight="1">
      <c r="A39" s="1"/>
      <c r="B39" s="2"/>
      <c r="C39" s="2"/>
      <c r="D39" s="2"/>
      <c r="E39" s="36" t="s">
        <v>3</v>
      </c>
      <c r="F39" s="95"/>
      <c r="G39" s="111" t="s">
        <v>210</v>
      </c>
      <c r="H39" s="111"/>
      <c r="I39" s="31" t="s">
        <v>22</v>
      </c>
      <c r="J39" s="125"/>
      <c r="K39" s="116"/>
      <c r="L39" s="116"/>
      <c r="M39" s="1"/>
      <c r="N39" s="125"/>
      <c r="O39" s="122"/>
      <c r="P39" s="154"/>
      <c r="X39" s="47"/>
    </row>
    <row r="40" spans="1:24" s="44" customFormat="1" ht="16.5" customHeight="1">
      <c r="A40" s="1"/>
      <c r="B40" s="2"/>
      <c r="C40" s="2"/>
      <c r="D40" s="2"/>
      <c r="E40" s="36" t="s">
        <v>3</v>
      </c>
      <c r="F40" s="95"/>
      <c r="G40" s="111" t="s">
        <v>98</v>
      </c>
      <c r="H40" s="111" t="s">
        <v>99</v>
      </c>
      <c r="I40" s="31" t="s">
        <v>129</v>
      </c>
      <c r="J40" s="125"/>
      <c r="K40" s="116"/>
      <c r="L40" s="116"/>
      <c r="M40" s="1"/>
      <c r="N40" s="125"/>
      <c r="O40" s="122"/>
      <c r="P40" s="154"/>
      <c r="X40" s="47"/>
    </row>
    <row r="41" spans="1:24" s="44" customFormat="1" ht="16.5" customHeight="1">
      <c r="A41" s="1"/>
      <c r="B41" s="2"/>
      <c r="C41" s="2"/>
      <c r="D41" s="2"/>
      <c r="E41" s="36" t="s">
        <v>3</v>
      </c>
      <c r="F41" s="95"/>
      <c r="G41" s="111" t="s">
        <v>99</v>
      </c>
      <c r="H41" s="111"/>
      <c r="I41" s="31" t="s">
        <v>21</v>
      </c>
      <c r="J41" s="125"/>
      <c r="K41" s="116"/>
      <c r="L41" s="116"/>
      <c r="M41" s="1"/>
      <c r="N41" s="125"/>
      <c r="O41" s="122"/>
      <c r="P41" s="154"/>
      <c r="X41" s="47"/>
    </row>
    <row r="42" spans="1:24" s="44" customFormat="1" ht="16.5" customHeight="1">
      <c r="A42" s="1"/>
      <c r="B42" s="2"/>
      <c r="C42" s="2"/>
      <c r="D42" s="2"/>
      <c r="E42" s="36" t="s">
        <v>3</v>
      </c>
      <c r="F42" s="95" t="s">
        <v>0</v>
      </c>
      <c r="G42" s="111" t="s">
        <v>100</v>
      </c>
      <c r="H42" s="111"/>
      <c r="I42" s="31" t="s">
        <v>168</v>
      </c>
      <c r="J42" s="125"/>
      <c r="K42" s="116"/>
      <c r="L42" s="116"/>
      <c r="M42" s="1"/>
      <c r="N42" s="125"/>
      <c r="O42" s="122"/>
      <c r="P42" s="154"/>
      <c r="X42" s="47"/>
    </row>
    <row r="43" spans="1:24" s="44" customFormat="1" ht="16.5" customHeight="1">
      <c r="A43" s="1"/>
      <c r="B43" s="2"/>
      <c r="C43" s="2"/>
      <c r="D43" s="2"/>
      <c r="E43" s="36" t="s">
        <v>3</v>
      </c>
      <c r="F43" s="95"/>
      <c r="G43" s="111" t="s">
        <v>101</v>
      </c>
      <c r="H43" s="111"/>
      <c r="I43" s="31" t="s">
        <v>169</v>
      </c>
      <c r="J43" s="125"/>
      <c r="K43" s="116"/>
      <c r="L43" s="116"/>
      <c r="M43" s="1"/>
      <c r="N43" s="125"/>
      <c r="O43" s="122"/>
      <c r="P43" s="154"/>
      <c r="X43" s="47"/>
    </row>
    <row r="44" spans="1:24" s="44" customFormat="1" ht="16.5" customHeight="1">
      <c r="A44" s="1"/>
      <c r="B44" s="2"/>
      <c r="C44" s="2"/>
      <c r="D44" s="2"/>
      <c r="E44" s="36" t="s">
        <v>3</v>
      </c>
      <c r="F44" s="95" t="s">
        <v>1</v>
      </c>
      <c r="G44" s="111" t="s">
        <v>211</v>
      </c>
      <c r="H44" s="111"/>
      <c r="I44" s="31" t="s">
        <v>170</v>
      </c>
      <c r="J44" s="126"/>
      <c r="K44" s="117"/>
      <c r="L44" s="117"/>
      <c r="M44" s="1"/>
      <c r="N44" s="126"/>
      <c r="O44" s="122"/>
      <c r="P44" s="153"/>
      <c r="X44" s="47"/>
    </row>
    <row r="45" spans="1:24" s="44" customFormat="1" ht="30">
      <c r="A45" s="1"/>
      <c r="B45" s="104" t="s">
        <v>0</v>
      </c>
      <c r="C45" s="13"/>
      <c r="D45" s="14"/>
      <c r="E45" s="36" t="s">
        <v>4</v>
      </c>
      <c r="F45" s="111" t="s">
        <v>102</v>
      </c>
      <c r="G45" s="111"/>
      <c r="H45" s="111"/>
      <c r="I45" s="37" t="s">
        <v>175</v>
      </c>
      <c r="J45" s="51" t="s">
        <v>46</v>
      </c>
      <c r="K45" s="58" t="s">
        <v>260</v>
      </c>
      <c r="L45" s="40" t="s">
        <v>173</v>
      </c>
      <c r="M45" s="1"/>
      <c r="N45" s="51" t="s">
        <v>306</v>
      </c>
      <c r="O45" s="40"/>
      <c r="P45" s="80" t="s">
        <v>326</v>
      </c>
      <c r="X45" s="47"/>
    </row>
    <row r="46" spans="1:24" s="44" customFormat="1" ht="33.75" customHeight="1">
      <c r="A46" s="1"/>
      <c r="B46" s="104"/>
      <c r="C46" s="13">
        <v>2</v>
      </c>
      <c r="D46" s="14"/>
      <c r="E46" s="36" t="s">
        <v>3</v>
      </c>
      <c r="F46" s="111" t="s">
        <v>212</v>
      </c>
      <c r="G46" s="111"/>
      <c r="H46" s="111"/>
      <c r="I46" s="37" t="s">
        <v>22</v>
      </c>
      <c r="J46" s="59" t="s">
        <v>46</v>
      </c>
      <c r="K46" s="58" t="s">
        <v>248</v>
      </c>
      <c r="L46" s="43"/>
      <c r="M46" s="1"/>
      <c r="N46" s="51" t="s">
        <v>306</v>
      </c>
      <c r="O46" s="40"/>
      <c r="P46" s="80"/>
      <c r="X46" s="47"/>
    </row>
    <row r="47" spans="1:24" s="44" customFormat="1" ht="17.399999999999999" hidden="1" customHeight="1">
      <c r="A47" s="1"/>
      <c r="B47" s="104">
        <v>1</v>
      </c>
      <c r="C47" s="13">
        <v>1</v>
      </c>
      <c r="D47" s="14"/>
      <c r="E47" s="36" t="s">
        <v>3</v>
      </c>
      <c r="F47" s="111" t="s">
        <v>103</v>
      </c>
      <c r="G47" s="111"/>
      <c r="H47" s="111"/>
      <c r="I47" s="37" t="s">
        <v>16</v>
      </c>
      <c r="J47" s="124" t="s">
        <v>81</v>
      </c>
      <c r="K47" s="115" t="s">
        <v>249</v>
      </c>
      <c r="L47" s="119" t="s">
        <v>76</v>
      </c>
      <c r="M47" s="1"/>
      <c r="N47" s="124" t="s">
        <v>307</v>
      </c>
      <c r="O47" s="122"/>
      <c r="P47" s="80"/>
      <c r="X47" s="47"/>
    </row>
    <row r="48" spans="1:24" s="44" customFormat="1" ht="17.399999999999999" hidden="1" customHeight="1">
      <c r="A48" s="1"/>
      <c r="B48" s="2"/>
      <c r="C48" s="2"/>
      <c r="D48" s="2"/>
      <c r="E48" s="36" t="s">
        <v>3</v>
      </c>
      <c r="F48" s="95" t="s">
        <v>0</v>
      </c>
      <c r="G48" s="111" t="s">
        <v>104</v>
      </c>
      <c r="H48" s="111"/>
      <c r="I48" s="31" t="s">
        <v>128</v>
      </c>
      <c r="J48" s="125"/>
      <c r="K48" s="116"/>
      <c r="L48" s="137"/>
      <c r="M48" s="1"/>
      <c r="N48" s="125"/>
      <c r="O48" s="122"/>
      <c r="P48" s="80"/>
      <c r="X48" s="47"/>
    </row>
    <row r="49" spans="1:24" s="44" customFormat="1" ht="17.399999999999999" hidden="1" customHeight="1">
      <c r="A49" s="1"/>
      <c r="B49" s="2"/>
      <c r="C49" s="2"/>
      <c r="D49" s="2"/>
      <c r="E49" s="36" t="s">
        <v>3</v>
      </c>
      <c r="F49" s="95" t="s">
        <v>1</v>
      </c>
      <c r="G49" s="111" t="s">
        <v>105</v>
      </c>
      <c r="H49" s="111"/>
      <c r="I49" s="31" t="s">
        <v>22</v>
      </c>
      <c r="J49" s="126"/>
      <c r="K49" s="117"/>
      <c r="L49" s="120"/>
      <c r="M49" s="1"/>
      <c r="N49" s="126"/>
      <c r="O49" s="122"/>
      <c r="P49" s="80"/>
      <c r="X49" s="47"/>
    </row>
    <row r="50" spans="1:24" s="44" customFormat="1" ht="20" customHeight="1">
      <c r="A50" s="1"/>
      <c r="B50" s="104">
        <v>2</v>
      </c>
      <c r="C50" s="13">
        <v>1</v>
      </c>
      <c r="D50" s="14">
        <v>1</v>
      </c>
      <c r="E50" s="36" t="s">
        <v>3</v>
      </c>
      <c r="F50" s="111" t="s">
        <v>106</v>
      </c>
      <c r="G50" s="111"/>
      <c r="H50" s="111"/>
      <c r="I50" s="54">
        <v>3</v>
      </c>
      <c r="J50" s="124" t="s">
        <v>46</v>
      </c>
      <c r="K50" s="115" t="s">
        <v>201</v>
      </c>
      <c r="L50" s="115" t="s">
        <v>176</v>
      </c>
      <c r="M50" s="1"/>
      <c r="N50" s="124" t="s">
        <v>306</v>
      </c>
      <c r="O50" s="122"/>
      <c r="P50" s="152" t="s">
        <v>326</v>
      </c>
      <c r="X50" s="47"/>
    </row>
    <row r="51" spans="1:24" s="44" customFormat="1" ht="20" customHeight="1">
      <c r="A51" s="1"/>
      <c r="B51" s="2"/>
      <c r="C51" s="2"/>
      <c r="D51" s="2"/>
      <c r="E51" s="36" t="s">
        <v>3</v>
      </c>
      <c r="F51" s="95" t="s">
        <v>0</v>
      </c>
      <c r="G51" s="111" t="s">
        <v>107</v>
      </c>
      <c r="H51" s="111"/>
      <c r="I51" s="31">
        <v>1</v>
      </c>
      <c r="J51" s="125"/>
      <c r="K51" s="116"/>
      <c r="L51" s="116"/>
      <c r="M51" s="1"/>
      <c r="N51" s="125"/>
      <c r="O51" s="122"/>
      <c r="P51" s="154"/>
      <c r="X51" s="47"/>
    </row>
    <row r="52" spans="1:24" s="44" customFormat="1" ht="20" customHeight="1">
      <c r="A52" s="1"/>
      <c r="B52" s="2"/>
      <c r="C52" s="2"/>
      <c r="D52" s="2"/>
      <c r="E52" s="36" t="s">
        <v>3</v>
      </c>
      <c r="F52" s="95" t="s">
        <v>1</v>
      </c>
      <c r="G52" s="111" t="s">
        <v>108</v>
      </c>
      <c r="H52" s="111"/>
      <c r="I52" s="31">
        <v>2</v>
      </c>
      <c r="J52" s="125"/>
      <c r="K52" s="116"/>
      <c r="L52" s="116"/>
      <c r="M52" s="1"/>
      <c r="N52" s="125"/>
      <c r="O52" s="122"/>
      <c r="P52" s="154"/>
      <c r="X52" s="47"/>
    </row>
    <row r="53" spans="1:24" s="44" customFormat="1" ht="20" customHeight="1">
      <c r="A53" s="1"/>
      <c r="B53" s="2"/>
      <c r="C53" s="2"/>
      <c r="D53" s="2"/>
      <c r="E53" s="36" t="s">
        <v>3</v>
      </c>
      <c r="F53" s="95"/>
      <c r="G53" s="111" t="s">
        <v>109</v>
      </c>
      <c r="H53" s="111"/>
      <c r="I53" s="31" t="s">
        <v>129</v>
      </c>
      <c r="J53" s="126"/>
      <c r="K53" s="117"/>
      <c r="L53" s="117"/>
      <c r="M53" s="1"/>
      <c r="N53" s="126"/>
      <c r="O53" s="122"/>
      <c r="P53" s="153"/>
      <c r="X53" s="47"/>
    </row>
    <row r="54" spans="1:24" s="44" customFormat="1" ht="13">
      <c r="A54" s="1"/>
      <c r="B54" s="17">
        <v>6</v>
      </c>
      <c r="C54" s="17">
        <v>7</v>
      </c>
      <c r="D54" s="17">
        <f>SUM(D55:D77)</f>
        <v>10</v>
      </c>
      <c r="E54" s="164" t="s">
        <v>110</v>
      </c>
      <c r="F54" s="165"/>
      <c r="G54" s="165"/>
      <c r="H54" s="165"/>
      <c r="I54" s="55">
        <v>23</v>
      </c>
      <c r="J54" s="34"/>
      <c r="K54" s="34"/>
      <c r="L54" s="35" t="s">
        <v>49</v>
      </c>
      <c r="M54" s="1"/>
      <c r="N54" s="35" t="s">
        <v>68</v>
      </c>
      <c r="O54" s="35" t="s">
        <v>274</v>
      </c>
      <c r="P54" s="35" t="s">
        <v>304</v>
      </c>
      <c r="X54" s="47"/>
    </row>
    <row r="55" spans="1:24" s="44" customFormat="1" ht="20">
      <c r="A55" s="1"/>
      <c r="B55" s="104" t="s">
        <v>0</v>
      </c>
      <c r="C55" s="13"/>
      <c r="D55" s="14"/>
      <c r="E55" s="36" t="s">
        <v>4</v>
      </c>
      <c r="F55" s="111" t="s">
        <v>111</v>
      </c>
      <c r="G55" s="111"/>
      <c r="H55" s="111"/>
      <c r="I55" s="53">
        <v>0</v>
      </c>
      <c r="J55" s="51" t="s">
        <v>46</v>
      </c>
      <c r="K55" s="58" t="s">
        <v>257</v>
      </c>
      <c r="L55" s="58" t="s">
        <v>195</v>
      </c>
      <c r="M55" s="1"/>
      <c r="N55" s="51" t="s">
        <v>306</v>
      </c>
      <c r="O55" s="40"/>
      <c r="P55" s="80" t="s">
        <v>326</v>
      </c>
      <c r="X55" s="47"/>
    </row>
    <row r="56" spans="1:24" s="44" customFormat="1" ht="70">
      <c r="A56" s="1"/>
      <c r="B56" s="104" t="s">
        <v>0</v>
      </c>
      <c r="C56" s="13"/>
      <c r="D56" s="14"/>
      <c r="E56" s="36" t="s">
        <v>4</v>
      </c>
      <c r="F56" s="111" t="s">
        <v>112</v>
      </c>
      <c r="G56" s="111"/>
      <c r="H56" s="111"/>
      <c r="I56" s="54" t="s">
        <v>92</v>
      </c>
      <c r="J56" s="51" t="s">
        <v>46</v>
      </c>
      <c r="K56" s="58" t="s">
        <v>213</v>
      </c>
      <c r="L56" s="64"/>
      <c r="M56" s="1"/>
      <c r="N56" s="51" t="s">
        <v>306</v>
      </c>
      <c r="O56" s="50"/>
      <c r="P56" s="80"/>
      <c r="X56" s="47"/>
    </row>
    <row r="57" spans="1:24" s="44" customFormat="1" ht="13">
      <c r="A57" s="1"/>
      <c r="B57" s="104">
        <v>4</v>
      </c>
      <c r="C57" s="13">
        <v>9</v>
      </c>
      <c r="D57" s="56">
        <v>4</v>
      </c>
      <c r="E57" s="36" t="s">
        <v>3</v>
      </c>
      <c r="F57" s="111" t="s">
        <v>120</v>
      </c>
      <c r="G57" s="111"/>
      <c r="H57" s="111"/>
      <c r="I57" s="54">
        <v>17</v>
      </c>
      <c r="J57" s="124" t="s">
        <v>46</v>
      </c>
      <c r="K57" s="66"/>
      <c r="L57" s="69"/>
      <c r="M57" s="1"/>
      <c r="N57" s="66"/>
      <c r="O57" s="72"/>
      <c r="P57" s="80"/>
      <c r="X57" s="47"/>
    </row>
    <row r="58" spans="1:24" s="44" customFormat="1" ht="13" hidden="1">
      <c r="A58" s="1"/>
      <c r="B58" s="57"/>
      <c r="C58" s="57"/>
      <c r="D58" s="57"/>
      <c r="E58" s="166" t="s">
        <v>113</v>
      </c>
      <c r="F58" s="167"/>
      <c r="G58" s="167"/>
      <c r="H58" s="168"/>
      <c r="I58" s="54" t="s">
        <v>119</v>
      </c>
      <c r="J58" s="125"/>
      <c r="K58" s="125" t="s">
        <v>206</v>
      </c>
      <c r="L58" s="125" t="s">
        <v>206</v>
      </c>
      <c r="M58" s="1"/>
      <c r="N58" s="124" t="s">
        <v>307</v>
      </c>
      <c r="O58" s="152"/>
      <c r="P58" s="152"/>
      <c r="X58" s="47"/>
    </row>
    <row r="59" spans="1:24" s="44" customFormat="1" hidden="1">
      <c r="A59" s="1"/>
      <c r="B59" s="2"/>
      <c r="C59" s="2"/>
      <c r="D59" s="2"/>
      <c r="E59" s="36" t="s">
        <v>3</v>
      </c>
      <c r="F59" s="95" t="s">
        <v>1</v>
      </c>
      <c r="G59" s="160" t="s">
        <v>114</v>
      </c>
      <c r="H59" s="161"/>
      <c r="I59" s="31" t="s">
        <v>130</v>
      </c>
      <c r="J59" s="125"/>
      <c r="K59" s="125"/>
      <c r="L59" s="125"/>
      <c r="M59" s="1"/>
      <c r="N59" s="125"/>
      <c r="O59" s="154"/>
      <c r="P59" s="154"/>
      <c r="X59" s="47"/>
    </row>
    <row r="60" spans="1:24" s="44" customFormat="1" hidden="1">
      <c r="A60" s="1"/>
      <c r="B60" s="2"/>
      <c r="C60" s="2"/>
      <c r="D60" s="2"/>
      <c r="E60" s="36" t="s">
        <v>3</v>
      </c>
      <c r="F60" s="95"/>
      <c r="G60" s="160" t="s">
        <v>115</v>
      </c>
      <c r="H60" s="161"/>
      <c r="I60" s="31" t="s">
        <v>131</v>
      </c>
      <c r="J60" s="125"/>
      <c r="K60" s="125"/>
      <c r="L60" s="125"/>
      <c r="M60" s="1"/>
      <c r="N60" s="125"/>
      <c r="O60" s="154"/>
      <c r="P60" s="154"/>
      <c r="X60" s="47"/>
    </row>
    <row r="61" spans="1:24" s="44" customFormat="1" hidden="1">
      <c r="A61" s="1"/>
      <c r="B61" s="2"/>
      <c r="C61" s="2"/>
      <c r="D61" s="2"/>
      <c r="E61" s="36" t="s">
        <v>3</v>
      </c>
      <c r="F61" s="95"/>
      <c r="G61" s="160" t="s">
        <v>116</v>
      </c>
      <c r="H61" s="161"/>
      <c r="I61" s="31" t="s">
        <v>132</v>
      </c>
      <c r="J61" s="125"/>
      <c r="K61" s="125"/>
      <c r="L61" s="125"/>
      <c r="M61" s="1"/>
      <c r="N61" s="125"/>
      <c r="O61" s="154"/>
      <c r="P61" s="154"/>
      <c r="X61" s="47"/>
    </row>
    <row r="62" spans="1:24" s="44" customFormat="1" hidden="1">
      <c r="A62" s="1"/>
      <c r="B62" s="2"/>
      <c r="C62" s="2"/>
      <c r="D62" s="2"/>
      <c r="E62" s="36" t="s">
        <v>3</v>
      </c>
      <c r="F62" s="95"/>
      <c r="G62" s="160" t="s">
        <v>117</v>
      </c>
      <c r="H62" s="161"/>
      <c r="I62" s="31" t="s">
        <v>133</v>
      </c>
      <c r="J62" s="125"/>
      <c r="K62" s="125"/>
      <c r="L62" s="125"/>
      <c r="M62" s="1"/>
      <c r="N62" s="125"/>
      <c r="O62" s="154"/>
      <c r="P62" s="154"/>
      <c r="X62" s="47"/>
    </row>
    <row r="63" spans="1:24" s="44" customFormat="1" hidden="1">
      <c r="A63" s="1"/>
      <c r="B63" s="2"/>
      <c r="C63" s="2"/>
      <c r="D63" s="2"/>
      <c r="E63" s="36" t="s">
        <v>3</v>
      </c>
      <c r="F63" s="95"/>
      <c r="G63" s="160" t="s">
        <v>118</v>
      </c>
      <c r="H63" s="161"/>
      <c r="I63" s="31" t="s">
        <v>134</v>
      </c>
      <c r="J63" s="125"/>
      <c r="K63" s="126"/>
      <c r="L63" s="125"/>
      <c r="M63" s="1"/>
      <c r="N63" s="126"/>
      <c r="O63" s="153"/>
      <c r="P63" s="153"/>
      <c r="X63" s="47"/>
    </row>
    <row r="64" spans="1:24" s="44" customFormat="1" ht="13">
      <c r="A64" s="1"/>
      <c r="B64" s="57"/>
      <c r="C64" s="57"/>
      <c r="D64" s="57"/>
      <c r="E64" s="166" t="s">
        <v>121</v>
      </c>
      <c r="F64" s="167"/>
      <c r="G64" s="167"/>
      <c r="H64" s="168"/>
      <c r="I64" s="37" t="s">
        <v>127</v>
      </c>
      <c r="J64" s="125"/>
      <c r="K64" s="38"/>
      <c r="L64" s="115" t="s">
        <v>181</v>
      </c>
      <c r="M64" s="1"/>
      <c r="N64" s="66"/>
      <c r="O64" s="72"/>
      <c r="P64" s="152" t="s">
        <v>326</v>
      </c>
      <c r="X64" s="47"/>
    </row>
    <row r="65" spans="1:24" s="44" customFormat="1" ht="30">
      <c r="A65" s="1"/>
      <c r="B65" s="2"/>
      <c r="C65" s="2"/>
      <c r="D65" s="2"/>
      <c r="E65" s="36" t="s">
        <v>3</v>
      </c>
      <c r="F65" s="95" t="s">
        <v>0</v>
      </c>
      <c r="G65" s="160" t="s">
        <v>122</v>
      </c>
      <c r="H65" s="161"/>
      <c r="I65" s="31" t="s">
        <v>22</v>
      </c>
      <c r="J65" s="125"/>
      <c r="K65" s="40" t="s">
        <v>219</v>
      </c>
      <c r="L65" s="116"/>
      <c r="M65" s="1"/>
      <c r="N65" s="59" t="s">
        <v>306</v>
      </c>
      <c r="O65" s="50"/>
      <c r="P65" s="154"/>
      <c r="X65" s="47"/>
    </row>
    <row r="66" spans="1:24" s="44" customFormat="1" ht="20">
      <c r="A66" s="1"/>
      <c r="B66" s="2"/>
      <c r="C66" s="2"/>
      <c r="D66" s="2"/>
      <c r="E66" s="36" t="s">
        <v>3</v>
      </c>
      <c r="F66" s="95" t="s">
        <v>1</v>
      </c>
      <c r="G66" s="160" t="s">
        <v>123</v>
      </c>
      <c r="H66" s="161"/>
      <c r="I66" s="31" t="s">
        <v>22</v>
      </c>
      <c r="J66" s="125"/>
      <c r="K66" s="58" t="s">
        <v>218</v>
      </c>
      <c r="L66" s="116"/>
      <c r="M66" s="1"/>
      <c r="N66" s="59" t="s">
        <v>306</v>
      </c>
      <c r="O66" s="50"/>
      <c r="P66" s="154"/>
      <c r="X66" s="47"/>
    </row>
    <row r="67" spans="1:24" s="44" customFormat="1" ht="40">
      <c r="A67" s="1"/>
      <c r="B67" s="2"/>
      <c r="C67" s="2"/>
      <c r="D67" s="2"/>
      <c r="E67" s="36" t="s">
        <v>3</v>
      </c>
      <c r="F67" s="95" t="s">
        <v>1</v>
      </c>
      <c r="G67" s="160" t="s">
        <v>124</v>
      </c>
      <c r="H67" s="161"/>
      <c r="I67" s="31" t="s">
        <v>28</v>
      </c>
      <c r="J67" s="125"/>
      <c r="K67" s="40" t="s">
        <v>216</v>
      </c>
      <c r="L67" s="116"/>
      <c r="M67" s="1"/>
      <c r="N67" s="59" t="s">
        <v>306</v>
      </c>
      <c r="O67" s="50"/>
      <c r="P67" s="154"/>
      <c r="X67" s="47"/>
    </row>
    <row r="68" spans="1:24" s="44" customFormat="1" ht="20">
      <c r="A68" s="1"/>
      <c r="B68" s="2"/>
      <c r="C68" s="2"/>
      <c r="D68" s="2"/>
      <c r="E68" s="36" t="s">
        <v>3</v>
      </c>
      <c r="F68" s="95" t="s">
        <v>1</v>
      </c>
      <c r="G68" s="160" t="s">
        <v>125</v>
      </c>
      <c r="H68" s="161"/>
      <c r="I68" s="31" t="s">
        <v>22</v>
      </c>
      <c r="J68" s="125"/>
      <c r="K68" s="40" t="s">
        <v>217</v>
      </c>
      <c r="L68" s="116"/>
      <c r="M68" s="1"/>
      <c r="N68" s="59" t="s">
        <v>306</v>
      </c>
      <c r="O68" s="50"/>
      <c r="P68" s="154"/>
      <c r="X68" s="47"/>
    </row>
    <row r="69" spans="1:24" s="44" customFormat="1" ht="30">
      <c r="A69" s="1"/>
      <c r="B69" s="2"/>
      <c r="C69" s="2"/>
      <c r="D69" s="2"/>
      <c r="E69" s="36" t="s">
        <v>3</v>
      </c>
      <c r="F69" s="95" t="s">
        <v>0</v>
      </c>
      <c r="G69" s="160" t="s">
        <v>126</v>
      </c>
      <c r="H69" s="161"/>
      <c r="I69" s="31" t="s">
        <v>22</v>
      </c>
      <c r="J69" s="126"/>
      <c r="K69" s="40" t="s">
        <v>214</v>
      </c>
      <c r="L69" s="117"/>
      <c r="M69" s="1"/>
      <c r="N69" s="59" t="s">
        <v>306</v>
      </c>
      <c r="O69" s="50"/>
      <c r="P69" s="153"/>
      <c r="X69" s="47"/>
    </row>
    <row r="70" spans="1:24" s="44" customFormat="1" ht="13" hidden="1">
      <c r="A70" s="1"/>
      <c r="B70" s="104"/>
      <c r="C70" s="13"/>
      <c r="D70" s="14">
        <v>5</v>
      </c>
      <c r="E70" s="36" t="s">
        <v>3</v>
      </c>
      <c r="F70" s="111" t="s">
        <v>135</v>
      </c>
      <c r="G70" s="111"/>
      <c r="H70" s="111"/>
      <c r="I70" s="37" t="s">
        <v>32</v>
      </c>
      <c r="J70" s="124" t="s">
        <v>46</v>
      </c>
      <c r="K70" s="124" t="s">
        <v>206</v>
      </c>
      <c r="L70" s="119"/>
      <c r="M70" s="1"/>
      <c r="N70" s="124" t="s">
        <v>307</v>
      </c>
      <c r="O70" s="152"/>
      <c r="P70" s="152"/>
      <c r="X70" s="47"/>
    </row>
    <row r="71" spans="1:24" s="44" customFormat="1" hidden="1">
      <c r="A71" s="1"/>
      <c r="B71" s="2"/>
      <c r="C71" s="2"/>
      <c r="D71" s="2"/>
      <c r="E71" s="36" t="s">
        <v>3</v>
      </c>
      <c r="F71" s="95"/>
      <c r="G71" s="160" t="s">
        <v>136</v>
      </c>
      <c r="H71" s="161"/>
      <c r="I71" s="31" t="s">
        <v>128</v>
      </c>
      <c r="J71" s="125"/>
      <c r="K71" s="125"/>
      <c r="L71" s="137"/>
      <c r="M71" s="1"/>
      <c r="N71" s="125"/>
      <c r="O71" s="154"/>
      <c r="P71" s="154"/>
      <c r="X71" s="47"/>
    </row>
    <row r="72" spans="1:24" s="44" customFormat="1" hidden="1">
      <c r="A72" s="1"/>
      <c r="B72" s="2"/>
      <c r="C72" s="2"/>
      <c r="D72" s="2"/>
      <c r="E72" s="36" t="s">
        <v>3</v>
      </c>
      <c r="F72" s="95"/>
      <c r="G72" s="160" t="s">
        <v>137</v>
      </c>
      <c r="H72" s="161"/>
      <c r="I72" s="31" t="s">
        <v>22</v>
      </c>
      <c r="J72" s="125"/>
      <c r="K72" s="125"/>
      <c r="L72" s="137"/>
      <c r="M72" s="1"/>
      <c r="N72" s="125"/>
      <c r="O72" s="154"/>
      <c r="P72" s="154"/>
      <c r="X72" s="47"/>
    </row>
    <row r="73" spans="1:24" s="44" customFormat="1" hidden="1">
      <c r="A73" s="1"/>
      <c r="B73" s="2"/>
      <c r="C73" s="2"/>
      <c r="D73" s="2"/>
      <c r="E73" s="36" t="s">
        <v>3</v>
      </c>
      <c r="F73" s="95"/>
      <c r="G73" s="160" t="s">
        <v>138</v>
      </c>
      <c r="H73" s="161"/>
      <c r="I73" s="31" t="s">
        <v>129</v>
      </c>
      <c r="J73" s="125"/>
      <c r="K73" s="125"/>
      <c r="L73" s="137"/>
      <c r="M73" s="1"/>
      <c r="N73" s="125"/>
      <c r="O73" s="154"/>
      <c r="P73" s="154"/>
      <c r="X73" s="47"/>
    </row>
    <row r="74" spans="1:24" s="44" customFormat="1" hidden="1">
      <c r="A74" s="1"/>
      <c r="B74" s="2"/>
      <c r="C74" s="2"/>
      <c r="D74" s="2"/>
      <c r="E74" s="36" t="s">
        <v>3</v>
      </c>
      <c r="F74" s="95"/>
      <c r="G74" s="160" t="s">
        <v>139</v>
      </c>
      <c r="H74" s="161"/>
      <c r="I74" s="31" t="s">
        <v>21</v>
      </c>
      <c r="J74" s="125"/>
      <c r="K74" s="125"/>
      <c r="L74" s="137"/>
      <c r="M74" s="1"/>
      <c r="N74" s="125"/>
      <c r="O74" s="154"/>
      <c r="P74" s="154"/>
      <c r="X74" s="47"/>
    </row>
    <row r="75" spans="1:24" s="44" customFormat="1" hidden="1">
      <c r="A75" s="1"/>
      <c r="B75" s="2"/>
      <c r="C75" s="2"/>
      <c r="D75" s="2"/>
      <c r="E75" s="36" t="s">
        <v>3</v>
      </c>
      <c r="F75" s="95"/>
      <c r="G75" s="160" t="s">
        <v>140</v>
      </c>
      <c r="H75" s="161"/>
      <c r="I75" s="31" t="s">
        <v>168</v>
      </c>
      <c r="J75" s="126"/>
      <c r="K75" s="126"/>
      <c r="L75" s="120"/>
      <c r="M75" s="1"/>
      <c r="N75" s="126"/>
      <c r="O75" s="153"/>
      <c r="P75" s="153"/>
      <c r="X75" s="47"/>
    </row>
    <row r="76" spans="1:24" s="44" customFormat="1" ht="20">
      <c r="A76" s="1"/>
      <c r="B76" s="104" t="s">
        <v>0</v>
      </c>
      <c r="C76" s="13"/>
      <c r="D76" s="14"/>
      <c r="E76" s="36" t="s">
        <v>4</v>
      </c>
      <c r="F76" s="111" t="s">
        <v>141</v>
      </c>
      <c r="G76" s="111"/>
      <c r="H76" s="111"/>
      <c r="I76" s="54">
        <v>0</v>
      </c>
      <c r="J76" s="51" t="s">
        <v>46</v>
      </c>
      <c r="K76" s="58" t="s">
        <v>259</v>
      </c>
      <c r="L76" s="58" t="s">
        <v>180</v>
      </c>
      <c r="M76" s="1"/>
      <c r="N76" s="51" t="s">
        <v>306</v>
      </c>
      <c r="O76" s="40"/>
      <c r="P76" s="80" t="s">
        <v>326</v>
      </c>
      <c r="X76" s="47"/>
    </row>
    <row r="77" spans="1:24" s="44" customFormat="1" ht="40" hidden="1">
      <c r="A77" s="1"/>
      <c r="B77" s="104"/>
      <c r="C77" s="13"/>
      <c r="D77" s="14">
        <v>1</v>
      </c>
      <c r="E77" s="36" t="s">
        <v>3</v>
      </c>
      <c r="F77" s="111" t="s">
        <v>142</v>
      </c>
      <c r="G77" s="111"/>
      <c r="H77" s="111"/>
      <c r="I77" s="54">
        <v>1</v>
      </c>
      <c r="J77" s="51" t="s">
        <v>46</v>
      </c>
      <c r="K77" s="58" t="s">
        <v>220</v>
      </c>
      <c r="L77" s="58" t="s">
        <v>179</v>
      </c>
      <c r="M77" s="1"/>
      <c r="N77" s="51" t="s">
        <v>307</v>
      </c>
      <c r="O77" s="40"/>
      <c r="P77" s="80" t="s">
        <v>326</v>
      </c>
      <c r="X77" s="47"/>
    </row>
    <row r="78" spans="1:24" s="44" customFormat="1" ht="13">
      <c r="A78" s="1"/>
      <c r="B78" s="17">
        <f>SUM(B79:B90)</f>
        <v>4</v>
      </c>
      <c r="C78" s="17">
        <f>SUM(C79:C90)</f>
        <v>4</v>
      </c>
      <c r="D78" s="17">
        <f>SUM(D79:D90)</f>
        <v>7</v>
      </c>
      <c r="E78" s="19" t="s">
        <v>72</v>
      </c>
      <c r="F78" s="19"/>
      <c r="G78" s="19"/>
      <c r="H78" s="16"/>
      <c r="I78" s="33">
        <v>15</v>
      </c>
      <c r="J78" s="34"/>
      <c r="K78" s="34"/>
      <c r="L78" s="35" t="s">
        <v>49</v>
      </c>
      <c r="N78" s="35" t="s">
        <v>68</v>
      </c>
      <c r="O78" s="35" t="s">
        <v>274</v>
      </c>
      <c r="P78" s="35" t="s">
        <v>304</v>
      </c>
    </row>
    <row r="79" spans="1:24" s="44" customFormat="1" ht="60">
      <c r="A79" s="1"/>
      <c r="B79" s="93" t="s">
        <v>0</v>
      </c>
      <c r="C79" s="26"/>
      <c r="D79" s="27"/>
      <c r="E79" s="36" t="s">
        <v>4</v>
      </c>
      <c r="F79" s="142" t="s">
        <v>25</v>
      </c>
      <c r="G79" s="144"/>
      <c r="H79" s="143"/>
      <c r="I79" s="37">
        <v>0</v>
      </c>
      <c r="J79" s="51" t="s">
        <v>46</v>
      </c>
      <c r="K79" s="58" t="s">
        <v>202</v>
      </c>
      <c r="L79" s="40" t="s">
        <v>54</v>
      </c>
      <c r="N79" s="51" t="s">
        <v>306</v>
      </c>
      <c r="O79" s="40"/>
      <c r="P79" s="80" t="s">
        <v>326</v>
      </c>
    </row>
    <row r="80" spans="1:24" s="44" customFormat="1" ht="13">
      <c r="B80" s="94"/>
      <c r="C80" s="29">
        <v>2</v>
      </c>
      <c r="D80" s="30">
        <v>1</v>
      </c>
      <c r="E80" s="36" t="s">
        <v>3</v>
      </c>
      <c r="F80" s="142" t="s">
        <v>31</v>
      </c>
      <c r="G80" s="144"/>
      <c r="H80" s="143"/>
      <c r="I80" s="37" t="s">
        <v>28</v>
      </c>
      <c r="J80" s="124" t="s">
        <v>47</v>
      </c>
      <c r="K80" s="66"/>
      <c r="L80" s="63"/>
      <c r="N80" s="156"/>
      <c r="O80" s="157"/>
      <c r="P80" s="158"/>
    </row>
    <row r="81" spans="1:24" s="44" customFormat="1" ht="50" hidden="1">
      <c r="E81" s="36" t="s">
        <v>3</v>
      </c>
      <c r="F81" s="94" t="s">
        <v>2</v>
      </c>
      <c r="G81" s="142" t="s">
        <v>30</v>
      </c>
      <c r="H81" s="143"/>
      <c r="I81" s="51">
        <v>1</v>
      </c>
      <c r="J81" s="125"/>
      <c r="K81" s="43" t="s">
        <v>76</v>
      </c>
      <c r="L81" s="40" t="s">
        <v>53</v>
      </c>
      <c r="N81" s="51" t="s">
        <v>307</v>
      </c>
      <c r="O81" s="43"/>
      <c r="P81" s="43"/>
    </row>
    <row r="82" spans="1:24" s="44" customFormat="1" ht="20">
      <c r="A82" s="18"/>
      <c r="E82" s="36" t="s">
        <v>3</v>
      </c>
      <c r="F82" s="94" t="s">
        <v>1</v>
      </c>
      <c r="G82" s="142" t="s">
        <v>29</v>
      </c>
      <c r="H82" s="143"/>
      <c r="I82" s="51">
        <v>2</v>
      </c>
      <c r="J82" s="126"/>
      <c r="K82" s="58" t="s">
        <v>203</v>
      </c>
      <c r="L82" s="40" t="s">
        <v>56</v>
      </c>
      <c r="N82" s="51" t="s">
        <v>306</v>
      </c>
      <c r="O82" s="40"/>
      <c r="P82" s="80" t="s">
        <v>326</v>
      </c>
      <c r="X82" s="47"/>
    </row>
    <row r="83" spans="1:24" s="44" customFormat="1" ht="12.75" customHeight="1">
      <c r="B83" s="104">
        <v>1</v>
      </c>
      <c r="C83" s="13">
        <v>1</v>
      </c>
      <c r="D83" s="14">
        <v>3</v>
      </c>
      <c r="E83" s="36" t="s">
        <v>3</v>
      </c>
      <c r="F83" s="52" t="s">
        <v>42</v>
      </c>
      <c r="G83" s="41"/>
      <c r="H83" s="42"/>
      <c r="I83" s="31" t="s">
        <v>32</v>
      </c>
      <c r="J83" s="124" t="s">
        <v>47</v>
      </c>
      <c r="K83" s="115" t="s">
        <v>267</v>
      </c>
      <c r="L83" s="112" t="s">
        <v>57</v>
      </c>
      <c r="N83" s="124" t="s">
        <v>306</v>
      </c>
      <c r="O83" s="149"/>
      <c r="P83" s="119" t="s">
        <v>325</v>
      </c>
      <c r="X83" s="47"/>
    </row>
    <row r="84" spans="1:24" s="44" customFormat="1" ht="13">
      <c r="E84" s="36" t="s">
        <v>3</v>
      </c>
      <c r="F84" s="94" t="s">
        <v>1</v>
      </c>
      <c r="G84" s="142" t="s">
        <v>221</v>
      </c>
      <c r="H84" s="143"/>
      <c r="I84" s="31">
        <v>1</v>
      </c>
      <c r="J84" s="125"/>
      <c r="K84" s="116"/>
      <c r="L84" s="112"/>
      <c r="N84" s="125"/>
      <c r="O84" s="155"/>
      <c r="P84" s="137"/>
      <c r="X84" s="47"/>
    </row>
    <row r="85" spans="1:24" s="44" customFormat="1" ht="13">
      <c r="E85" s="36" t="s">
        <v>3</v>
      </c>
      <c r="F85" s="94"/>
      <c r="G85" s="142" t="s">
        <v>222</v>
      </c>
      <c r="H85" s="143"/>
      <c r="I85" s="31">
        <v>2</v>
      </c>
      <c r="J85" s="125"/>
      <c r="K85" s="116"/>
      <c r="L85" s="112"/>
      <c r="N85" s="125"/>
      <c r="O85" s="155"/>
      <c r="P85" s="137"/>
      <c r="X85" s="47"/>
    </row>
    <row r="86" spans="1:24" s="44" customFormat="1" ht="13">
      <c r="E86" s="36" t="s">
        <v>3</v>
      </c>
      <c r="F86" s="94"/>
      <c r="G86" s="142" t="s">
        <v>223</v>
      </c>
      <c r="H86" s="143"/>
      <c r="I86" s="31">
        <v>3</v>
      </c>
      <c r="J86" s="125"/>
      <c r="K86" s="116"/>
      <c r="L86" s="112"/>
      <c r="N86" s="125"/>
      <c r="O86" s="155"/>
      <c r="P86" s="137"/>
      <c r="X86" s="47"/>
    </row>
    <row r="87" spans="1:24" s="44" customFormat="1" ht="13">
      <c r="E87" s="36" t="s">
        <v>3</v>
      </c>
      <c r="F87" s="94"/>
      <c r="G87" s="142" t="s">
        <v>224</v>
      </c>
      <c r="H87" s="143"/>
      <c r="I87" s="31">
        <v>4</v>
      </c>
      <c r="J87" s="125"/>
      <c r="K87" s="116"/>
      <c r="L87" s="112"/>
      <c r="N87" s="125"/>
      <c r="O87" s="155"/>
      <c r="P87" s="137"/>
      <c r="X87" s="47"/>
    </row>
    <row r="88" spans="1:24" s="44" customFormat="1" ht="13">
      <c r="E88" s="36" t="s">
        <v>3</v>
      </c>
      <c r="F88" s="94" t="s">
        <v>2</v>
      </c>
      <c r="G88" s="142" t="s">
        <v>225</v>
      </c>
      <c r="H88" s="143"/>
      <c r="I88" s="31">
        <v>5</v>
      </c>
      <c r="J88" s="126"/>
      <c r="K88" s="117"/>
      <c r="L88" s="112"/>
      <c r="N88" s="126"/>
      <c r="O88" s="150"/>
      <c r="P88" s="120"/>
      <c r="X88" s="47"/>
    </row>
    <row r="89" spans="1:24" s="44" customFormat="1" ht="40">
      <c r="B89" s="104">
        <v>1</v>
      </c>
      <c r="C89" s="13"/>
      <c r="D89" s="14"/>
      <c r="E89" s="36" t="s">
        <v>3</v>
      </c>
      <c r="F89" s="142" t="s">
        <v>26</v>
      </c>
      <c r="G89" s="144"/>
      <c r="H89" s="143"/>
      <c r="I89" s="31">
        <v>1</v>
      </c>
      <c r="J89" s="51" t="s">
        <v>47</v>
      </c>
      <c r="K89" s="58" t="s">
        <v>204</v>
      </c>
      <c r="L89" s="40" t="s">
        <v>58</v>
      </c>
      <c r="N89" s="51" t="s">
        <v>306</v>
      </c>
      <c r="O89" s="40"/>
      <c r="P89" s="80" t="s">
        <v>325</v>
      </c>
      <c r="X89" s="47"/>
    </row>
    <row r="90" spans="1:24" s="44" customFormat="1" ht="12.75" customHeight="1">
      <c r="B90" s="104">
        <v>2</v>
      </c>
      <c r="C90" s="13">
        <v>1</v>
      </c>
      <c r="D90" s="14">
        <v>3</v>
      </c>
      <c r="E90" s="36" t="s">
        <v>3</v>
      </c>
      <c r="F90" s="142" t="s">
        <v>27</v>
      </c>
      <c r="G90" s="144"/>
      <c r="H90" s="143"/>
      <c r="I90" s="31" t="s">
        <v>33</v>
      </c>
      <c r="J90" s="124" t="s">
        <v>47</v>
      </c>
      <c r="K90" s="115" t="s">
        <v>205</v>
      </c>
      <c r="L90" s="115" t="s">
        <v>59</v>
      </c>
      <c r="N90" s="124" t="s">
        <v>306</v>
      </c>
      <c r="O90" s="122"/>
      <c r="P90" s="152" t="s">
        <v>325</v>
      </c>
      <c r="X90" s="47"/>
    </row>
    <row r="91" spans="1:24" s="44" customFormat="1" ht="13">
      <c r="E91" s="36" t="s">
        <v>3</v>
      </c>
      <c r="F91" s="94" t="s">
        <v>0</v>
      </c>
      <c r="G91" s="142" t="s">
        <v>226</v>
      </c>
      <c r="H91" s="143"/>
      <c r="I91" s="31">
        <v>1</v>
      </c>
      <c r="J91" s="125"/>
      <c r="K91" s="116"/>
      <c r="L91" s="162"/>
      <c r="N91" s="125"/>
      <c r="O91" s="122"/>
      <c r="P91" s="154"/>
      <c r="X91" s="47"/>
    </row>
    <row r="92" spans="1:24" s="44" customFormat="1" ht="13">
      <c r="E92" s="36" t="s">
        <v>3</v>
      </c>
      <c r="F92" s="94" t="s">
        <v>1</v>
      </c>
      <c r="G92" s="38" t="s">
        <v>5</v>
      </c>
      <c r="H92" s="38"/>
      <c r="I92" s="31">
        <v>2</v>
      </c>
      <c r="J92" s="125"/>
      <c r="K92" s="116"/>
      <c r="L92" s="162"/>
      <c r="N92" s="125"/>
      <c r="O92" s="122"/>
      <c r="P92" s="154"/>
      <c r="X92" s="47"/>
    </row>
    <row r="93" spans="1:24" s="44" customFormat="1" ht="13">
      <c r="E93" s="36" t="s">
        <v>3</v>
      </c>
      <c r="F93" s="94"/>
      <c r="G93" s="52" t="s">
        <v>6</v>
      </c>
      <c r="H93" s="52"/>
      <c r="I93" s="31">
        <v>3</v>
      </c>
      <c r="J93" s="125"/>
      <c r="K93" s="116"/>
      <c r="L93" s="162"/>
      <c r="N93" s="125"/>
      <c r="O93" s="122"/>
      <c r="P93" s="154"/>
      <c r="X93" s="47"/>
    </row>
    <row r="94" spans="1:24" s="44" customFormat="1" ht="13">
      <c r="E94" s="36" t="s">
        <v>3</v>
      </c>
      <c r="F94" s="94"/>
      <c r="G94" s="52" t="s">
        <v>7</v>
      </c>
      <c r="H94" s="52"/>
      <c r="I94" s="31">
        <v>4</v>
      </c>
      <c r="J94" s="125"/>
      <c r="K94" s="116"/>
      <c r="L94" s="162"/>
      <c r="N94" s="125"/>
      <c r="O94" s="122"/>
      <c r="P94" s="154"/>
      <c r="X94" s="47"/>
    </row>
    <row r="95" spans="1:24" s="44" customFormat="1" ht="13">
      <c r="E95" s="36" t="s">
        <v>3</v>
      </c>
      <c r="F95" s="94"/>
      <c r="G95" s="52" t="s">
        <v>8</v>
      </c>
      <c r="H95" s="52"/>
      <c r="I95" s="31">
        <v>5</v>
      </c>
      <c r="J95" s="125"/>
      <c r="K95" s="116"/>
      <c r="L95" s="162"/>
      <c r="N95" s="125"/>
      <c r="O95" s="122"/>
      <c r="P95" s="154"/>
      <c r="X95" s="47"/>
    </row>
    <row r="96" spans="1:24" s="44" customFormat="1" ht="13">
      <c r="E96" s="36" t="s">
        <v>3</v>
      </c>
      <c r="F96" s="94" t="s">
        <v>2</v>
      </c>
      <c r="G96" s="52" t="s">
        <v>9</v>
      </c>
      <c r="H96" s="49"/>
      <c r="I96" s="31">
        <v>6</v>
      </c>
      <c r="J96" s="126"/>
      <c r="K96" s="117"/>
      <c r="L96" s="163"/>
      <c r="N96" s="126"/>
      <c r="O96" s="122"/>
      <c r="P96" s="153"/>
      <c r="X96" s="47"/>
    </row>
    <row r="97" spans="1:24" s="44" customFormat="1" ht="13">
      <c r="A97" s="1"/>
      <c r="B97" s="17">
        <f>SUM(B98:B111)</f>
        <v>4</v>
      </c>
      <c r="C97" s="17">
        <f t="shared" ref="C97:D97" si="0">SUM(C98:C111)</f>
        <v>0</v>
      </c>
      <c r="D97" s="17">
        <f t="shared" si="0"/>
        <v>10</v>
      </c>
      <c r="E97" s="164" t="s">
        <v>153</v>
      </c>
      <c r="F97" s="165"/>
      <c r="G97" s="165"/>
      <c r="H97" s="165"/>
      <c r="I97" s="55">
        <v>14</v>
      </c>
      <c r="J97" s="34"/>
      <c r="K97" s="34"/>
      <c r="L97" s="35" t="s">
        <v>49</v>
      </c>
      <c r="M97" s="1"/>
      <c r="N97" s="35" t="s">
        <v>68</v>
      </c>
      <c r="O97" s="35" t="s">
        <v>274</v>
      </c>
      <c r="P97" s="35" t="s">
        <v>304</v>
      </c>
      <c r="X97" s="47"/>
    </row>
    <row r="98" spans="1:24" s="44" customFormat="1" ht="40">
      <c r="A98" s="1"/>
      <c r="B98" s="104" t="s">
        <v>0</v>
      </c>
      <c r="C98" s="13"/>
      <c r="D98" s="14"/>
      <c r="E98" s="36" t="s">
        <v>4</v>
      </c>
      <c r="F98" s="111" t="s">
        <v>143</v>
      </c>
      <c r="G98" s="111"/>
      <c r="H98" s="111"/>
      <c r="I98" s="53">
        <v>0</v>
      </c>
      <c r="J98" s="51" t="s">
        <v>46</v>
      </c>
      <c r="K98" s="58" t="s">
        <v>241</v>
      </c>
      <c r="L98" s="58" t="s">
        <v>182</v>
      </c>
      <c r="M98" s="1"/>
      <c r="N98" s="51" t="s">
        <v>306</v>
      </c>
      <c r="O98" s="40"/>
      <c r="P98" s="80" t="s">
        <v>326</v>
      </c>
      <c r="X98" s="47"/>
    </row>
    <row r="99" spans="1:24" s="44" customFormat="1" ht="16.5" customHeight="1">
      <c r="A99" s="1"/>
      <c r="B99" s="104">
        <v>2</v>
      </c>
      <c r="C99" s="13"/>
      <c r="D99" s="56">
        <v>4</v>
      </c>
      <c r="E99" s="36" t="s">
        <v>3</v>
      </c>
      <c r="F99" s="111" t="s">
        <v>144</v>
      </c>
      <c r="G99" s="111"/>
      <c r="H99" s="111"/>
      <c r="I99" s="54">
        <v>6</v>
      </c>
      <c r="J99" s="124" t="s">
        <v>46</v>
      </c>
      <c r="K99" s="115" t="s">
        <v>262</v>
      </c>
      <c r="L99" s="115" t="s">
        <v>183</v>
      </c>
      <c r="M99" s="1"/>
      <c r="N99" s="124" t="s">
        <v>306</v>
      </c>
      <c r="O99" s="115"/>
      <c r="P99" s="152" t="s">
        <v>326</v>
      </c>
      <c r="X99" s="47"/>
    </row>
    <row r="100" spans="1:24" s="44" customFormat="1" ht="16.5" hidden="1" customHeight="1">
      <c r="A100" s="1"/>
      <c r="B100" s="2"/>
      <c r="C100" s="2"/>
      <c r="D100" s="2"/>
      <c r="E100" s="36" t="s">
        <v>3</v>
      </c>
      <c r="F100" s="95"/>
      <c r="G100" s="160" t="s">
        <v>145</v>
      </c>
      <c r="H100" s="161"/>
      <c r="I100" s="31" t="s">
        <v>22</v>
      </c>
      <c r="J100" s="125"/>
      <c r="K100" s="116"/>
      <c r="L100" s="116"/>
      <c r="M100" s="1"/>
      <c r="N100" s="125"/>
      <c r="O100" s="116"/>
      <c r="P100" s="154"/>
      <c r="X100" s="47"/>
    </row>
    <row r="101" spans="1:24" s="44" customFormat="1" ht="16.5" customHeight="1">
      <c r="A101" s="1"/>
      <c r="B101" s="2"/>
      <c r="C101" s="2"/>
      <c r="D101" s="2"/>
      <c r="E101" s="36" t="s">
        <v>3</v>
      </c>
      <c r="F101" s="95" t="s">
        <v>1</v>
      </c>
      <c r="G101" s="160" t="s">
        <v>146</v>
      </c>
      <c r="H101" s="161"/>
      <c r="I101" s="31" t="s">
        <v>22</v>
      </c>
      <c r="J101" s="125"/>
      <c r="K101" s="116"/>
      <c r="L101" s="116"/>
      <c r="M101" s="1"/>
      <c r="N101" s="126"/>
      <c r="O101" s="117"/>
      <c r="P101" s="154"/>
      <c r="X101" s="47"/>
    </row>
    <row r="102" spans="1:24" s="44" customFormat="1" ht="12.75" customHeight="1">
      <c r="A102" s="1"/>
      <c r="B102" s="2"/>
      <c r="C102" s="2"/>
      <c r="D102" s="2"/>
      <c r="E102" s="36" t="s">
        <v>3</v>
      </c>
      <c r="F102" s="95" t="s">
        <v>2</v>
      </c>
      <c r="G102" s="160" t="s">
        <v>147</v>
      </c>
      <c r="H102" s="161"/>
      <c r="I102" s="31" t="s">
        <v>21</v>
      </c>
      <c r="J102" s="126"/>
      <c r="K102" s="117"/>
      <c r="L102" s="117"/>
      <c r="M102" s="1"/>
      <c r="N102" s="51" t="s">
        <v>306</v>
      </c>
      <c r="O102" s="40"/>
      <c r="P102" s="81"/>
      <c r="X102" s="47"/>
    </row>
    <row r="103" spans="1:24" s="44" customFormat="1" ht="22.5" customHeight="1">
      <c r="A103" s="1"/>
      <c r="B103" s="104" t="s">
        <v>0</v>
      </c>
      <c r="C103" s="13"/>
      <c r="D103" s="14"/>
      <c r="E103" s="36" t="s">
        <v>4</v>
      </c>
      <c r="F103" s="111" t="s">
        <v>148</v>
      </c>
      <c r="G103" s="111"/>
      <c r="H103" s="111"/>
      <c r="I103" s="37" t="s">
        <v>175</v>
      </c>
      <c r="J103" s="51" t="s">
        <v>81</v>
      </c>
      <c r="K103" s="58" t="s">
        <v>227</v>
      </c>
      <c r="L103" s="43" t="s">
        <v>76</v>
      </c>
      <c r="M103" s="1"/>
      <c r="N103" s="51" t="s">
        <v>306</v>
      </c>
      <c r="O103" s="50"/>
      <c r="P103" s="81"/>
      <c r="X103" s="47"/>
    </row>
    <row r="104" spans="1:24" s="44" customFormat="1" ht="45" customHeight="1">
      <c r="A104" s="1"/>
      <c r="B104" s="104"/>
      <c r="C104" s="13"/>
      <c r="D104" s="14">
        <v>4</v>
      </c>
      <c r="E104" s="36" t="s">
        <v>3</v>
      </c>
      <c r="F104" s="111" t="s">
        <v>149</v>
      </c>
      <c r="G104" s="111"/>
      <c r="H104" s="111"/>
      <c r="I104" s="37" t="s">
        <v>21</v>
      </c>
      <c r="J104" s="51" t="s">
        <v>81</v>
      </c>
      <c r="K104" s="58" t="s">
        <v>228</v>
      </c>
      <c r="L104" s="43" t="s">
        <v>76</v>
      </c>
      <c r="M104" s="1"/>
      <c r="N104" s="51" t="s">
        <v>306</v>
      </c>
      <c r="O104" s="50"/>
      <c r="P104" s="82"/>
      <c r="X104" s="47"/>
    </row>
    <row r="105" spans="1:24" s="44" customFormat="1" ht="39" customHeight="1">
      <c r="A105" s="1"/>
      <c r="B105" s="104" t="s">
        <v>0</v>
      </c>
      <c r="C105" s="13"/>
      <c r="D105" s="14"/>
      <c r="E105" s="36" t="s">
        <v>4</v>
      </c>
      <c r="F105" s="111" t="s">
        <v>150</v>
      </c>
      <c r="G105" s="111"/>
      <c r="H105" s="111"/>
      <c r="I105" s="37" t="s">
        <v>175</v>
      </c>
      <c r="J105" s="51" t="s">
        <v>46</v>
      </c>
      <c r="K105" s="58" t="s">
        <v>229</v>
      </c>
      <c r="L105" s="58" t="s">
        <v>185</v>
      </c>
      <c r="M105" s="1"/>
      <c r="N105" s="51" t="s">
        <v>306</v>
      </c>
      <c r="O105" s="40"/>
      <c r="P105" s="80" t="s">
        <v>326</v>
      </c>
      <c r="X105" s="47"/>
    </row>
    <row r="106" spans="1:24" s="44" customFormat="1" ht="14.4" customHeight="1">
      <c r="A106" s="1"/>
      <c r="B106" s="104">
        <v>2</v>
      </c>
      <c r="C106" s="13"/>
      <c r="D106" s="14"/>
      <c r="E106" s="36" t="s">
        <v>3</v>
      </c>
      <c r="F106" s="111" t="s">
        <v>151</v>
      </c>
      <c r="G106" s="111"/>
      <c r="H106" s="111"/>
      <c r="I106" s="37" t="s">
        <v>22</v>
      </c>
      <c r="J106" s="124" t="s">
        <v>46</v>
      </c>
      <c r="K106" s="66"/>
      <c r="L106" s="60"/>
      <c r="M106" s="1"/>
      <c r="N106" s="66"/>
      <c r="O106" s="72"/>
      <c r="P106" s="80"/>
      <c r="X106" s="47"/>
    </row>
    <row r="107" spans="1:24" s="44" customFormat="1" ht="18" customHeight="1">
      <c r="A107" s="1"/>
      <c r="B107" s="2"/>
      <c r="C107" s="2"/>
      <c r="D107" s="2"/>
      <c r="E107" s="36" t="s">
        <v>3</v>
      </c>
      <c r="F107" s="95"/>
      <c r="G107" s="160" t="s">
        <v>186</v>
      </c>
      <c r="H107" s="161"/>
      <c r="I107" s="31" t="s">
        <v>22</v>
      </c>
      <c r="J107" s="125"/>
      <c r="K107" s="40" t="s">
        <v>230</v>
      </c>
      <c r="L107" s="58" t="s">
        <v>190</v>
      </c>
      <c r="M107" s="1"/>
      <c r="N107" s="124" t="s">
        <v>306</v>
      </c>
      <c r="O107" s="112"/>
      <c r="P107" s="152" t="s">
        <v>326</v>
      </c>
      <c r="X107" s="47"/>
    </row>
    <row r="108" spans="1:24" s="44" customFormat="1" ht="40" hidden="1">
      <c r="A108" s="1"/>
      <c r="B108" s="2"/>
      <c r="C108" s="2"/>
      <c r="D108" s="2"/>
      <c r="E108" s="36" t="s">
        <v>3</v>
      </c>
      <c r="F108" s="95"/>
      <c r="G108" s="142" t="s">
        <v>187</v>
      </c>
      <c r="H108" s="143"/>
      <c r="I108" s="31" t="s">
        <v>22</v>
      </c>
      <c r="J108" s="126"/>
      <c r="K108" s="70" t="s">
        <v>231</v>
      </c>
      <c r="L108" s="58" t="s">
        <v>191</v>
      </c>
      <c r="M108" s="1"/>
      <c r="N108" s="126"/>
      <c r="O108" s="112"/>
      <c r="P108" s="153"/>
      <c r="X108" s="47"/>
    </row>
    <row r="109" spans="1:24" s="44" customFormat="1" ht="12.75" hidden="1" customHeight="1">
      <c r="A109" s="1"/>
      <c r="B109" s="104"/>
      <c r="C109" s="13"/>
      <c r="D109" s="14">
        <v>2</v>
      </c>
      <c r="E109" s="36" t="s">
        <v>3</v>
      </c>
      <c r="F109" s="111" t="s">
        <v>152</v>
      </c>
      <c r="G109" s="111"/>
      <c r="H109" s="111"/>
      <c r="I109" s="37" t="s">
        <v>22</v>
      </c>
      <c r="J109" s="124" t="s">
        <v>81</v>
      </c>
      <c r="K109" s="115" t="s">
        <v>263</v>
      </c>
      <c r="L109" s="115" t="s">
        <v>193</v>
      </c>
      <c r="M109" s="1"/>
      <c r="N109" s="124" t="s">
        <v>307</v>
      </c>
      <c r="O109" s="115"/>
      <c r="P109" s="152" t="s">
        <v>326</v>
      </c>
      <c r="X109" s="47"/>
    </row>
    <row r="110" spans="1:24" s="44" customFormat="1" hidden="1">
      <c r="A110" s="1"/>
      <c r="B110" s="2"/>
      <c r="C110" s="2"/>
      <c r="D110" s="2"/>
      <c r="E110" s="36" t="s">
        <v>3</v>
      </c>
      <c r="F110" s="95" t="s">
        <v>0</v>
      </c>
      <c r="G110" s="160" t="s">
        <v>233</v>
      </c>
      <c r="H110" s="161"/>
      <c r="I110" s="31" t="s">
        <v>128</v>
      </c>
      <c r="J110" s="125"/>
      <c r="K110" s="116"/>
      <c r="L110" s="116"/>
      <c r="M110" s="1"/>
      <c r="N110" s="125"/>
      <c r="O110" s="116"/>
      <c r="P110" s="154"/>
      <c r="X110" s="47"/>
    </row>
    <row r="111" spans="1:24" s="44" customFormat="1" hidden="1">
      <c r="A111" s="1"/>
      <c r="B111" s="2"/>
      <c r="C111" s="2"/>
      <c r="D111" s="2"/>
      <c r="E111" s="36" t="s">
        <v>3</v>
      </c>
      <c r="F111" s="95" t="s">
        <v>1</v>
      </c>
      <c r="G111" s="142" t="s">
        <v>232</v>
      </c>
      <c r="H111" s="143"/>
      <c r="I111" s="31" t="s">
        <v>22</v>
      </c>
      <c r="J111" s="126"/>
      <c r="K111" s="117"/>
      <c r="L111" s="117"/>
      <c r="M111" s="1"/>
      <c r="N111" s="126"/>
      <c r="O111" s="117"/>
      <c r="P111" s="153"/>
      <c r="X111" s="47"/>
    </row>
    <row r="112" spans="1:24" s="44" customFormat="1" ht="13">
      <c r="B112" s="17">
        <f>SUM(B113:B118)</f>
        <v>5</v>
      </c>
      <c r="C112" s="17">
        <f>SUM(C113:C118)</f>
        <v>1</v>
      </c>
      <c r="D112" s="17">
        <f>SUM(D113:D118)</f>
        <v>2</v>
      </c>
      <c r="E112" s="19" t="s">
        <v>73</v>
      </c>
      <c r="F112" s="19"/>
      <c r="G112" s="19"/>
      <c r="H112" s="15"/>
      <c r="I112" s="25">
        <v>8</v>
      </c>
      <c r="J112" s="34"/>
      <c r="K112" s="34"/>
      <c r="L112" s="35" t="s">
        <v>49</v>
      </c>
      <c r="N112" s="35" t="s">
        <v>68</v>
      </c>
      <c r="O112" s="35" t="s">
        <v>274</v>
      </c>
      <c r="P112" s="35" t="s">
        <v>304</v>
      </c>
      <c r="X112" s="47"/>
    </row>
    <row r="113" spans="2:24" s="44" customFormat="1" ht="40">
      <c r="B113" s="93" t="s">
        <v>0</v>
      </c>
      <c r="C113" s="26"/>
      <c r="D113" s="27"/>
      <c r="E113" s="36" t="s">
        <v>4</v>
      </c>
      <c r="F113" s="142" t="s">
        <v>34</v>
      </c>
      <c r="G113" s="144"/>
      <c r="H113" s="143"/>
      <c r="I113" s="51">
        <v>0</v>
      </c>
      <c r="J113" s="51" t="s">
        <v>47</v>
      </c>
      <c r="K113" s="58" t="s">
        <v>234</v>
      </c>
      <c r="L113" s="40" t="s">
        <v>66</v>
      </c>
      <c r="N113" s="51" t="s">
        <v>306</v>
      </c>
      <c r="O113" s="40"/>
      <c r="P113" s="43" t="s">
        <v>325</v>
      </c>
      <c r="X113" s="47"/>
    </row>
    <row r="114" spans="2:24" s="44" customFormat="1" ht="13">
      <c r="B114" s="94">
        <v>4</v>
      </c>
      <c r="C114" s="29"/>
      <c r="D114" s="30"/>
      <c r="E114" s="36" t="s">
        <v>3</v>
      </c>
      <c r="F114" s="52" t="s">
        <v>35</v>
      </c>
      <c r="G114" s="52"/>
      <c r="H114" s="52"/>
      <c r="I114" s="31" t="s">
        <v>18</v>
      </c>
      <c r="J114" s="124" t="s">
        <v>47</v>
      </c>
      <c r="K114" s="66"/>
      <c r="L114" s="63"/>
      <c r="N114" s="134"/>
      <c r="O114" s="135"/>
      <c r="P114" s="138"/>
      <c r="X114" s="47"/>
    </row>
    <row r="115" spans="2:24" s="44" customFormat="1" ht="28.75" customHeight="1">
      <c r="E115" s="36" t="s">
        <v>3</v>
      </c>
      <c r="F115" s="95" t="s">
        <v>0</v>
      </c>
      <c r="G115" s="142" t="s">
        <v>10</v>
      </c>
      <c r="H115" s="143"/>
      <c r="I115" s="51">
        <v>2</v>
      </c>
      <c r="J115" s="125"/>
      <c r="K115" s="58" t="s">
        <v>235</v>
      </c>
      <c r="L115" s="40" t="s">
        <v>60</v>
      </c>
      <c r="N115" s="59" t="s">
        <v>306</v>
      </c>
      <c r="O115" s="40"/>
      <c r="P115" s="43" t="s">
        <v>325</v>
      </c>
      <c r="X115" s="47"/>
    </row>
    <row r="116" spans="2:24" s="44" customFormat="1" ht="33" customHeight="1">
      <c r="E116" s="36" t="s">
        <v>3</v>
      </c>
      <c r="F116" s="95" t="s">
        <v>0</v>
      </c>
      <c r="G116" s="142" t="s">
        <v>38</v>
      </c>
      <c r="H116" s="143"/>
      <c r="I116" s="51">
        <v>2</v>
      </c>
      <c r="J116" s="126"/>
      <c r="K116" s="58" t="s">
        <v>236</v>
      </c>
      <c r="L116" s="40" t="s">
        <v>61</v>
      </c>
      <c r="N116" s="59" t="s">
        <v>306</v>
      </c>
      <c r="O116" s="40"/>
      <c r="P116" s="43" t="s">
        <v>325</v>
      </c>
      <c r="X116" s="47"/>
    </row>
    <row r="117" spans="2:24" s="44" customFormat="1" ht="20">
      <c r="B117" s="93" t="s">
        <v>0</v>
      </c>
      <c r="C117" s="26"/>
      <c r="D117" s="27"/>
      <c r="E117" s="36" t="s">
        <v>4</v>
      </c>
      <c r="F117" s="52" t="s">
        <v>36</v>
      </c>
      <c r="G117" s="41"/>
      <c r="H117" s="42"/>
      <c r="I117" s="51">
        <v>0</v>
      </c>
      <c r="J117" s="51" t="s">
        <v>47</v>
      </c>
      <c r="K117" s="58" t="s">
        <v>264</v>
      </c>
      <c r="L117" s="40" t="s">
        <v>62</v>
      </c>
      <c r="N117" s="51" t="s">
        <v>306</v>
      </c>
      <c r="O117" s="40"/>
      <c r="P117" s="43" t="s">
        <v>325</v>
      </c>
      <c r="X117" s="47"/>
    </row>
    <row r="118" spans="2:24" s="44" customFormat="1" ht="20.399999999999999" customHeight="1">
      <c r="B118" s="94">
        <v>1</v>
      </c>
      <c r="C118" s="29">
        <v>1</v>
      </c>
      <c r="D118" s="30">
        <v>2</v>
      </c>
      <c r="E118" s="36" t="s">
        <v>3</v>
      </c>
      <c r="F118" s="142" t="s">
        <v>37</v>
      </c>
      <c r="G118" s="144"/>
      <c r="H118" s="143"/>
      <c r="I118" s="31" t="s">
        <v>39</v>
      </c>
      <c r="J118" s="124" t="s">
        <v>47</v>
      </c>
      <c r="K118" s="66"/>
      <c r="L118" s="63"/>
      <c r="N118" s="131"/>
      <c r="O118" s="132"/>
      <c r="P118" s="159"/>
      <c r="X118" s="47"/>
    </row>
    <row r="119" spans="2:24" s="44" customFormat="1" ht="30">
      <c r="E119" s="36" t="s">
        <v>3</v>
      </c>
      <c r="F119" s="95" t="s">
        <v>0</v>
      </c>
      <c r="G119" s="142" t="s">
        <v>12</v>
      </c>
      <c r="H119" s="143"/>
      <c r="I119" s="51">
        <v>1</v>
      </c>
      <c r="J119" s="125"/>
      <c r="K119" s="58" t="s">
        <v>237</v>
      </c>
      <c r="L119" s="40" t="s">
        <v>74</v>
      </c>
      <c r="N119" s="51" t="s">
        <v>306</v>
      </c>
      <c r="O119" s="40"/>
      <c r="P119" s="43" t="s">
        <v>325</v>
      </c>
      <c r="X119" s="47"/>
    </row>
    <row r="120" spans="2:24" s="44" customFormat="1" ht="20">
      <c r="E120" s="36" t="s">
        <v>3</v>
      </c>
      <c r="F120" s="95" t="s">
        <v>1</v>
      </c>
      <c r="G120" s="142" t="s">
        <v>11</v>
      </c>
      <c r="H120" s="143"/>
      <c r="I120" s="51">
        <v>1</v>
      </c>
      <c r="J120" s="125"/>
      <c r="K120" s="58" t="s">
        <v>238</v>
      </c>
      <c r="L120" s="40" t="s">
        <v>63</v>
      </c>
      <c r="N120" s="51" t="s">
        <v>306</v>
      </c>
      <c r="O120" s="43"/>
      <c r="P120" s="43"/>
      <c r="X120" s="47"/>
    </row>
    <row r="121" spans="2:24" s="44" customFormat="1" ht="20" hidden="1">
      <c r="E121" s="36" t="s">
        <v>3</v>
      </c>
      <c r="F121" s="95" t="s">
        <v>1</v>
      </c>
      <c r="G121" s="142" t="s">
        <v>40</v>
      </c>
      <c r="H121" s="143"/>
      <c r="I121" s="51">
        <v>2</v>
      </c>
      <c r="J121" s="126"/>
      <c r="K121" s="58" t="s">
        <v>239</v>
      </c>
      <c r="L121" s="40" t="s">
        <v>64</v>
      </c>
      <c r="N121" s="51" t="s">
        <v>307</v>
      </c>
      <c r="O121" s="43"/>
      <c r="P121" s="43"/>
      <c r="X121" s="47"/>
    </row>
    <row r="122" spans="2:24">
      <c r="C122" s="22"/>
      <c r="G122" s="3"/>
      <c r="H122" s="3"/>
    </row>
    <row r="123" spans="2:24">
      <c r="C123" s="46" t="s">
        <v>65</v>
      </c>
      <c r="F123" s="7"/>
      <c r="G123" s="7"/>
      <c r="H123" s="7"/>
      <c r="I123" s="44"/>
    </row>
    <row r="124" spans="2:24">
      <c r="F124" s="7"/>
      <c r="G124" s="7"/>
      <c r="H124" s="7"/>
      <c r="I124" s="44"/>
    </row>
    <row r="125" spans="2:24">
      <c r="F125" s="7"/>
      <c r="G125" s="7"/>
      <c r="H125" s="7"/>
      <c r="I125" s="44"/>
    </row>
    <row r="126" spans="2:24">
      <c r="F126" s="7"/>
      <c r="G126" s="7"/>
      <c r="H126" s="7"/>
      <c r="I126" s="44"/>
    </row>
    <row r="127" spans="2:24">
      <c r="F127" s="7"/>
      <c r="G127" s="7"/>
      <c r="H127" s="7"/>
      <c r="I127" s="44"/>
    </row>
    <row r="128" spans="2:24">
      <c r="F128" s="7"/>
      <c r="G128" s="7"/>
      <c r="H128" s="7"/>
      <c r="I128" s="44"/>
    </row>
    <row r="129" spans="6:9">
      <c r="F129" s="7"/>
      <c r="G129" s="7"/>
      <c r="H129" s="7"/>
      <c r="I129" s="44"/>
    </row>
    <row r="130" spans="6:9">
      <c r="F130" s="7"/>
      <c r="G130" s="7"/>
      <c r="H130" s="7"/>
      <c r="I130" s="44"/>
    </row>
  </sheetData>
  <mergeCells count="197">
    <mergeCell ref="W4:Z4"/>
    <mergeCell ref="E6:H6"/>
    <mergeCell ref="N6:P6"/>
    <mergeCell ref="L11:L14"/>
    <mergeCell ref="F12:H12"/>
    <mergeCell ref="J12:J14"/>
    <mergeCell ref="K12:K14"/>
    <mergeCell ref="G13:H13"/>
    <mergeCell ref="B2:L2"/>
    <mergeCell ref="B3:L3"/>
    <mergeCell ref="G14:H14"/>
    <mergeCell ref="P11:P14"/>
    <mergeCell ref="O2:P2"/>
    <mergeCell ref="O3:P3"/>
    <mergeCell ref="O4:P4"/>
    <mergeCell ref="O11:O14"/>
    <mergeCell ref="N11:N14"/>
    <mergeCell ref="F15:H15"/>
    <mergeCell ref="F16:H16"/>
    <mergeCell ref="J16:J18"/>
    <mergeCell ref="G17:H17"/>
    <mergeCell ref="G18:H18"/>
    <mergeCell ref="E8:H8"/>
    <mergeCell ref="F9:H9"/>
    <mergeCell ref="E10:H10"/>
    <mergeCell ref="F11:H11"/>
    <mergeCell ref="L21:L24"/>
    <mergeCell ref="G22:H22"/>
    <mergeCell ref="G23:H23"/>
    <mergeCell ref="G24:H24"/>
    <mergeCell ref="F26:H26"/>
    <mergeCell ref="F27:H27"/>
    <mergeCell ref="F19:H19"/>
    <mergeCell ref="F20:H20"/>
    <mergeCell ref="F21:H21"/>
    <mergeCell ref="J21:J24"/>
    <mergeCell ref="K21:K24"/>
    <mergeCell ref="F31:H31"/>
    <mergeCell ref="J33:J35"/>
    <mergeCell ref="K33:K35"/>
    <mergeCell ref="L33:L35"/>
    <mergeCell ref="N33:N35"/>
    <mergeCell ref="P27:P30"/>
    <mergeCell ref="F28:H28"/>
    <mergeCell ref="J28:J30"/>
    <mergeCell ref="K28:K30"/>
    <mergeCell ref="L28:L30"/>
    <mergeCell ref="G29:H29"/>
    <mergeCell ref="G30:H30"/>
    <mergeCell ref="N27:N30"/>
    <mergeCell ref="G40:H40"/>
    <mergeCell ref="G41:H41"/>
    <mergeCell ref="G42:H42"/>
    <mergeCell ref="G43:H43"/>
    <mergeCell ref="G44:H44"/>
    <mergeCell ref="F45:H45"/>
    <mergeCell ref="O33:O35"/>
    <mergeCell ref="P33:P35"/>
    <mergeCell ref="E36:H36"/>
    <mergeCell ref="F37:H37"/>
    <mergeCell ref="F38:H38"/>
    <mergeCell ref="J38:J44"/>
    <mergeCell ref="K38:K44"/>
    <mergeCell ref="L38:L44"/>
    <mergeCell ref="G39:H39"/>
    <mergeCell ref="O38:O44"/>
    <mergeCell ref="N38:N44"/>
    <mergeCell ref="F50:H50"/>
    <mergeCell ref="J50:J53"/>
    <mergeCell ref="K50:K53"/>
    <mergeCell ref="L50:L53"/>
    <mergeCell ref="G51:H51"/>
    <mergeCell ref="G52:H52"/>
    <mergeCell ref="G53:H53"/>
    <mergeCell ref="F46:H46"/>
    <mergeCell ref="F47:H47"/>
    <mergeCell ref="J47:J49"/>
    <mergeCell ref="K47:K49"/>
    <mergeCell ref="L47:L49"/>
    <mergeCell ref="G48:H48"/>
    <mergeCell ref="G49:H49"/>
    <mergeCell ref="N58:N63"/>
    <mergeCell ref="G69:H69"/>
    <mergeCell ref="E54:H54"/>
    <mergeCell ref="F55:H55"/>
    <mergeCell ref="F56:H56"/>
    <mergeCell ref="F57:H57"/>
    <mergeCell ref="J57:J69"/>
    <mergeCell ref="E58:H58"/>
    <mergeCell ref="G59:H59"/>
    <mergeCell ref="G60:H60"/>
    <mergeCell ref="G61:H61"/>
    <mergeCell ref="G62:H62"/>
    <mergeCell ref="G85:H85"/>
    <mergeCell ref="G86:H86"/>
    <mergeCell ref="G87:H87"/>
    <mergeCell ref="G88:H88"/>
    <mergeCell ref="L70:L75"/>
    <mergeCell ref="G63:H63"/>
    <mergeCell ref="E64:H64"/>
    <mergeCell ref="L64:L69"/>
    <mergeCell ref="G71:H71"/>
    <mergeCell ref="G72:H72"/>
    <mergeCell ref="G73:H73"/>
    <mergeCell ref="G74:H74"/>
    <mergeCell ref="G75:H75"/>
    <mergeCell ref="F70:H70"/>
    <mergeCell ref="J70:J75"/>
    <mergeCell ref="G65:H65"/>
    <mergeCell ref="G66:H66"/>
    <mergeCell ref="G67:H67"/>
    <mergeCell ref="G68:H68"/>
    <mergeCell ref="K58:K63"/>
    <mergeCell ref="L58:L63"/>
    <mergeCell ref="F90:H90"/>
    <mergeCell ref="J90:J96"/>
    <mergeCell ref="K90:K96"/>
    <mergeCell ref="L90:L96"/>
    <mergeCell ref="G91:H91"/>
    <mergeCell ref="G107:H107"/>
    <mergeCell ref="F89:H89"/>
    <mergeCell ref="K70:K75"/>
    <mergeCell ref="G81:H81"/>
    <mergeCell ref="G82:H82"/>
    <mergeCell ref="J83:J88"/>
    <mergeCell ref="K83:K88"/>
    <mergeCell ref="E97:H97"/>
    <mergeCell ref="F98:H98"/>
    <mergeCell ref="F99:H99"/>
    <mergeCell ref="J99:J102"/>
    <mergeCell ref="K99:K102"/>
    <mergeCell ref="L83:L88"/>
    <mergeCell ref="F76:H76"/>
    <mergeCell ref="F77:H77"/>
    <mergeCell ref="F79:H79"/>
    <mergeCell ref="F80:H80"/>
    <mergeCell ref="J80:J82"/>
    <mergeCell ref="G84:H84"/>
    <mergeCell ref="G110:H110"/>
    <mergeCell ref="G111:H111"/>
    <mergeCell ref="G102:H102"/>
    <mergeCell ref="F103:H103"/>
    <mergeCell ref="F104:H104"/>
    <mergeCell ref="F105:H105"/>
    <mergeCell ref="F106:H106"/>
    <mergeCell ref="J106:J108"/>
    <mergeCell ref="L99:L102"/>
    <mergeCell ref="G100:H100"/>
    <mergeCell ref="G101:H101"/>
    <mergeCell ref="N50:N53"/>
    <mergeCell ref="N80:P80"/>
    <mergeCell ref="N70:N75"/>
    <mergeCell ref="O70:O75"/>
    <mergeCell ref="P70:P75"/>
    <mergeCell ref="P64:P69"/>
    <mergeCell ref="O58:O63"/>
    <mergeCell ref="P58:P63"/>
    <mergeCell ref="F118:H118"/>
    <mergeCell ref="J118:J121"/>
    <mergeCell ref="N118:P118"/>
    <mergeCell ref="G119:H119"/>
    <mergeCell ref="G120:H120"/>
    <mergeCell ref="G121:H121"/>
    <mergeCell ref="F113:H113"/>
    <mergeCell ref="J114:J116"/>
    <mergeCell ref="N114:P114"/>
    <mergeCell ref="G115:H115"/>
    <mergeCell ref="G116:H116"/>
    <mergeCell ref="G108:H108"/>
    <mergeCell ref="F109:H109"/>
    <mergeCell ref="J109:J111"/>
    <mergeCell ref="K109:K111"/>
    <mergeCell ref="L109:L111"/>
    <mergeCell ref="O107:O108"/>
    <mergeCell ref="N107:N108"/>
    <mergeCell ref="P107:P108"/>
    <mergeCell ref="P109:P111"/>
    <mergeCell ref="P20:P23"/>
    <mergeCell ref="O27:O30"/>
    <mergeCell ref="P38:P44"/>
    <mergeCell ref="P50:P53"/>
    <mergeCell ref="N90:N96"/>
    <mergeCell ref="P90:P96"/>
    <mergeCell ref="N99:N101"/>
    <mergeCell ref="O99:O101"/>
    <mergeCell ref="P99:P101"/>
    <mergeCell ref="O109:O111"/>
    <mergeCell ref="N109:N111"/>
    <mergeCell ref="O21:O24"/>
    <mergeCell ref="N21:N24"/>
    <mergeCell ref="O90:O96"/>
    <mergeCell ref="N83:N88"/>
    <mergeCell ref="O83:O88"/>
    <mergeCell ref="P83:P88"/>
    <mergeCell ref="O47:O49"/>
    <mergeCell ref="N47:N49"/>
    <mergeCell ref="O50:O53"/>
  </mergeCells>
  <conditionalFormatting sqref="M1:M5">
    <cfRule type="containsText" dxfId="121" priority="166" operator="containsText" text="Por corregir">
      <formula>NOT(ISERROR(SEARCH("Por corregir",M1)))</formula>
    </cfRule>
    <cfRule type="containsText" dxfId="120" priority="167" operator="containsText" text="Resuelto">
      <formula>NOT(ISERROR(SEARCH("Resuelto",M1)))</formula>
    </cfRule>
    <cfRule type="containsText" dxfId="119" priority="168" operator="containsText" text="En revisión">
      <formula>NOT(ISERROR(SEARCH("En revisión",M1)))</formula>
    </cfRule>
  </conditionalFormatting>
  <conditionalFormatting sqref="N6:N9 N15:N19 N21 N57 N80 N114 N118 N122:N1048576">
    <cfRule type="containsText" dxfId="118" priority="236" operator="containsText" text="En revisión">
      <formula>NOT(ISERROR(SEARCH("En revisión",N6)))</formula>
    </cfRule>
    <cfRule type="containsText" dxfId="117" priority="234" operator="containsText" text="Por corregir">
      <formula>NOT(ISERROR(SEARCH("Por corregir",N6)))</formula>
    </cfRule>
    <cfRule type="containsText" dxfId="116" priority="235" operator="containsText" text="Resuelto">
      <formula>NOT(ISERROR(SEARCH("Resuelto",N6)))</formula>
    </cfRule>
  </conditionalFormatting>
  <conditionalFormatting sqref="N10:N11">
    <cfRule type="cellIs" dxfId="115" priority="224" operator="equal">
      <formula>"No Aplica"</formula>
    </cfRule>
    <cfRule type="containsText" dxfId="114" priority="228" operator="containsText" text="Pendiente">
      <formula>NOT(ISERROR(SEARCH("Pendiente",N10)))</formula>
    </cfRule>
    <cfRule type="containsText" dxfId="113" priority="229" operator="containsText" text="Cerrado">
      <formula>NOT(ISERROR(SEARCH("Cerrado",N10)))</formula>
    </cfRule>
    <cfRule type="containsText" dxfId="112" priority="230" operator="containsText" text="En proceso">
      <formula>NOT(ISERROR(SEARCH("En proceso",N10)))</formula>
    </cfRule>
  </conditionalFormatting>
  <conditionalFormatting sqref="N20">
    <cfRule type="cellIs" dxfId="111" priority="152" operator="equal">
      <formula>"No Aplica"</formula>
    </cfRule>
    <cfRule type="containsText" dxfId="110" priority="153" operator="containsText" text="Pendiente">
      <formula>NOT(ISERROR(SEARCH("Pendiente",N20)))</formula>
    </cfRule>
    <cfRule type="containsText" dxfId="109" priority="154" operator="containsText" text="Cerrado">
      <formula>NOT(ISERROR(SEARCH("Cerrado",N20)))</formula>
    </cfRule>
    <cfRule type="containsText" dxfId="108" priority="155" operator="containsText" text="En proceso">
      <formula>NOT(ISERROR(SEARCH("En proceso",N20)))</formula>
    </cfRule>
  </conditionalFormatting>
  <conditionalFormatting sqref="N25:N27">
    <cfRule type="cellIs" dxfId="107" priority="126" operator="equal">
      <formula>"No Aplica"</formula>
    </cfRule>
    <cfRule type="containsText" dxfId="106" priority="127" operator="containsText" text="Pendiente">
      <formula>NOT(ISERROR(SEARCH("Pendiente",N25)))</formula>
    </cfRule>
    <cfRule type="containsText" dxfId="105" priority="129" operator="containsText" text="En proceso">
      <formula>NOT(ISERROR(SEARCH("En proceso",N25)))</formula>
    </cfRule>
    <cfRule type="containsText" dxfId="104" priority="128" operator="containsText" text="Cerrado">
      <formula>NOT(ISERROR(SEARCH("Cerrado",N25)))</formula>
    </cfRule>
  </conditionalFormatting>
  <conditionalFormatting sqref="N31:N33">
    <cfRule type="containsText" dxfId="103" priority="118" operator="containsText" text="Cerrado">
      <formula>NOT(ISERROR(SEARCH("Cerrado",N31)))</formula>
    </cfRule>
    <cfRule type="containsText" dxfId="102" priority="119" operator="containsText" text="En proceso">
      <formula>NOT(ISERROR(SEARCH("En proceso",N31)))</formula>
    </cfRule>
    <cfRule type="cellIs" dxfId="101" priority="116" operator="equal">
      <formula>"No Aplica"</formula>
    </cfRule>
    <cfRule type="containsText" dxfId="100" priority="117" operator="containsText" text="Pendiente">
      <formula>NOT(ISERROR(SEARCH("Pendiente",N31)))</formula>
    </cfRule>
  </conditionalFormatting>
  <conditionalFormatting sqref="N36:N38">
    <cfRule type="containsText" dxfId="99" priority="109" operator="containsText" text="Pendiente">
      <formula>NOT(ISERROR(SEARCH("Pendiente",N36)))</formula>
    </cfRule>
    <cfRule type="cellIs" dxfId="98" priority="108" operator="equal">
      <formula>"No Aplica"</formula>
    </cfRule>
    <cfRule type="containsText" dxfId="97" priority="110" operator="containsText" text="Cerrado">
      <formula>NOT(ISERROR(SEARCH("Cerrado",N36)))</formula>
    </cfRule>
    <cfRule type="containsText" dxfId="96" priority="111" operator="containsText" text="En proceso">
      <formula>NOT(ISERROR(SEARCH("En proceso",N36)))</formula>
    </cfRule>
  </conditionalFormatting>
  <conditionalFormatting sqref="N45:N47">
    <cfRule type="containsText" dxfId="95" priority="6" operator="containsText" text="Cerrado">
      <formula>NOT(ISERROR(SEARCH("Cerrado",N45)))</formula>
    </cfRule>
    <cfRule type="containsText" dxfId="94" priority="5" operator="containsText" text="Pendiente">
      <formula>NOT(ISERROR(SEARCH("Pendiente",N45)))</formula>
    </cfRule>
    <cfRule type="cellIs" dxfId="93" priority="4" operator="equal">
      <formula>"No Aplica"</formula>
    </cfRule>
    <cfRule type="containsText" dxfId="92" priority="7" operator="containsText" text="En proceso">
      <formula>NOT(ISERROR(SEARCH("En proceso",N45)))</formula>
    </cfRule>
  </conditionalFormatting>
  <conditionalFormatting sqref="N50">
    <cfRule type="cellIs" dxfId="91" priority="100" operator="equal">
      <formula>"No Aplica"</formula>
    </cfRule>
    <cfRule type="containsText" dxfId="90" priority="101" operator="containsText" text="Pendiente">
      <formula>NOT(ISERROR(SEARCH("Pendiente",N50)))</formula>
    </cfRule>
    <cfRule type="containsText" dxfId="89" priority="103" operator="containsText" text="En proceso">
      <formula>NOT(ISERROR(SEARCH("En proceso",N50)))</formula>
    </cfRule>
    <cfRule type="containsText" dxfId="88" priority="102" operator="containsText" text="Cerrado">
      <formula>NOT(ISERROR(SEARCH("Cerrado",N50)))</formula>
    </cfRule>
  </conditionalFormatting>
  <conditionalFormatting sqref="N54:N56">
    <cfRule type="containsText" dxfId="87" priority="11" operator="containsText" text="En proceso">
      <formula>NOT(ISERROR(SEARCH("En proceso",N54)))</formula>
    </cfRule>
    <cfRule type="containsText" dxfId="86" priority="10" operator="containsText" text="Cerrado">
      <formula>NOT(ISERROR(SEARCH("Cerrado",N54)))</formula>
    </cfRule>
    <cfRule type="containsText" dxfId="85" priority="9" operator="containsText" text="Pendiente">
      <formula>NOT(ISERROR(SEARCH("Pendiente",N54)))</formula>
    </cfRule>
    <cfRule type="cellIs" dxfId="84" priority="8" operator="equal">
      <formula>"No Aplica"</formula>
    </cfRule>
  </conditionalFormatting>
  <conditionalFormatting sqref="N58">
    <cfRule type="containsText" dxfId="83" priority="85" operator="containsText" text="Pendiente">
      <formula>NOT(ISERROR(SEARCH("Pendiente",N58)))</formula>
    </cfRule>
    <cfRule type="cellIs" dxfId="82" priority="84" operator="equal">
      <formula>"No Aplica"</formula>
    </cfRule>
    <cfRule type="containsText" dxfId="81" priority="86" operator="containsText" text="Cerrado">
      <formula>NOT(ISERROR(SEARCH("Cerrado",N58)))</formula>
    </cfRule>
    <cfRule type="containsText" dxfId="80" priority="87" operator="containsText" text="En proceso">
      <formula>NOT(ISERROR(SEARCH("En proceso",N58)))</formula>
    </cfRule>
  </conditionalFormatting>
  <conditionalFormatting sqref="N64">
    <cfRule type="containsText" dxfId="79" priority="1" operator="containsText" text="Por corregir">
      <formula>NOT(ISERROR(SEARCH("Por corregir",N64)))</formula>
    </cfRule>
    <cfRule type="containsText" dxfId="78" priority="3" operator="containsText" text="En revisión">
      <formula>NOT(ISERROR(SEARCH("En revisión",N64)))</formula>
    </cfRule>
    <cfRule type="containsText" dxfId="77" priority="2" operator="containsText" text="Resuelto">
      <formula>NOT(ISERROR(SEARCH("Resuelto",N64)))</formula>
    </cfRule>
  </conditionalFormatting>
  <conditionalFormatting sqref="N65:N70">
    <cfRule type="containsText" dxfId="76" priority="19" operator="containsText" text="En proceso">
      <formula>NOT(ISERROR(SEARCH("En proceso",N65)))</formula>
    </cfRule>
    <cfRule type="containsText" dxfId="75" priority="18" operator="containsText" text="Cerrado">
      <formula>NOT(ISERROR(SEARCH("Cerrado",N65)))</formula>
    </cfRule>
    <cfRule type="containsText" dxfId="74" priority="17" operator="containsText" text="Pendiente">
      <formula>NOT(ISERROR(SEARCH("Pendiente",N65)))</formula>
    </cfRule>
    <cfRule type="cellIs" dxfId="73" priority="16" operator="equal">
      <formula>"No Aplica"</formula>
    </cfRule>
  </conditionalFormatting>
  <conditionalFormatting sqref="N76:N79">
    <cfRule type="containsText" dxfId="72" priority="21" operator="containsText" text="Pendiente">
      <formula>NOT(ISERROR(SEARCH("Pendiente",N76)))</formula>
    </cfRule>
    <cfRule type="containsText" dxfId="71" priority="22" operator="containsText" text="Cerrado">
      <formula>NOT(ISERROR(SEARCH("Cerrado",N76)))</formula>
    </cfRule>
    <cfRule type="containsText" dxfId="70" priority="23" operator="containsText" text="En proceso">
      <formula>NOT(ISERROR(SEARCH("En proceso",N76)))</formula>
    </cfRule>
    <cfRule type="cellIs" dxfId="69" priority="20" operator="equal">
      <formula>"No Aplica"</formula>
    </cfRule>
  </conditionalFormatting>
  <conditionalFormatting sqref="N81:N83">
    <cfRule type="cellIs" dxfId="68" priority="24" operator="equal">
      <formula>"No Aplica"</formula>
    </cfRule>
    <cfRule type="containsText" dxfId="67" priority="25" operator="containsText" text="Pendiente">
      <formula>NOT(ISERROR(SEARCH("Pendiente",N81)))</formula>
    </cfRule>
    <cfRule type="containsText" dxfId="66" priority="26" operator="containsText" text="Cerrado">
      <formula>NOT(ISERROR(SEARCH("Cerrado",N81)))</formula>
    </cfRule>
    <cfRule type="containsText" dxfId="65" priority="27" operator="containsText" text="En proceso">
      <formula>NOT(ISERROR(SEARCH("En proceso",N81)))</formula>
    </cfRule>
  </conditionalFormatting>
  <conditionalFormatting sqref="N89:N90">
    <cfRule type="containsText" dxfId="64" priority="67" operator="containsText" text="En proceso">
      <formula>NOT(ISERROR(SEARCH("En proceso",N89)))</formula>
    </cfRule>
    <cfRule type="containsText" dxfId="63" priority="66" operator="containsText" text="Cerrado">
      <formula>NOT(ISERROR(SEARCH("Cerrado",N89)))</formula>
    </cfRule>
    <cfRule type="containsText" dxfId="62" priority="65" operator="containsText" text="Pendiente">
      <formula>NOT(ISERROR(SEARCH("Pendiente",N89)))</formula>
    </cfRule>
    <cfRule type="cellIs" dxfId="61" priority="64" operator="equal">
      <formula>"No Aplica"</formula>
    </cfRule>
  </conditionalFormatting>
  <conditionalFormatting sqref="N97:N99">
    <cfRule type="cellIs" dxfId="60" priority="56" operator="equal">
      <formula>"No Aplica"</formula>
    </cfRule>
    <cfRule type="containsText" dxfId="59" priority="59" operator="containsText" text="En proceso">
      <formula>NOT(ISERROR(SEARCH("En proceso",N97)))</formula>
    </cfRule>
    <cfRule type="containsText" dxfId="58" priority="58" operator="containsText" text="Cerrado">
      <formula>NOT(ISERROR(SEARCH("Cerrado",N97)))</formula>
    </cfRule>
    <cfRule type="containsText" dxfId="57" priority="57" operator="containsText" text="Pendiente">
      <formula>NOT(ISERROR(SEARCH("Pendiente",N97)))</formula>
    </cfRule>
  </conditionalFormatting>
  <conditionalFormatting sqref="N102:N105">
    <cfRule type="containsText" dxfId="56" priority="55" operator="containsText" text="En proceso">
      <formula>NOT(ISERROR(SEARCH("En proceso",N102)))</formula>
    </cfRule>
    <cfRule type="containsText" dxfId="55" priority="53" operator="containsText" text="Pendiente">
      <formula>NOT(ISERROR(SEARCH("Pendiente",N102)))</formula>
    </cfRule>
    <cfRule type="containsText" dxfId="54" priority="54" operator="containsText" text="Cerrado">
      <formula>NOT(ISERROR(SEARCH("Cerrado",N102)))</formula>
    </cfRule>
    <cfRule type="cellIs" dxfId="53" priority="52" operator="equal">
      <formula>"No Aplica"</formula>
    </cfRule>
  </conditionalFormatting>
  <conditionalFormatting sqref="N107">
    <cfRule type="containsText" dxfId="52" priority="50" operator="containsText" text="Cerrado">
      <formula>NOT(ISERROR(SEARCH("Cerrado",N107)))</formula>
    </cfRule>
    <cfRule type="containsText" dxfId="51" priority="49" operator="containsText" text="Pendiente">
      <formula>NOT(ISERROR(SEARCH("Pendiente",N107)))</formula>
    </cfRule>
    <cfRule type="cellIs" dxfId="50" priority="48" operator="equal">
      <formula>"No Aplica"</formula>
    </cfRule>
    <cfRule type="containsText" dxfId="49" priority="51" operator="containsText" text="En proceso">
      <formula>NOT(ISERROR(SEARCH("En proceso",N107)))</formula>
    </cfRule>
  </conditionalFormatting>
  <conditionalFormatting sqref="N109">
    <cfRule type="cellIs" dxfId="48" priority="44" operator="equal">
      <formula>"No Aplica"</formula>
    </cfRule>
    <cfRule type="containsText" dxfId="47" priority="47" operator="containsText" text="En proceso">
      <formula>NOT(ISERROR(SEARCH("En proceso",N109)))</formula>
    </cfRule>
    <cfRule type="containsText" dxfId="46" priority="46" operator="containsText" text="Cerrado">
      <formula>NOT(ISERROR(SEARCH("Cerrado",N109)))</formula>
    </cfRule>
    <cfRule type="containsText" dxfId="45" priority="45" operator="containsText" text="Pendiente">
      <formula>NOT(ISERROR(SEARCH("Pendiente",N109)))</formula>
    </cfRule>
  </conditionalFormatting>
  <conditionalFormatting sqref="N112:N113">
    <cfRule type="containsText" dxfId="44" priority="42" operator="containsText" text="Cerrado">
      <formula>NOT(ISERROR(SEARCH("Cerrado",N112)))</formula>
    </cfRule>
    <cfRule type="containsText" dxfId="43" priority="41" operator="containsText" text="Pendiente">
      <formula>NOT(ISERROR(SEARCH("Pendiente",N112)))</formula>
    </cfRule>
    <cfRule type="containsText" dxfId="42" priority="43" operator="containsText" text="En proceso">
      <formula>NOT(ISERROR(SEARCH("En proceso",N112)))</formula>
    </cfRule>
    <cfRule type="cellIs" dxfId="41" priority="40" operator="equal">
      <formula>"No Aplica"</formula>
    </cfRule>
  </conditionalFormatting>
  <conditionalFormatting sqref="N115:N117">
    <cfRule type="cellIs" dxfId="40" priority="28" operator="equal">
      <formula>"No Aplica"</formula>
    </cfRule>
    <cfRule type="containsText" dxfId="39" priority="29" operator="containsText" text="Pendiente">
      <formula>NOT(ISERROR(SEARCH("Pendiente",N115)))</formula>
    </cfRule>
    <cfRule type="containsText" dxfId="38" priority="30" operator="containsText" text="Cerrado">
      <formula>NOT(ISERROR(SEARCH("Cerrado",N115)))</formula>
    </cfRule>
    <cfRule type="containsText" dxfId="37" priority="31" operator="containsText" text="En proceso">
      <formula>NOT(ISERROR(SEARCH("En proceso",N115)))</formula>
    </cfRule>
  </conditionalFormatting>
  <conditionalFormatting sqref="N119:N121">
    <cfRule type="cellIs" dxfId="36" priority="32" operator="equal">
      <formula>"No Aplica"</formula>
    </cfRule>
    <cfRule type="containsText" dxfId="35" priority="35" operator="containsText" text="En proceso">
      <formula>NOT(ISERROR(SEARCH("En proceso",N119)))</formula>
    </cfRule>
    <cfRule type="containsText" dxfId="34" priority="34" operator="containsText" text="Cerrado">
      <formula>NOT(ISERROR(SEARCH("Cerrado",N119)))</formula>
    </cfRule>
    <cfRule type="containsText" dxfId="33" priority="33" operator="containsText" text="Pendiente">
      <formula>NOT(ISERROR(SEARCH("Pendiente",N119)))</formula>
    </cfRule>
  </conditionalFormatting>
  <conditionalFormatting sqref="O4">
    <cfRule type="containsText" dxfId="32" priority="172" operator="containsText" text="Por corregir">
      <formula>NOT(ISERROR(SEARCH("Por corregir",O4)))</formula>
    </cfRule>
    <cfRule type="containsText" dxfId="31" priority="173" operator="containsText" text="Resuelto">
      <formula>NOT(ISERROR(SEARCH("Resuelto",O4)))</formula>
    </cfRule>
    <cfRule type="containsText" dxfId="30" priority="174" operator="containsText" text="En revisión">
      <formula>NOT(ISERROR(SEARCH("En revisión",O4)))</formula>
    </cfRule>
  </conditionalFormatting>
  <conditionalFormatting sqref="P10:P11">
    <cfRule type="containsText" dxfId="29" priority="226" operator="containsText" text="Resuelto">
      <formula>NOT(ISERROR(SEARCH("Resuelto",P10)))</formula>
    </cfRule>
    <cfRule type="containsText" dxfId="28" priority="225" operator="containsText" text="Por corregir">
      <formula>NOT(ISERROR(SEARCH("Por corregir",P10)))</formula>
    </cfRule>
    <cfRule type="containsText" dxfId="27" priority="227" operator="containsText" text="En revisión">
      <formula>NOT(ISERROR(SEARCH("En revisión",P10)))</formula>
    </cfRule>
  </conditionalFormatting>
  <conditionalFormatting sqref="P20">
    <cfRule type="containsText" dxfId="26" priority="149" operator="containsText" text="Por corregir">
      <formula>NOT(ISERROR(SEARCH("Por corregir",P20)))</formula>
    </cfRule>
    <cfRule type="containsText" dxfId="25" priority="150" operator="containsText" text="Resuelto">
      <formula>NOT(ISERROR(SEARCH("Resuelto",P20)))</formula>
    </cfRule>
    <cfRule type="containsText" dxfId="24" priority="151" operator="containsText" text="En revisión">
      <formula>NOT(ISERROR(SEARCH("En revisión",P20)))</formula>
    </cfRule>
  </conditionalFormatting>
  <conditionalFormatting sqref="P25:P27">
    <cfRule type="containsText" dxfId="23" priority="125" operator="containsText" text="En revisión">
      <formula>NOT(ISERROR(SEARCH("En revisión",P25)))</formula>
    </cfRule>
    <cfRule type="containsText" dxfId="22" priority="123" operator="containsText" text="Por corregir">
      <formula>NOT(ISERROR(SEARCH("Por corregir",P25)))</formula>
    </cfRule>
    <cfRule type="containsText" dxfId="21" priority="124" operator="containsText" text="Resuelto">
      <formula>NOT(ISERROR(SEARCH("Resuelto",P25)))</formula>
    </cfRule>
  </conditionalFormatting>
  <conditionalFormatting sqref="P31:P33">
    <cfRule type="containsText" dxfId="20" priority="121" operator="containsText" text="Resuelto">
      <formula>NOT(ISERROR(SEARCH("Resuelto",P31)))</formula>
    </cfRule>
    <cfRule type="containsText" dxfId="19" priority="122" operator="containsText" text="En revisión">
      <formula>NOT(ISERROR(SEARCH("En revisión",P31)))</formula>
    </cfRule>
    <cfRule type="containsText" dxfId="18" priority="120" operator="containsText" text="Por corregir">
      <formula>NOT(ISERROR(SEARCH("Por corregir",P31)))</formula>
    </cfRule>
  </conditionalFormatting>
  <conditionalFormatting sqref="P36">
    <cfRule type="containsText" dxfId="17" priority="205" operator="containsText" text="Resuelto">
      <formula>NOT(ISERROR(SEARCH("Resuelto",P36)))</formula>
    </cfRule>
    <cfRule type="containsText" dxfId="16" priority="206" operator="containsText" text="En revisión">
      <formula>NOT(ISERROR(SEARCH("En revisión",P36)))</formula>
    </cfRule>
    <cfRule type="containsText" dxfId="15" priority="204" operator="containsText" text="Por corregir">
      <formula>NOT(ISERROR(SEARCH("Por corregir",P36)))</formula>
    </cfRule>
  </conditionalFormatting>
  <conditionalFormatting sqref="P54">
    <cfRule type="containsText" dxfId="14" priority="198" operator="containsText" text="Resuelto">
      <formula>NOT(ISERROR(SEARCH("Resuelto",P54)))</formula>
    </cfRule>
    <cfRule type="containsText" dxfId="13" priority="199" operator="containsText" text="En revisión">
      <formula>NOT(ISERROR(SEARCH("En revisión",P54)))</formula>
    </cfRule>
    <cfRule type="containsText" dxfId="12" priority="197" operator="containsText" text="Por corregir">
      <formula>NOT(ISERROR(SEARCH("Por corregir",P54)))</formula>
    </cfRule>
  </conditionalFormatting>
  <conditionalFormatting sqref="P78">
    <cfRule type="containsText" dxfId="11" priority="191" operator="containsText" text="Resuelto">
      <formula>NOT(ISERROR(SEARCH("Resuelto",P78)))</formula>
    </cfRule>
    <cfRule type="containsText" dxfId="10" priority="190" operator="containsText" text="Por corregir">
      <formula>NOT(ISERROR(SEARCH("Por corregir",P78)))</formula>
    </cfRule>
    <cfRule type="containsText" dxfId="9" priority="192" operator="containsText" text="En revisión">
      <formula>NOT(ISERROR(SEARCH("En revisión",P78)))</formula>
    </cfRule>
  </conditionalFormatting>
  <conditionalFormatting sqref="P97">
    <cfRule type="containsText" dxfId="8" priority="183" operator="containsText" text="Por corregir">
      <formula>NOT(ISERROR(SEARCH("Por corregir",P97)))</formula>
    </cfRule>
    <cfRule type="containsText" dxfId="7" priority="184" operator="containsText" text="Resuelto">
      <formula>NOT(ISERROR(SEARCH("Resuelto",P97)))</formula>
    </cfRule>
    <cfRule type="containsText" dxfId="6" priority="185" operator="containsText" text="En revisión">
      <formula>NOT(ISERROR(SEARCH("En revisión",P97)))</formula>
    </cfRule>
  </conditionalFormatting>
  <conditionalFormatting sqref="P112">
    <cfRule type="containsText" dxfId="5" priority="178" operator="containsText" text="En revisión">
      <formula>NOT(ISERROR(SEARCH("En revisión",P112)))</formula>
    </cfRule>
    <cfRule type="containsText" dxfId="4" priority="177" operator="containsText" text="Resuelto">
      <formula>NOT(ISERROR(SEARCH("Resuelto",P112)))</formula>
    </cfRule>
    <cfRule type="containsText" dxfId="3" priority="176" operator="containsText" text="Por corregir">
      <formula>NOT(ISERROR(SEARCH("Por corregir",P112)))</formula>
    </cfRule>
  </conditionalFormatting>
  <conditionalFormatting sqref="Q1:Q5">
    <cfRule type="containsText" dxfId="2" priority="161" operator="containsText" text="Resuelto">
      <formula>NOT(ISERROR(SEARCH("Resuelto",Q1)))</formula>
    </cfRule>
    <cfRule type="containsText" dxfId="1" priority="160" operator="containsText" text="Por corregir">
      <formula>NOT(ISERROR(SEARCH("Por corregir",Q1)))</formula>
    </cfRule>
    <cfRule type="containsText" dxfId="0" priority="162" operator="containsText" text="En revisión">
      <formula>NOT(ISERROR(SEARCH("En revisión",Q1)))</formula>
    </cfRule>
  </conditionalFormatting>
  <printOptions horizontalCentered="1"/>
  <pageMargins left="0.70866141732283472" right="0.70866141732283472" top="0.19685039370078741" bottom="0.19685039370078741" header="0.31496062992125984" footer="0.31496062992125984"/>
  <pageSetup scale="80" orientation="landscape"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75554B86-FCF4-467C-9B54-65F7618BB025}">
          <x14:formula1>
            <xm:f>Hoja1!$B$2:$B$4</xm:f>
          </x14:formula1>
          <xm:sqref>N57 N64</xm:sqref>
        </x14:dataValidation>
        <x14:dataValidation type="list" allowBlank="1" showInputMessage="1" showErrorMessage="1" xr:uid="{7572E5EB-DD76-47DA-B84B-FAD1B41DB499}">
          <x14:formula1>
            <xm:f>Hoja1!$B$2:$B$5</xm:f>
          </x14:formula1>
          <xm:sqref>N11 N20 N50 N31 N33 N37:N38 N26:N27 N55:N56 N79 N81:N83 N89:N90 N98:N99 N102:N105 N107 N109 N113 N115:N117 N119:N121 N76:N77 N58 N45:N47 N65:N70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46409-A5FF-4809-8C47-6A76161C0F03}">
  <dimension ref="B2:B5"/>
  <sheetViews>
    <sheetView workbookViewId="0">
      <selection activeCell="B2" sqref="B2:B5"/>
    </sheetView>
  </sheetViews>
  <sheetFormatPr baseColWidth="10" defaultRowHeight="12.5"/>
  <sheetData>
    <row r="2" spans="2:2">
      <c r="B2" s="7" t="s">
        <v>305</v>
      </c>
    </row>
    <row r="3" spans="2:2">
      <c r="B3" s="7" t="s">
        <v>306</v>
      </c>
    </row>
    <row r="4" spans="2:2">
      <c r="B4" s="7" t="s">
        <v>308</v>
      </c>
    </row>
    <row r="5" spans="2:2">
      <c r="B5" s="7" t="s">
        <v>307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4</vt:i4>
      </vt:variant>
    </vt:vector>
  </HeadingPairs>
  <TitlesOfParts>
    <vt:vector size="7" baseType="lpstr">
      <vt:lpstr>CASA 2.1 Diseño</vt:lpstr>
      <vt:lpstr>CASA 2.1 Construcción</vt:lpstr>
      <vt:lpstr>Hoja1</vt:lpstr>
      <vt:lpstr>'CASA 2.1 Construcción'!Área_de_impresión</vt:lpstr>
      <vt:lpstr>'CASA 2.1 Diseño'!Área_de_impresión</vt:lpstr>
      <vt:lpstr>'CASA 2.1 Construcción'!Títulos_a_imprimir</vt:lpstr>
      <vt:lpstr>'CASA 2.1 Diseño'!Títulos_a_imprimir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Cristian Daza</cp:lastModifiedBy>
  <cp:lastPrinted>2022-08-05T23:22:36Z</cp:lastPrinted>
  <dcterms:created xsi:type="dcterms:W3CDTF">2018-12-10T13:17:25Z</dcterms:created>
  <dcterms:modified xsi:type="dcterms:W3CDTF">2023-07-06T20:58:03Z</dcterms:modified>
</cp:coreProperties>
</file>