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avier\Documents\Power BI\CNT\Transporte\"/>
    </mc:Choice>
  </mc:AlternateContent>
  <xr:revisionPtr revIDLastSave="0" documentId="13_ncr:1_{CF8B5448-161F-418E-B105-54765887AF0E}" xr6:coauthVersionLast="47" xr6:coauthVersionMax="47" xr10:uidLastSave="{00000000-0000-0000-0000-000000000000}"/>
  <bookViews>
    <workbookView xWindow="2115" yWindow="855" windowWidth="17760" windowHeight="14730" firstSheet="2" activeTab="4" xr2:uid="{00000000-000D-0000-FFFF-FFFF00000000}"/>
  </bookViews>
  <sheets>
    <sheet name="Tradicional" sheetId="2" state="hidden" r:id="rId1"/>
    <sheet name="Propuesta" sheetId="1" state="hidden" r:id="rId2"/>
    <sheet name="Codigos" sheetId="3" r:id="rId3"/>
    <sheet name="Capacidad" sheetId="7" r:id="rId4"/>
    <sheet name="Uso" sheetId="4" r:id="rId5"/>
  </sheets>
  <definedNames>
    <definedName name="_xlnm._FilterDatabase" localSheetId="3" hidden="1">Capacidad!$A$1:$L$1</definedName>
    <definedName name="_xlnm._FilterDatabase" localSheetId="4" hidden="1">Uso!$A$1:$G$593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C16" i="7"/>
  <c r="C28" i="7"/>
  <c r="C26" i="7"/>
  <c r="C30" i="7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26" i="4" l="1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25" i="4" l="1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C17" i="7" l="1"/>
  <c r="C31" i="7"/>
  <c r="C4" i="7" l="1"/>
  <c r="C5" i="7"/>
  <c r="C6" i="7"/>
  <c r="C2" i="7"/>
  <c r="C3" i="7"/>
  <c r="C11" i="7"/>
  <c r="C10" i="7"/>
  <c r="C8" i="7"/>
  <c r="C9" i="7"/>
  <c r="C12" i="7"/>
  <c r="C14" i="7"/>
  <c r="C15" i="7"/>
  <c r="C18" i="7"/>
  <c r="C19" i="7"/>
  <c r="C20" i="7"/>
  <c r="C21" i="7"/>
  <c r="C22" i="7"/>
  <c r="C23" i="7"/>
  <c r="C24" i="7"/>
  <c r="C27" i="7"/>
  <c r="C25" i="7"/>
  <c r="C29" i="7"/>
  <c r="C33" i="7"/>
  <c r="C34" i="7"/>
  <c r="C35" i="7"/>
  <c r="C32" i="7"/>
  <c r="C7" i="7"/>
</calcChain>
</file>

<file path=xl/sharedStrings.xml><?xml version="1.0" encoding="utf-8"?>
<sst xmlns="http://schemas.openxmlformats.org/spreadsheetml/2006/main" count="2378" uniqueCount="207">
  <si>
    <t>Codigo</t>
  </si>
  <si>
    <t>Servicio</t>
  </si>
  <si>
    <t>Nombre_Conectividad</t>
  </si>
  <si>
    <t>Capacidad</t>
  </si>
  <si>
    <t>Ciudad_Ec</t>
  </si>
  <si>
    <t>NAP</t>
  </si>
  <si>
    <t>Nombre_Geográfico</t>
  </si>
  <si>
    <t>Nombre_Ruta</t>
  </si>
  <si>
    <t>Owner</t>
  </si>
  <si>
    <t>Cable_Submarino</t>
  </si>
  <si>
    <t>Proveedor</t>
  </si>
  <si>
    <t>T1</t>
  </si>
  <si>
    <t>Transporte</t>
  </si>
  <si>
    <t>PANAM HP</t>
  </si>
  <si>
    <t>T2</t>
  </si>
  <si>
    <t>PANAM LP</t>
  </si>
  <si>
    <t>T3</t>
  </si>
  <si>
    <t>RUTA NORTE</t>
  </si>
  <si>
    <t>T4</t>
  </si>
  <si>
    <t>TIWS</t>
  </si>
  <si>
    <t>T5</t>
  </si>
  <si>
    <t>T6</t>
  </si>
  <si>
    <t>TELXIUS MIA</t>
  </si>
  <si>
    <t>T7</t>
  </si>
  <si>
    <t>TELXIUS NY</t>
  </si>
  <si>
    <t>Uso</t>
  </si>
  <si>
    <t>Texto</t>
  </si>
  <si>
    <t>Décimal</t>
  </si>
  <si>
    <t>Nombre_Enlace</t>
  </si>
  <si>
    <t>OESTE 1</t>
  </si>
  <si>
    <t>OESTE 2</t>
  </si>
  <si>
    <t>OESTE 3</t>
  </si>
  <si>
    <t>OESTE 4</t>
  </si>
  <si>
    <t>OESTE 5</t>
  </si>
  <si>
    <t>NORTE</t>
  </si>
  <si>
    <t>R5</t>
  </si>
  <si>
    <t>R4</t>
  </si>
  <si>
    <t>R3</t>
  </si>
  <si>
    <t>R2</t>
  </si>
  <si>
    <t>R1</t>
  </si>
  <si>
    <t>PANAM HP &amp; AMERICAS II</t>
  </si>
  <si>
    <t>PANAM LP &amp; AMERICAS II</t>
  </si>
  <si>
    <t xml:space="preserve">TRANSNEXA &amp; COLUMBUS </t>
  </si>
  <si>
    <t xml:space="preserve">SAM/EMERGIA TIWS </t>
  </si>
  <si>
    <t>PANAM &amp; COLUMBUS</t>
  </si>
  <si>
    <t>PANAM, AMERICAS II</t>
  </si>
  <si>
    <t>ARCOS, CFX</t>
  </si>
  <si>
    <t>SAM-1</t>
  </si>
  <si>
    <t>PANAM, ARCOS, CFX-1</t>
  </si>
  <si>
    <t>PCCS</t>
  </si>
  <si>
    <t>PCO</t>
  </si>
  <si>
    <t>NAP M</t>
  </si>
  <si>
    <t>UIO</t>
  </si>
  <si>
    <t>NAP NY</t>
  </si>
  <si>
    <t>NAP M NAP NY</t>
  </si>
  <si>
    <t>MAN</t>
  </si>
  <si>
    <t>CNT</t>
  </si>
  <si>
    <t>TRANSNEXA</t>
  </si>
  <si>
    <t>TELEFONICA</t>
  </si>
  <si>
    <t>PANAM</t>
  </si>
  <si>
    <t>COLUMBUS</t>
  </si>
  <si>
    <t>TELXIUS</t>
  </si>
  <si>
    <t>T8</t>
  </si>
  <si>
    <t>PANAM-COLUMBUS</t>
  </si>
  <si>
    <t>IRU</t>
  </si>
  <si>
    <t>TELXIUS SAM</t>
  </si>
  <si>
    <t>Te0/0/0/0</t>
  </si>
  <si>
    <t>Te0/0/1/0</t>
  </si>
  <si>
    <t>Te0/0/1/3</t>
  </si>
  <si>
    <t>Te0/0/1/1</t>
  </si>
  <si>
    <t>Te0/1/1/0</t>
  </si>
  <si>
    <t>Te0/1/1/2</t>
  </si>
  <si>
    <t>Te0/0/1/2</t>
  </si>
  <si>
    <t>Te0/5/0/1</t>
  </si>
  <si>
    <t>Te0/6/0/0</t>
  </si>
  <si>
    <t>Te0/1/0/0</t>
  </si>
  <si>
    <t>Te0/1/0/1</t>
  </si>
  <si>
    <t>Te0/1/0/2</t>
  </si>
  <si>
    <t>Te0/0/1/5</t>
  </si>
  <si>
    <t>Te0/1/0/3</t>
  </si>
  <si>
    <t>Te0/0/1/4</t>
  </si>
  <si>
    <t>Te0/0/1/6</t>
  </si>
  <si>
    <t>Te0/0/1/10</t>
  </si>
  <si>
    <t>Te0/0/1/8</t>
  </si>
  <si>
    <t>Te0/0/1/14</t>
  </si>
  <si>
    <t>Te0/0/1/7</t>
  </si>
  <si>
    <t>Te0/0/1/15</t>
  </si>
  <si>
    <t>Te0/0/1/9</t>
  </si>
  <si>
    <t>Te0/2/0/8</t>
  </si>
  <si>
    <t>Te0/2/0/11</t>
  </si>
  <si>
    <t>POS0/3/4/1</t>
  </si>
  <si>
    <t>PO0/7/1/0</t>
  </si>
  <si>
    <t>POS0/3/4/0</t>
  </si>
  <si>
    <t>PO0/7/0/0</t>
  </si>
  <si>
    <t>POS0/3/1/1</t>
  </si>
  <si>
    <t>PO0/7/0/1</t>
  </si>
  <si>
    <t>POS0/3/1/0</t>
  </si>
  <si>
    <t>PO0/7/1/1</t>
  </si>
  <si>
    <t>Te0/2/0/0</t>
  </si>
  <si>
    <t>Te0/0/0/4</t>
  </si>
  <si>
    <t>Te0/0/0/2</t>
  </si>
  <si>
    <t>Te0/2/0/2</t>
  </si>
  <si>
    <t>Te0/2/0/7</t>
  </si>
  <si>
    <t>1E</t>
  </si>
  <si>
    <t>2E</t>
  </si>
  <si>
    <t>3E</t>
  </si>
  <si>
    <t>4E</t>
  </si>
  <si>
    <t>10E</t>
  </si>
  <si>
    <t>E</t>
  </si>
  <si>
    <t>C02</t>
  </si>
  <si>
    <t>C01</t>
  </si>
  <si>
    <t>C03</t>
  </si>
  <si>
    <t>C11</t>
  </si>
  <si>
    <t>C13</t>
  </si>
  <si>
    <t>C14</t>
  </si>
  <si>
    <t>C21</t>
  </si>
  <si>
    <t>C22</t>
  </si>
  <si>
    <t>C23</t>
  </si>
  <si>
    <t>C24</t>
  </si>
  <si>
    <t>C12</t>
  </si>
  <si>
    <t>A</t>
  </si>
  <si>
    <t>B</t>
  </si>
  <si>
    <t>Lease</t>
  </si>
  <si>
    <t>31E</t>
  </si>
  <si>
    <t>32E</t>
  </si>
  <si>
    <t>24E</t>
  </si>
  <si>
    <t>25E</t>
  </si>
  <si>
    <t>26E</t>
  </si>
  <si>
    <t>27E</t>
  </si>
  <si>
    <t>13E</t>
  </si>
  <si>
    <t>18E</t>
  </si>
  <si>
    <t>23E</t>
  </si>
  <si>
    <t>19E</t>
  </si>
  <si>
    <t>14E</t>
  </si>
  <si>
    <t>5E</t>
  </si>
  <si>
    <t>6E</t>
  </si>
  <si>
    <t>7E</t>
  </si>
  <si>
    <t>8E</t>
  </si>
  <si>
    <t>28E</t>
  </si>
  <si>
    <t>29E</t>
  </si>
  <si>
    <t>30E</t>
  </si>
  <si>
    <t>20E</t>
  </si>
  <si>
    <t>21E</t>
  </si>
  <si>
    <t>15E</t>
  </si>
  <si>
    <t>16E</t>
  </si>
  <si>
    <t>17E</t>
  </si>
  <si>
    <t>22E</t>
  </si>
  <si>
    <t>9E</t>
  </si>
  <si>
    <t>11E</t>
  </si>
  <si>
    <t>12E</t>
  </si>
  <si>
    <t>Te0/1/0/13</t>
  </si>
  <si>
    <t>34E</t>
  </si>
  <si>
    <t>33E</t>
  </si>
  <si>
    <t>Contract_1</t>
  </si>
  <si>
    <t>Contract_2</t>
  </si>
  <si>
    <t>Contract_3</t>
  </si>
  <si>
    <t>Contract_4</t>
  </si>
  <si>
    <t>Contract_5</t>
  </si>
  <si>
    <t>Contract_6</t>
  </si>
  <si>
    <t>Contract_7</t>
  </si>
  <si>
    <t>Contract_8</t>
  </si>
  <si>
    <t>S-1</t>
  </si>
  <si>
    <t>PC</t>
  </si>
  <si>
    <t>PAC-1</t>
  </si>
  <si>
    <t>PA-2</t>
  </si>
  <si>
    <t>TX</t>
  </si>
  <si>
    <t>CL</t>
  </si>
  <si>
    <t>CP-CL</t>
  </si>
  <si>
    <t>TRN</t>
  </si>
  <si>
    <t>AC</t>
  </si>
  <si>
    <t>contract_name</t>
  </si>
  <si>
    <t>code</t>
  </si>
  <si>
    <t>route_name</t>
  </si>
  <si>
    <t>Route_1</t>
  </si>
  <si>
    <t>Route_5</t>
  </si>
  <si>
    <t>Route_3</t>
  </si>
  <si>
    <t>Route_2</t>
  </si>
  <si>
    <t>Route_4</t>
  </si>
  <si>
    <t>cable_name</t>
  </si>
  <si>
    <t>provider</t>
  </si>
  <si>
    <t>contract_type</t>
  </si>
  <si>
    <t>service</t>
  </si>
  <si>
    <t>transport</t>
  </si>
  <si>
    <t>codeE</t>
  </si>
  <si>
    <t>equipment_name _abroad</t>
  </si>
  <si>
    <t>equipment_name_local</t>
  </si>
  <si>
    <t>port_abroad</t>
  </si>
  <si>
    <t>port_local</t>
  </si>
  <si>
    <t>capacity</t>
  </si>
  <si>
    <t>city_abroad</t>
  </si>
  <si>
    <t>circuit_name</t>
  </si>
  <si>
    <t>city_local</t>
  </si>
  <si>
    <t>CityAbroad1</t>
  </si>
  <si>
    <t>CityAbroad2</t>
  </si>
  <si>
    <t>CityLocal1</t>
  </si>
  <si>
    <t>CityLocal2</t>
  </si>
  <si>
    <t>CA1EQ1</t>
  </si>
  <si>
    <t>CA2EQ1</t>
  </si>
  <si>
    <t>CA2EQ2</t>
  </si>
  <si>
    <t>CL1EQ1</t>
  </si>
  <si>
    <t>CL1EQ2</t>
  </si>
  <si>
    <t>CL2EQ1</t>
  </si>
  <si>
    <t>CL2EQ2</t>
  </si>
  <si>
    <t>week</t>
  </si>
  <si>
    <t>date</t>
  </si>
  <si>
    <t>average_use</t>
  </si>
  <si>
    <t>peak_use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</si>
</sst>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ames" displayName="table_names" ref="A1:G9" totalsRowShown="0" headerRowDxfId="27" dataDxfId="26">
  <autoFilter ref="A1:G9" xr:uid="{00000000-0009-0000-0100-000001000000}"/>
  <tableColumns count="7">
    <tableColumn id="1" xr3:uid="{00000000-0010-0000-0000-000001000000}" name="code" dataDxfId="25"/>
    <tableColumn id="2" xr3:uid="{00000000-0010-0000-0000-000002000000}" name="contract_name" dataDxfId="24"/>
    <tableColumn id="3" xr3:uid="{00000000-0010-0000-0000-000003000000}" name="route_name" dataDxfId="23"/>
    <tableColumn id="4" xr3:uid="{00000000-0010-0000-0000-000004000000}" name="cable_name" dataDxfId="22"/>
    <tableColumn id="5" xr3:uid="{00000000-0010-0000-0000-000005000000}" name="provider" dataDxfId="21"/>
    <tableColumn id="6" xr3:uid="{00000000-0010-0000-0000-000006000000}" name="contract_type" dataDxfId="20"/>
    <tableColumn id="7" xr3:uid="{00000000-0010-0000-0000-000007000000}" name="servic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capacity" displayName="table_capacity" ref="A1:L35" totalsRowShown="0" headerRowDxfId="18" dataDxfId="17">
  <autoFilter ref="A1:L35" xr:uid="{00000000-0009-0000-0100-000004000000}"/>
  <tableColumns count="12">
    <tableColumn id="1" xr3:uid="{00000000-0010-0000-0100-000001000000}" name="A" dataDxfId="16"/>
    <tableColumn id="2" xr3:uid="{00000000-0010-0000-0100-000002000000}" name="B" dataDxfId="15"/>
    <tableColumn id="3" xr3:uid="{00000000-0010-0000-0100-000003000000}" name="codeE" dataDxfId="14">
      <calculatedColumnFormula>CONCATENATE(A2,B2)</calculatedColumnFormula>
    </tableColumn>
    <tableColumn id="4" xr3:uid="{00000000-0010-0000-0100-000004000000}" name="code" dataDxfId="13"/>
    <tableColumn id="5" xr3:uid="{00000000-0010-0000-0100-000005000000}" name="equipment_name _abroad" dataDxfId="12"/>
    <tableColumn id="6" xr3:uid="{00000000-0010-0000-0100-000006000000}" name="port_abroad" dataDxfId="11"/>
    <tableColumn id="8" xr3:uid="{00000000-0010-0000-0100-000008000000}" name="equipment_name_local" dataDxfId="10"/>
    <tableColumn id="9" xr3:uid="{00000000-0010-0000-0100-000009000000}" name="port_local" dataDxfId="9"/>
    <tableColumn id="10" xr3:uid="{00000000-0010-0000-0100-00000A000000}" name="capacity" dataDxfId="8"/>
    <tableColumn id="11" xr3:uid="{00000000-0010-0000-0100-00000B000000}" name="city_abroad" dataDxfId="7"/>
    <tableColumn id="12" xr3:uid="{00000000-0010-0000-0100-00000C000000}" name="circuit_name" dataDxfId="6"/>
    <tableColumn id="13" xr3:uid="{00000000-0010-0000-0100-00000D000000}" name="city_loca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use" displayName="table_use" ref="A1:G593" totalsRowShown="0" headerRowDxfId="4">
  <autoFilter ref="A1:G593" xr:uid="{00000000-0009-0000-0100-000002000000}"/>
  <tableColumns count="7">
    <tableColumn id="1" xr3:uid="{00000000-0010-0000-0200-000001000000}" name="codeE" dataDxfId="3"/>
    <tableColumn id="3" xr3:uid="{00000000-0010-0000-0200-000003000000}" name="week" dataDxfId="2">
      <calculatedColumnFormula>WEEKNUM(C2)</calculatedColumnFormula>
    </tableColumn>
    <tableColumn id="2" xr3:uid="{00000000-0010-0000-0200-000002000000}" name="date" dataDxfId="1"/>
    <tableColumn id="4" xr3:uid="{00000000-0010-0000-0200-000004000000}" name="equipment_name _abroad" dataDxfId="0"/>
    <tableColumn id="5" xr3:uid="{00000000-0010-0000-0200-000005000000}" name="port_abroad"/>
    <tableColumn id="7" xr3:uid="{00000000-0010-0000-0200-000007000000}" name="average_use"/>
    <tableColumn id="8" xr3:uid="{00000000-0010-0000-0200-000008000000}" name="peak_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C8" sqref="C8"/>
    </sheetView>
  </sheetViews>
  <sheetFormatPr defaultColWidth="11.42578125" defaultRowHeight="15" x14ac:dyDescent="0.25"/>
  <cols>
    <col min="1" max="1" width="6.5703125" bestFit="1" customWidth="1"/>
    <col min="2" max="2" width="10" bestFit="1" customWidth="1"/>
    <col min="3" max="3" width="19.5703125" bestFit="1" customWidth="1"/>
    <col min="4" max="4" width="22.5703125" bestFit="1" customWidth="1"/>
    <col min="5" max="5" width="17.7109375" bestFit="1" customWidth="1"/>
    <col min="6" max="6" width="12.5703125" bestFit="1" customWidth="1"/>
    <col min="7" max="7" width="9.42578125" bestFit="1" customWidth="1"/>
    <col min="8" max="8" width="7.42578125" bestFit="1" customWidth="1"/>
    <col min="9" max="9" width="9.42578125" bestFit="1" customWidth="1"/>
    <col min="10" max="10" width="13.140625" bestFit="1" customWidth="1"/>
    <col min="11" max="11" width="11" bestFit="1" customWidth="1"/>
    <col min="12" max="12" width="19.42578125" bestFit="1" customWidth="1"/>
    <col min="13" max="13" width="17.42578125" bestFit="1" customWidth="1"/>
  </cols>
  <sheetData>
    <row r="1" spans="1:13" x14ac:dyDescent="0.25">
      <c r="A1" s="3" t="s">
        <v>26</v>
      </c>
      <c r="B1" s="3" t="s">
        <v>26</v>
      </c>
      <c r="C1" s="3" t="s">
        <v>26</v>
      </c>
      <c r="D1" s="3" t="s">
        <v>26</v>
      </c>
      <c r="E1" s="3" t="s">
        <v>26</v>
      </c>
      <c r="F1" s="3" t="s">
        <v>26</v>
      </c>
      <c r="G1" s="3" t="s">
        <v>27</v>
      </c>
      <c r="H1" s="3" t="s">
        <v>27</v>
      </c>
      <c r="I1" s="3" t="s">
        <v>26</v>
      </c>
      <c r="J1" s="3" t="s">
        <v>26</v>
      </c>
      <c r="K1" s="3" t="s">
        <v>26</v>
      </c>
      <c r="L1" s="3" t="s">
        <v>26</v>
      </c>
      <c r="M1" s="3" t="s">
        <v>26</v>
      </c>
    </row>
    <row r="2" spans="1:13" x14ac:dyDescent="0.25">
      <c r="A2" s="2" t="s">
        <v>0</v>
      </c>
      <c r="B2" s="2" t="s">
        <v>1</v>
      </c>
      <c r="C2" s="2" t="s">
        <v>2</v>
      </c>
      <c r="D2" s="2" t="s">
        <v>28</v>
      </c>
      <c r="E2" s="2" t="s">
        <v>6</v>
      </c>
      <c r="F2" s="2" t="s">
        <v>7</v>
      </c>
      <c r="G2" s="2" t="s">
        <v>3</v>
      </c>
      <c r="H2" s="2" t="s">
        <v>25</v>
      </c>
      <c r="I2" s="2" t="s">
        <v>4</v>
      </c>
      <c r="J2" s="2" t="s">
        <v>5</v>
      </c>
      <c r="K2" s="2" t="s">
        <v>8</v>
      </c>
      <c r="L2" s="2" t="s">
        <v>9</v>
      </c>
      <c r="M2" s="2" t="s">
        <v>10</v>
      </c>
    </row>
    <row r="3" spans="1:13" x14ac:dyDescent="0.25">
      <c r="A3" t="s">
        <v>11</v>
      </c>
      <c r="B3" t="s">
        <v>12</v>
      </c>
      <c r="C3" t="s">
        <v>13</v>
      </c>
      <c r="D3" s="1" t="s">
        <v>40</v>
      </c>
      <c r="E3" s="1" t="s">
        <v>29</v>
      </c>
      <c r="F3" s="1" t="s">
        <v>39</v>
      </c>
      <c r="I3" t="s">
        <v>50</v>
      </c>
      <c r="J3" t="s">
        <v>51</v>
      </c>
      <c r="K3" t="s">
        <v>56</v>
      </c>
      <c r="L3" t="s">
        <v>45</v>
      </c>
      <c r="M3" t="s">
        <v>59</v>
      </c>
    </row>
    <row r="4" spans="1:13" x14ac:dyDescent="0.25">
      <c r="A4" t="s">
        <v>14</v>
      </c>
      <c r="B4" t="s">
        <v>12</v>
      </c>
      <c r="C4" t="s">
        <v>15</v>
      </c>
      <c r="D4" s="1" t="s">
        <v>41</v>
      </c>
      <c r="E4" s="1" t="s">
        <v>29</v>
      </c>
      <c r="F4" s="1" t="s">
        <v>39</v>
      </c>
      <c r="I4" t="s">
        <v>50</v>
      </c>
      <c r="J4" t="s">
        <v>51</v>
      </c>
      <c r="K4" t="s">
        <v>56</v>
      </c>
      <c r="L4" t="s">
        <v>45</v>
      </c>
      <c r="M4" t="s">
        <v>59</v>
      </c>
    </row>
    <row r="5" spans="1:13" x14ac:dyDescent="0.25">
      <c r="A5" t="s">
        <v>16</v>
      </c>
      <c r="B5" t="s">
        <v>12</v>
      </c>
      <c r="C5" t="s">
        <v>17</v>
      </c>
      <c r="D5" s="1" t="s">
        <v>42</v>
      </c>
      <c r="E5" s="1" t="s">
        <v>34</v>
      </c>
      <c r="F5" s="1" t="s">
        <v>35</v>
      </c>
      <c r="I5" t="s">
        <v>52</v>
      </c>
      <c r="J5" t="s">
        <v>53</v>
      </c>
      <c r="K5" t="s">
        <v>57</v>
      </c>
      <c r="L5" t="s">
        <v>46</v>
      </c>
      <c r="M5" t="s">
        <v>57</v>
      </c>
    </row>
    <row r="6" spans="1:13" x14ac:dyDescent="0.25">
      <c r="A6" t="s">
        <v>18</v>
      </c>
      <c r="B6" t="s">
        <v>12</v>
      </c>
      <c r="C6" t="s">
        <v>19</v>
      </c>
      <c r="D6" s="1" t="s">
        <v>43</v>
      </c>
      <c r="E6" s="1" t="s">
        <v>31</v>
      </c>
      <c r="F6" s="1" t="s">
        <v>37</v>
      </c>
      <c r="I6" t="s">
        <v>50</v>
      </c>
      <c r="J6" t="s">
        <v>51</v>
      </c>
      <c r="K6" t="s">
        <v>58</v>
      </c>
      <c r="L6" t="s">
        <v>47</v>
      </c>
      <c r="M6" t="s">
        <v>19</v>
      </c>
    </row>
    <row r="7" spans="1:13" x14ac:dyDescent="0.25">
      <c r="A7" t="s">
        <v>20</v>
      </c>
      <c r="B7" t="s">
        <v>12</v>
      </c>
      <c r="C7" t="s">
        <v>63</v>
      </c>
      <c r="D7" s="1" t="s">
        <v>44</v>
      </c>
      <c r="E7" s="1" t="s">
        <v>30</v>
      </c>
      <c r="F7" s="1" t="s">
        <v>38</v>
      </c>
      <c r="I7" t="s">
        <v>50</v>
      </c>
      <c r="J7" t="s">
        <v>54</v>
      </c>
      <c r="K7" t="s">
        <v>56</v>
      </c>
      <c r="L7" t="s">
        <v>48</v>
      </c>
      <c r="M7" t="s">
        <v>60</v>
      </c>
    </row>
    <row r="8" spans="1:13" x14ac:dyDescent="0.25">
      <c r="A8" t="s">
        <v>21</v>
      </c>
      <c r="B8" t="s">
        <v>12</v>
      </c>
      <c r="C8" t="s">
        <v>22</v>
      </c>
      <c r="D8" s="1" t="s">
        <v>22</v>
      </c>
      <c r="E8" s="1" t="s">
        <v>32</v>
      </c>
      <c r="F8" s="1" t="s">
        <v>37</v>
      </c>
      <c r="I8" t="s">
        <v>50</v>
      </c>
      <c r="J8" t="s">
        <v>51</v>
      </c>
      <c r="K8" t="s">
        <v>58</v>
      </c>
      <c r="L8" t="s">
        <v>47</v>
      </c>
      <c r="M8" t="s">
        <v>61</v>
      </c>
    </row>
    <row r="9" spans="1:13" x14ac:dyDescent="0.25">
      <c r="A9" t="s">
        <v>23</v>
      </c>
      <c r="B9" t="s">
        <v>12</v>
      </c>
      <c r="C9" t="s">
        <v>24</v>
      </c>
      <c r="D9" s="1" t="s">
        <v>24</v>
      </c>
      <c r="E9" s="1" t="s">
        <v>33</v>
      </c>
      <c r="F9" s="1" t="s">
        <v>36</v>
      </c>
      <c r="I9" t="s">
        <v>55</v>
      </c>
      <c r="J9" t="s">
        <v>53</v>
      </c>
      <c r="K9" t="s">
        <v>58</v>
      </c>
      <c r="L9" t="s">
        <v>49</v>
      </c>
      <c r="M9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C14" sqref="C14"/>
    </sheetView>
  </sheetViews>
  <sheetFormatPr defaultColWidth="11.42578125" defaultRowHeight="15" x14ac:dyDescent="0.25"/>
  <cols>
    <col min="1" max="1" width="6.5703125" bestFit="1" customWidth="1"/>
    <col min="2" max="2" width="10" bestFit="1" customWidth="1"/>
    <col min="3" max="3" width="19.5703125" bestFit="1" customWidth="1"/>
    <col min="4" max="4" width="22.5703125" bestFit="1" customWidth="1"/>
    <col min="5" max="5" width="17.7109375" bestFit="1" customWidth="1"/>
    <col min="6" max="6" width="12.5703125" bestFit="1" customWidth="1"/>
    <col min="7" max="7" width="9.42578125" bestFit="1" customWidth="1"/>
    <col min="8" max="8" width="7.42578125" bestFit="1" customWidth="1"/>
    <col min="9" max="9" width="9.42578125" bestFit="1" customWidth="1"/>
    <col min="10" max="10" width="13.140625" bestFit="1" customWidth="1"/>
    <col min="11" max="11" width="11" bestFit="1" customWidth="1"/>
    <col min="12" max="12" width="19.42578125" bestFit="1" customWidth="1"/>
    <col min="13" max="13" width="17.42578125" bestFit="1" customWidth="1"/>
  </cols>
  <sheetData>
    <row r="1" spans="1:14" x14ac:dyDescent="0.25">
      <c r="A1" s="3" t="s">
        <v>26</v>
      </c>
      <c r="B1" s="3" t="s">
        <v>26</v>
      </c>
      <c r="C1" s="3" t="s">
        <v>26</v>
      </c>
      <c r="D1" s="3" t="s">
        <v>26</v>
      </c>
      <c r="E1" s="3" t="s">
        <v>26</v>
      </c>
      <c r="F1" s="3" t="s">
        <v>26</v>
      </c>
      <c r="G1" s="3" t="s">
        <v>27</v>
      </c>
      <c r="H1" s="3" t="s">
        <v>27</v>
      </c>
      <c r="I1" s="3" t="s">
        <v>26</v>
      </c>
      <c r="J1" s="3" t="s">
        <v>26</v>
      </c>
      <c r="K1" s="3" t="s">
        <v>26</v>
      </c>
      <c r="L1" s="3" t="s">
        <v>26</v>
      </c>
      <c r="M1" s="3" t="s">
        <v>26</v>
      </c>
    </row>
    <row r="2" spans="1:14" x14ac:dyDescent="0.25">
      <c r="A2" s="2" t="s">
        <v>0</v>
      </c>
      <c r="B2" s="2" t="s">
        <v>1</v>
      </c>
      <c r="C2" s="2" t="s">
        <v>2</v>
      </c>
      <c r="D2" s="2" t="s">
        <v>28</v>
      </c>
      <c r="E2" s="2" t="s">
        <v>6</v>
      </c>
      <c r="F2" s="2" t="s">
        <v>7</v>
      </c>
      <c r="G2" s="2" t="s">
        <v>3</v>
      </c>
      <c r="H2" s="2" t="s">
        <v>25</v>
      </c>
      <c r="I2" s="2" t="s">
        <v>4</v>
      </c>
      <c r="J2" s="2" t="s">
        <v>5</v>
      </c>
      <c r="K2" s="2" t="s">
        <v>8</v>
      </c>
      <c r="L2" s="2" t="s">
        <v>9</v>
      </c>
      <c r="M2" s="2" t="s">
        <v>10</v>
      </c>
    </row>
    <row r="3" spans="1:14" x14ac:dyDescent="0.25">
      <c r="A3" t="s">
        <v>11</v>
      </c>
      <c r="B3" t="s">
        <v>12</v>
      </c>
      <c r="C3" t="s">
        <v>13</v>
      </c>
      <c r="D3" s="1" t="s">
        <v>13</v>
      </c>
      <c r="E3" s="1" t="s">
        <v>29</v>
      </c>
      <c r="F3" s="1" t="s">
        <v>39</v>
      </c>
      <c r="I3" t="s">
        <v>50</v>
      </c>
      <c r="J3" t="s">
        <v>51</v>
      </c>
      <c r="K3" t="s">
        <v>56</v>
      </c>
      <c r="L3" t="s">
        <v>45</v>
      </c>
      <c r="M3" t="s">
        <v>59</v>
      </c>
    </row>
    <row r="4" spans="1:14" x14ac:dyDescent="0.25">
      <c r="A4" t="s">
        <v>14</v>
      </c>
      <c r="B4" t="s">
        <v>12</v>
      </c>
      <c r="C4" t="s">
        <v>15</v>
      </c>
      <c r="D4" s="1" t="s">
        <v>15</v>
      </c>
      <c r="E4" s="1" t="s">
        <v>29</v>
      </c>
      <c r="F4" s="1" t="s">
        <v>39</v>
      </c>
      <c r="I4" t="s">
        <v>50</v>
      </c>
      <c r="J4" t="s">
        <v>51</v>
      </c>
      <c r="K4" t="s">
        <v>56</v>
      </c>
      <c r="L4" t="s">
        <v>45</v>
      </c>
      <c r="M4" t="s">
        <v>59</v>
      </c>
    </row>
    <row r="5" spans="1:14" x14ac:dyDescent="0.25">
      <c r="A5" t="s">
        <v>16</v>
      </c>
      <c r="B5" t="s">
        <v>12</v>
      </c>
      <c r="C5" t="s">
        <v>17</v>
      </c>
      <c r="D5" s="1" t="s">
        <v>57</v>
      </c>
      <c r="E5" s="1" t="s">
        <v>34</v>
      </c>
      <c r="F5" s="1" t="s">
        <v>35</v>
      </c>
      <c r="I5" t="s">
        <v>52</v>
      </c>
      <c r="J5" t="s">
        <v>53</v>
      </c>
      <c r="K5" t="s">
        <v>57</v>
      </c>
      <c r="L5" t="s">
        <v>46</v>
      </c>
      <c r="M5" t="s">
        <v>57</v>
      </c>
    </row>
    <row r="6" spans="1:14" x14ac:dyDescent="0.25">
      <c r="A6" t="s">
        <v>18</v>
      </c>
      <c r="B6" t="s">
        <v>12</v>
      </c>
      <c r="C6" s="1" t="s">
        <v>43</v>
      </c>
      <c r="D6" s="1" t="s">
        <v>65</v>
      </c>
      <c r="E6" s="1" t="s">
        <v>31</v>
      </c>
      <c r="F6" s="1" t="s">
        <v>37</v>
      </c>
      <c r="I6" t="s">
        <v>50</v>
      </c>
      <c r="J6" t="s">
        <v>51</v>
      </c>
      <c r="K6" t="s">
        <v>58</v>
      </c>
      <c r="L6" t="s">
        <v>47</v>
      </c>
      <c r="M6" t="s">
        <v>19</v>
      </c>
      <c r="N6" t="s">
        <v>64</v>
      </c>
    </row>
    <row r="7" spans="1:14" x14ac:dyDescent="0.25">
      <c r="A7" t="s">
        <v>20</v>
      </c>
      <c r="B7" t="s">
        <v>12</v>
      </c>
      <c r="C7" t="s">
        <v>63</v>
      </c>
      <c r="D7" s="1" t="s">
        <v>44</v>
      </c>
      <c r="E7" s="1" t="s">
        <v>30</v>
      </c>
      <c r="F7" s="1" t="s">
        <v>38</v>
      </c>
      <c r="I7" t="s">
        <v>50</v>
      </c>
      <c r="J7" t="s">
        <v>51</v>
      </c>
      <c r="K7" t="s">
        <v>56</v>
      </c>
      <c r="L7" t="s">
        <v>48</v>
      </c>
      <c r="M7" t="s">
        <v>60</v>
      </c>
    </row>
    <row r="8" spans="1:14" s="4" customFormat="1" x14ac:dyDescent="0.25">
      <c r="A8" s="4" t="s">
        <v>21</v>
      </c>
      <c r="B8" s="4" t="s">
        <v>12</v>
      </c>
      <c r="C8" s="4" t="s">
        <v>63</v>
      </c>
      <c r="D8" s="5" t="s">
        <v>44</v>
      </c>
      <c r="E8" s="5" t="s">
        <v>30</v>
      </c>
      <c r="F8" s="5" t="s">
        <v>38</v>
      </c>
      <c r="J8" s="4" t="s">
        <v>53</v>
      </c>
    </row>
    <row r="9" spans="1:14" x14ac:dyDescent="0.25">
      <c r="A9" t="s">
        <v>23</v>
      </c>
      <c r="B9" t="s">
        <v>12</v>
      </c>
      <c r="C9" t="s">
        <v>22</v>
      </c>
      <c r="D9" s="1" t="s">
        <v>22</v>
      </c>
      <c r="E9" s="1" t="s">
        <v>32</v>
      </c>
      <c r="F9" s="1" t="s">
        <v>37</v>
      </c>
      <c r="I9" t="s">
        <v>50</v>
      </c>
      <c r="J9" t="s">
        <v>51</v>
      </c>
      <c r="K9" t="s">
        <v>58</v>
      </c>
      <c r="L9" t="s">
        <v>47</v>
      </c>
      <c r="M9" t="s">
        <v>61</v>
      </c>
    </row>
    <row r="10" spans="1:14" x14ac:dyDescent="0.25">
      <c r="A10" t="s">
        <v>62</v>
      </c>
      <c r="B10" t="s">
        <v>12</v>
      </c>
      <c r="C10" t="s">
        <v>24</v>
      </c>
      <c r="D10" s="1" t="s">
        <v>24</v>
      </c>
      <c r="E10" s="1" t="s">
        <v>33</v>
      </c>
      <c r="F10" s="1" t="s">
        <v>36</v>
      </c>
      <c r="I10" t="s">
        <v>55</v>
      </c>
      <c r="J10" t="s">
        <v>53</v>
      </c>
      <c r="K10" t="s">
        <v>58</v>
      </c>
      <c r="L10" t="s">
        <v>49</v>
      </c>
      <c r="M10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12" sqref="B12"/>
    </sheetView>
  </sheetViews>
  <sheetFormatPr defaultColWidth="11.42578125" defaultRowHeight="15" x14ac:dyDescent="0.25"/>
  <cols>
    <col min="2" max="2" width="18.140625" customWidth="1"/>
    <col min="3" max="3" width="14.5703125" customWidth="1"/>
    <col min="4" max="4" width="28.42578125" customWidth="1"/>
    <col min="5" max="5" width="36.140625" bestFit="1" customWidth="1"/>
    <col min="6" max="6" width="23.7109375" customWidth="1"/>
  </cols>
  <sheetData>
    <row r="1" spans="1:7" x14ac:dyDescent="0.25">
      <c r="A1" s="2" t="s">
        <v>171</v>
      </c>
      <c r="B1" s="7" t="s">
        <v>170</v>
      </c>
      <c r="C1" s="7" t="s">
        <v>172</v>
      </c>
      <c r="D1" s="2" t="s">
        <v>178</v>
      </c>
      <c r="E1" s="2" t="s">
        <v>179</v>
      </c>
      <c r="F1" s="2" t="s">
        <v>180</v>
      </c>
      <c r="G1" s="2" t="s">
        <v>181</v>
      </c>
    </row>
    <row r="2" spans="1:7" x14ac:dyDescent="0.25">
      <c r="A2" s="6" t="s">
        <v>11</v>
      </c>
      <c r="B2" s="1" t="s">
        <v>153</v>
      </c>
      <c r="C2" s="1" t="s">
        <v>173</v>
      </c>
      <c r="D2" s="1" t="s">
        <v>164</v>
      </c>
      <c r="E2" s="1" t="s">
        <v>167</v>
      </c>
      <c r="F2" s="1" t="s">
        <v>64</v>
      </c>
      <c r="G2" s="1" t="s">
        <v>182</v>
      </c>
    </row>
    <row r="3" spans="1:7" x14ac:dyDescent="0.25">
      <c r="A3" s="6" t="s">
        <v>14</v>
      </c>
      <c r="B3" s="1" t="s">
        <v>154</v>
      </c>
      <c r="C3" s="1" t="s">
        <v>173</v>
      </c>
      <c r="D3" s="1" t="s">
        <v>164</v>
      </c>
      <c r="E3" s="1" t="s">
        <v>167</v>
      </c>
      <c r="F3" s="1" t="s">
        <v>64</v>
      </c>
      <c r="G3" s="1" t="s">
        <v>182</v>
      </c>
    </row>
    <row r="4" spans="1:7" x14ac:dyDescent="0.25">
      <c r="A4" s="6" t="s">
        <v>16</v>
      </c>
      <c r="B4" s="1" t="s">
        <v>155</v>
      </c>
      <c r="C4" s="1" t="s">
        <v>174</v>
      </c>
      <c r="D4" s="1" t="s">
        <v>169</v>
      </c>
      <c r="E4" s="1" t="s">
        <v>168</v>
      </c>
      <c r="F4" s="1" t="s">
        <v>64</v>
      </c>
      <c r="G4" s="1" t="s">
        <v>182</v>
      </c>
    </row>
    <row r="5" spans="1:7" x14ac:dyDescent="0.25">
      <c r="A5" s="6" t="s">
        <v>18</v>
      </c>
      <c r="B5" s="1" t="s">
        <v>156</v>
      </c>
      <c r="C5" s="1" t="s">
        <v>175</v>
      </c>
      <c r="D5" s="1" t="s">
        <v>161</v>
      </c>
      <c r="E5" s="1" t="s">
        <v>165</v>
      </c>
      <c r="F5" s="1" t="s">
        <v>64</v>
      </c>
      <c r="G5" s="1" t="s">
        <v>182</v>
      </c>
    </row>
    <row r="6" spans="1:7" x14ac:dyDescent="0.25">
      <c r="A6" s="6" t="s">
        <v>20</v>
      </c>
      <c r="B6" s="1" t="s">
        <v>157</v>
      </c>
      <c r="C6" s="1" t="s">
        <v>176</v>
      </c>
      <c r="D6" s="1" t="s">
        <v>163</v>
      </c>
      <c r="E6" s="1" t="s">
        <v>166</v>
      </c>
      <c r="F6" s="1" t="s">
        <v>64</v>
      </c>
      <c r="G6" s="1" t="s">
        <v>182</v>
      </c>
    </row>
    <row r="7" spans="1:7" x14ac:dyDescent="0.25">
      <c r="A7" s="6" t="s">
        <v>21</v>
      </c>
      <c r="B7" s="1" t="s">
        <v>158</v>
      </c>
      <c r="C7" s="1" t="s">
        <v>175</v>
      </c>
      <c r="D7" s="1" t="s">
        <v>161</v>
      </c>
      <c r="E7" s="1" t="s">
        <v>165</v>
      </c>
      <c r="F7" s="1" t="s">
        <v>122</v>
      </c>
      <c r="G7" s="1" t="s">
        <v>182</v>
      </c>
    </row>
    <row r="8" spans="1:7" x14ac:dyDescent="0.25">
      <c r="A8" s="6" t="s">
        <v>23</v>
      </c>
      <c r="B8" s="1" t="s">
        <v>159</v>
      </c>
      <c r="C8" s="1" t="s">
        <v>177</v>
      </c>
      <c r="D8" s="1" t="s">
        <v>162</v>
      </c>
      <c r="E8" s="1" t="s">
        <v>165</v>
      </c>
      <c r="F8" s="1" t="s">
        <v>122</v>
      </c>
      <c r="G8" s="1" t="s">
        <v>182</v>
      </c>
    </row>
    <row r="9" spans="1:7" x14ac:dyDescent="0.25">
      <c r="A9" s="12" t="s">
        <v>62</v>
      </c>
      <c r="B9" s="1" t="s">
        <v>160</v>
      </c>
      <c r="C9" s="1" t="s">
        <v>175</v>
      </c>
      <c r="D9" s="1" t="s">
        <v>161</v>
      </c>
      <c r="E9" s="1" t="s">
        <v>165</v>
      </c>
      <c r="F9" s="1" t="s">
        <v>122</v>
      </c>
      <c r="G9" s="1" t="s">
        <v>182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G1" sqref="G1:G1048576"/>
    </sheetView>
  </sheetViews>
  <sheetFormatPr defaultColWidth="11.42578125" defaultRowHeight="15" x14ac:dyDescent="0.25"/>
  <cols>
    <col min="1" max="2" width="6.5703125" style="1" customWidth="1"/>
    <col min="3" max="3" width="9.5703125" style="1" customWidth="1"/>
    <col min="4" max="4" width="8.5703125" style="1" customWidth="1"/>
    <col min="5" max="5" width="13.140625" customWidth="1"/>
    <col min="6" max="6" width="10.5703125" bestFit="1" customWidth="1"/>
    <col min="7" max="7" width="10.28515625" bestFit="1" customWidth="1"/>
    <col min="8" max="8" width="10.85546875" customWidth="1"/>
    <col min="9" max="9" width="15.7109375" customWidth="1"/>
    <col min="10" max="11" width="11.140625" customWidth="1"/>
    <col min="12" max="12" width="10.28515625" customWidth="1"/>
  </cols>
  <sheetData>
    <row r="1" spans="1:12" x14ac:dyDescent="0.25">
      <c r="A1" s="14" t="s">
        <v>120</v>
      </c>
      <c r="B1" s="14" t="s">
        <v>121</v>
      </c>
      <c r="C1" s="14" t="s">
        <v>183</v>
      </c>
      <c r="D1" s="14" t="s">
        <v>171</v>
      </c>
      <c r="E1" s="14" t="s">
        <v>184</v>
      </c>
      <c r="F1" s="14" t="s">
        <v>186</v>
      </c>
      <c r="G1" s="14" t="s">
        <v>185</v>
      </c>
      <c r="H1" s="14" t="s">
        <v>187</v>
      </c>
      <c r="I1" s="14" t="s">
        <v>188</v>
      </c>
      <c r="J1" s="14" t="s">
        <v>189</v>
      </c>
      <c r="K1" s="14" t="s">
        <v>190</v>
      </c>
      <c r="L1" s="14" t="s">
        <v>191</v>
      </c>
    </row>
    <row r="2" spans="1:12" x14ac:dyDescent="0.25">
      <c r="A2" s="6">
        <v>1</v>
      </c>
      <c r="B2" s="1" t="s">
        <v>108</v>
      </c>
      <c r="C2" s="1" t="str">
        <f t="shared" ref="C2:C35" si="0">CONCATENATE(A2,B2)</f>
        <v>1E</v>
      </c>
      <c r="D2" s="1" t="s">
        <v>16</v>
      </c>
      <c r="E2" s="1" t="s">
        <v>196</v>
      </c>
      <c r="F2" s="1" t="s">
        <v>73</v>
      </c>
      <c r="G2" s="1" t="s">
        <v>199</v>
      </c>
      <c r="H2" s="1" t="s">
        <v>67</v>
      </c>
      <c r="I2" s="1">
        <v>20</v>
      </c>
      <c r="J2" s="1" t="s">
        <v>192</v>
      </c>
      <c r="K2" s="1" t="s">
        <v>110</v>
      </c>
      <c r="L2" s="1" t="s">
        <v>194</v>
      </c>
    </row>
    <row r="3" spans="1:12" x14ac:dyDescent="0.25">
      <c r="A3" s="6">
        <v>2</v>
      </c>
      <c r="B3" s="1" t="s">
        <v>108</v>
      </c>
      <c r="C3" s="1" t="str">
        <f t="shared" si="0"/>
        <v>2E</v>
      </c>
      <c r="D3" s="1" t="s">
        <v>16</v>
      </c>
      <c r="E3" s="1" t="s">
        <v>196</v>
      </c>
      <c r="F3" s="1" t="s">
        <v>74</v>
      </c>
      <c r="G3" s="1" t="s">
        <v>199</v>
      </c>
      <c r="H3" s="1" t="s">
        <v>69</v>
      </c>
      <c r="I3" s="8">
        <v>20</v>
      </c>
      <c r="J3" s="1" t="s">
        <v>192</v>
      </c>
      <c r="K3" s="1" t="s">
        <v>110</v>
      </c>
      <c r="L3" s="1" t="s">
        <v>194</v>
      </c>
    </row>
    <row r="4" spans="1:12" x14ac:dyDescent="0.25">
      <c r="A4" s="6">
        <v>8</v>
      </c>
      <c r="B4" s="1" t="s">
        <v>108</v>
      </c>
      <c r="C4" s="1" t="str">
        <f t="shared" si="0"/>
        <v>8E</v>
      </c>
      <c r="D4" s="1" t="s">
        <v>20</v>
      </c>
      <c r="E4" s="1" t="s">
        <v>196</v>
      </c>
      <c r="F4" s="1" t="s">
        <v>68</v>
      </c>
      <c r="G4" s="1" t="s">
        <v>200</v>
      </c>
      <c r="H4" s="1" t="s">
        <v>69</v>
      </c>
      <c r="I4" s="1">
        <v>20</v>
      </c>
      <c r="J4" s="1" t="s">
        <v>192</v>
      </c>
      <c r="K4" s="1" t="s">
        <v>109</v>
      </c>
      <c r="L4" s="1" t="s">
        <v>194</v>
      </c>
    </row>
    <row r="5" spans="1:12" x14ac:dyDescent="0.25">
      <c r="A5" s="6">
        <v>6</v>
      </c>
      <c r="B5" s="1" t="s">
        <v>108</v>
      </c>
      <c r="C5" s="1" t="str">
        <f t="shared" si="0"/>
        <v>6E</v>
      </c>
      <c r="D5" s="1" t="s">
        <v>20</v>
      </c>
      <c r="E5" s="1" t="s">
        <v>196</v>
      </c>
      <c r="F5" s="1" t="s">
        <v>70</v>
      </c>
      <c r="G5" s="1" t="s">
        <v>200</v>
      </c>
      <c r="H5" s="1" t="s">
        <v>68</v>
      </c>
      <c r="I5" s="1">
        <v>20</v>
      </c>
      <c r="J5" s="1" t="s">
        <v>192</v>
      </c>
      <c r="K5" s="1" t="s">
        <v>109</v>
      </c>
      <c r="L5" s="1" t="s">
        <v>194</v>
      </c>
    </row>
    <row r="6" spans="1:12" x14ac:dyDescent="0.25">
      <c r="A6" s="6">
        <v>5</v>
      </c>
      <c r="B6" s="1" t="s">
        <v>108</v>
      </c>
      <c r="C6" s="1" t="str">
        <f t="shared" si="0"/>
        <v>5E</v>
      </c>
      <c r="D6" s="1" t="s">
        <v>20</v>
      </c>
      <c r="E6" s="1" t="s">
        <v>196</v>
      </c>
      <c r="F6" s="1" t="s">
        <v>71</v>
      </c>
      <c r="G6" s="1" t="s">
        <v>200</v>
      </c>
      <c r="H6" s="1" t="s">
        <v>72</v>
      </c>
      <c r="I6" s="1">
        <v>20</v>
      </c>
      <c r="J6" s="1" t="s">
        <v>192</v>
      </c>
      <c r="K6" s="1" t="s">
        <v>109</v>
      </c>
      <c r="L6" s="1" t="s">
        <v>194</v>
      </c>
    </row>
    <row r="7" spans="1:12" x14ac:dyDescent="0.25">
      <c r="A7" s="6">
        <v>7</v>
      </c>
      <c r="B7" s="1" t="s">
        <v>108</v>
      </c>
      <c r="C7" s="1" t="str">
        <f t="shared" si="0"/>
        <v>7E</v>
      </c>
      <c r="D7" s="1" t="s">
        <v>20</v>
      </c>
      <c r="E7" s="1" t="s">
        <v>196</v>
      </c>
      <c r="F7" s="1" t="s">
        <v>66</v>
      </c>
      <c r="G7" s="1" t="s">
        <v>200</v>
      </c>
      <c r="H7" s="1" t="s">
        <v>67</v>
      </c>
      <c r="I7" s="8">
        <v>20</v>
      </c>
      <c r="J7" s="1" t="s">
        <v>192</v>
      </c>
      <c r="K7" s="1" t="s">
        <v>109</v>
      </c>
      <c r="L7" s="1" t="s">
        <v>194</v>
      </c>
    </row>
    <row r="8" spans="1:12" x14ac:dyDescent="0.25">
      <c r="A8" s="1">
        <v>9</v>
      </c>
      <c r="B8" s="1" t="s">
        <v>108</v>
      </c>
      <c r="C8" s="1" t="str">
        <f t="shared" si="0"/>
        <v>9E</v>
      </c>
      <c r="D8" s="1" t="s">
        <v>23</v>
      </c>
      <c r="E8" s="1" t="s">
        <v>196</v>
      </c>
      <c r="F8" s="1" t="s">
        <v>77</v>
      </c>
      <c r="G8" s="1" t="s">
        <v>200</v>
      </c>
      <c r="H8" s="1" t="s">
        <v>78</v>
      </c>
      <c r="I8" s="8">
        <v>20</v>
      </c>
      <c r="J8" s="1" t="s">
        <v>192</v>
      </c>
      <c r="K8" s="1" t="s">
        <v>109</v>
      </c>
      <c r="L8" s="1" t="s">
        <v>194</v>
      </c>
    </row>
    <row r="9" spans="1:12" x14ac:dyDescent="0.25">
      <c r="A9" s="1">
        <v>10</v>
      </c>
      <c r="B9" s="1" t="s">
        <v>108</v>
      </c>
      <c r="C9" s="1" t="str">
        <f t="shared" si="0"/>
        <v>10E</v>
      </c>
      <c r="D9" s="1" t="s">
        <v>23</v>
      </c>
      <c r="E9" s="1" t="s">
        <v>196</v>
      </c>
      <c r="F9" s="1" t="s">
        <v>79</v>
      </c>
      <c r="G9" s="1" t="s">
        <v>200</v>
      </c>
      <c r="H9" s="1" t="s">
        <v>80</v>
      </c>
      <c r="I9" s="8">
        <v>20</v>
      </c>
      <c r="J9" s="1" t="s">
        <v>192</v>
      </c>
      <c r="K9" s="1" t="s">
        <v>109</v>
      </c>
      <c r="L9" s="1" t="s">
        <v>194</v>
      </c>
    </row>
    <row r="10" spans="1:12" x14ac:dyDescent="0.25">
      <c r="A10" s="6">
        <v>4</v>
      </c>
      <c r="B10" s="1" t="s">
        <v>108</v>
      </c>
      <c r="C10" s="1" t="str">
        <f t="shared" si="0"/>
        <v>4E</v>
      </c>
      <c r="D10" s="1" t="s">
        <v>23</v>
      </c>
      <c r="E10" s="1" t="s">
        <v>196</v>
      </c>
      <c r="F10" s="1" t="s">
        <v>76</v>
      </c>
      <c r="G10" s="1" t="s">
        <v>199</v>
      </c>
      <c r="H10" s="1" t="s">
        <v>68</v>
      </c>
      <c r="I10" s="8">
        <v>20</v>
      </c>
      <c r="J10" s="1" t="s">
        <v>192</v>
      </c>
      <c r="K10" s="1" t="s">
        <v>111</v>
      </c>
      <c r="L10" s="1" t="s">
        <v>194</v>
      </c>
    </row>
    <row r="11" spans="1:12" x14ac:dyDescent="0.25">
      <c r="A11" s="6">
        <v>3</v>
      </c>
      <c r="B11" s="1" t="s">
        <v>108</v>
      </c>
      <c r="C11" s="1" t="str">
        <f t="shared" si="0"/>
        <v>3E</v>
      </c>
      <c r="D11" s="1" t="s">
        <v>23</v>
      </c>
      <c r="E11" s="1" t="s">
        <v>196</v>
      </c>
      <c r="F11" s="1" t="s">
        <v>75</v>
      </c>
      <c r="G11" s="1" t="s">
        <v>199</v>
      </c>
      <c r="H11" s="1" t="s">
        <v>72</v>
      </c>
      <c r="I11" s="8">
        <v>20</v>
      </c>
      <c r="J11" s="1" t="s">
        <v>192</v>
      </c>
      <c r="K11" s="1" t="s">
        <v>111</v>
      </c>
      <c r="L11" s="1" t="s">
        <v>194</v>
      </c>
    </row>
    <row r="12" spans="1:12" x14ac:dyDescent="0.25">
      <c r="A12" s="1">
        <v>11</v>
      </c>
      <c r="B12" s="1" t="s">
        <v>108</v>
      </c>
      <c r="C12" s="1" t="str">
        <f t="shared" si="0"/>
        <v>11E</v>
      </c>
      <c r="D12" s="1" t="s">
        <v>11</v>
      </c>
      <c r="E12" s="1" t="s">
        <v>197</v>
      </c>
      <c r="F12" s="1" t="s">
        <v>81</v>
      </c>
      <c r="G12" s="8" t="s">
        <v>201</v>
      </c>
      <c r="H12" s="1" t="s">
        <v>81</v>
      </c>
      <c r="I12" s="1">
        <v>15</v>
      </c>
      <c r="J12" s="1" t="s">
        <v>193</v>
      </c>
      <c r="K12" s="1" t="s">
        <v>112</v>
      </c>
      <c r="L12" s="8" t="s">
        <v>195</v>
      </c>
    </row>
    <row r="13" spans="1:12" x14ac:dyDescent="0.25">
      <c r="A13" s="1">
        <v>12</v>
      </c>
      <c r="B13" s="1" t="s">
        <v>108</v>
      </c>
      <c r="C13" s="1" t="str">
        <f t="shared" si="0"/>
        <v>12E</v>
      </c>
      <c r="D13" s="1" t="s">
        <v>14</v>
      </c>
      <c r="E13" s="1" t="s">
        <v>197</v>
      </c>
      <c r="F13" s="1" t="s">
        <v>78</v>
      </c>
      <c r="G13" s="8" t="s">
        <v>201</v>
      </c>
      <c r="H13" s="1" t="s">
        <v>78</v>
      </c>
      <c r="I13" s="1">
        <v>15</v>
      </c>
      <c r="J13" s="1" t="s">
        <v>193</v>
      </c>
      <c r="K13" s="1" t="s">
        <v>112</v>
      </c>
      <c r="L13" s="8" t="s">
        <v>195</v>
      </c>
    </row>
    <row r="14" spans="1:12" x14ac:dyDescent="0.25">
      <c r="A14" s="1">
        <v>13</v>
      </c>
      <c r="B14" s="1" t="s">
        <v>108</v>
      </c>
      <c r="C14" s="1" t="str">
        <f t="shared" si="0"/>
        <v>13E</v>
      </c>
      <c r="D14" s="1" t="s">
        <v>18</v>
      </c>
      <c r="E14" s="1" t="s">
        <v>197</v>
      </c>
      <c r="F14" s="1" t="s">
        <v>80</v>
      </c>
      <c r="G14" s="8" t="s">
        <v>201</v>
      </c>
      <c r="H14" s="1" t="s">
        <v>80</v>
      </c>
      <c r="I14" s="8">
        <v>10</v>
      </c>
      <c r="J14" s="1" t="s">
        <v>193</v>
      </c>
      <c r="K14" s="1" t="s">
        <v>119</v>
      </c>
      <c r="L14" s="8" t="s">
        <v>195</v>
      </c>
    </row>
    <row r="15" spans="1:12" x14ac:dyDescent="0.25">
      <c r="A15" s="1">
        <v>14</v>
      </c>
      <c r="B15" s="1" t="s">
        <v>108</v>
      </c>
      <c r="C15" s="1" t="str">
        <f t="shared" si="0"/>
        <v>14E</v>
      </c>
      <c r="D15" s="1" t="s">
        <v>14</v>
      </c>
      <c r="E15" s="1" t="s">
        <v>197</v>
      </c>
      <c r="F15" s="1" t="s">
        <v>82</v>
      </c>
      <c r="G15" s="8" t="s">
        <v>201</v>
      </c>
      <c r="H15" s="1" t="s">
        <v>83</v>
      </c>
      <c r="I15" s="8">
        <v>10</v>
      </c>
      <c r="J15" s="1" t="s">
        <v>193</v>
      </c>
      <c r="K15" s="1" t="s">
        <v>113</v>
      </c>
      <c r="L15" s="8" t="s">
        <v>195</v>
      </c>
    </row>
    <row r="16" spans="1:12" x14ac:dyDescent="0.25">
      <c r="A16" s="1">
        <v>15</v>
      </c>
      <c r="B16" s="1" t="s">
        <v>108</v>
      </c>
      <c r="C16" s="1" t="str">
        <f t="shared" si="0"/>
        <v>15E</v>
      </c>
      <c r="D16" s="1" t="s">
        <v>11</v>
      </c>
      <c r="E16" s="1" t="s">
        <v>197</v>
      </c>
      <c r="F16" s="1" t="s">
        <v>84</v>
      </c>
      <c r="G16" s="8" t="s">
        <v>201</v>
      </c>
      <c r="H16" s="1" t="s">
        <v>85</v>
      </c>
      <c r="I16" s="8">
        <v>10</v>
      </c>
      <c r="J16" s="1" t="s">
        <v>193</v>
      </c>
      <c r="K16" s="1" t="s">
        <v>113</v>
      </c>
      <c r="L16" s="8" t="s">
        <v>195</v>
      </c>
    </row>
    <row r="17" spans="1:12" x14ac:dyDescent="0.25">
      <c r="A17" s="1">
        <v>34</v>
      </c>
      <c r="B17" s="1" t="s">
        <v>108</v>
      </c>
      <c r="C17" s="1" t="str">
        <f t="shared" si="0"/>
        <v>34E</v>
      </c>
      <c r="D17" s="1" t="s">
        <v>62</v>
      </c>
      <c r="E17" s="1" t="s">
        <v>197</v>
      </c>
      <c r="F17" s="1" t="s">
        <v>82</v>
      </c>
      <c r="G17" s="8" t="s">
        <v>201</v>
      </c>
      <c r="H17" s="1" t="s">
        <v>79</v>
      </c>
      <c r="I17" s="8">
        <v>20</v>
      </c>
      <c r="J17" s="1" t="s">
        <v>193</v>
      </c>
      <c r="K17" s="1" t="s">
        <v>114</v>
      </c>
      <c r="L17" s="8" t="s">
        <v>195</v>
      </c>
    </row>
    <row r="18" spans="1:12" x14ac:dyDescent="0.25">
      <c r="A18" s="1">
        <v>16</v>
      </c>
      <c r="B18" s="1" t="s">
        <v>108</v>
      </c>
      <c r="C18" s="1" t="str">
        <f t="shared" si="0"/>
        <v>16E</v>
      </c>
      <c r="D18" s="1" t="s">
        <v>20</v>
      </c>
      <c r="E18" s="1" t="s">
        <v>197</v>
      </c>
      <c r="F18" s="1" t="s">
        <v>68</v>
      </c>
      <c r="G18" s="8" t="s">
        <v>201</v>
      </c>
      <c r="H18" s="1" t="s">
        <v>68</v>
      </c>
      <c r="I18" s="8">
        <v>20</v>
      </c>
      <c r="J18" s="1" t="s">
        <v>193</v>
      </c>
      <c r="K18" s="1" t="s">
        <v>114</v>
      </c>
      <c r="L18" s="8" t="s">
        <v>195</v>
      </c>
    </row>
    <row r="19" spans="1:12" x14ac:dyDescent="0.25">
      <c r="A19" s="1">
        <v>17</v>
      </c>
      <c r="B19" s="1" t="s">
        <v>108</v>
      </c>
      <c r="C19" s="1" t="str">
        <f t="shared" si="0"/>
        <v>17E</v>
      </c>
      <c r="D19" s="1" t="s">
        <v>20</v>
      </c>
      <c r="E19" s="1" t="s">
        <v>197</v>
      </c>
      <c r="F19" s="1" t="s">
        <v>67</v>
      </c>
      <c r="G19" s="8" t="s">
        <v>201</v>
      </c>
      <c r="H19" s="1" t="s">
        <v>67</v>
      </c>
      <c r="I19" s="8">
        <v>20</v>
      </c>
      <c r="J19" s="1" t="s">
        <v>193</v>
      </c>
      <c r="K19" s="1" t="s">
        <v>114</v>
      </c>
      <c r="L19" s="8" t="s">
        <v>195</v>
      </c>
    </row>
    <row r="20" spans="1:12" x14ac:dyDescent="0.25">
      <c r="A20" s="1">
        <v>18</v>
      </c>
      <c r="B20" s="1" t="s">
        <v>108</v>
      </c>
      <c r="C20" s="1" t="str">
        <f t="shared" si="0"/>
        <v>18E</v>
      </c>
      <c r="D20" s="1" t="s">
        <v>20</v>
      </c>
      <c r="E20" s="1" t="s">
        <v>197</v>
      </c>
      <c r="F20" s="1" t="s">
        <v>69</v>
      </c>
      <c r="G20" s="8" t="s">
        <v>201</v>
      </c>
      <c r="H20" s="1" t="s">
        <v>72</v>
      </c>
      <c r="I20" s="8">
        <v>20</v>
      </c>
      <c r="J20" s="1" t="s">
        <v>193</v>
      </c>
      <c r="K20" s="1" t="s">
        <v>114</v>
      </c>
      <c r="L20" s="8" t="s">
        <v>195</v>
      </c>
    </row>
    <row r="21" spans="1:12" x14ac:dyDescent="0.25">
      <c r="A21" s="1">
        <v>19</v>
      </c>
      <c r="B21" s="1" t="s">
        <v>108</v>
      </c>
      <c r="C21" s="1" t="str">
        <f t="shared" si="0"/>
        <v>19E</v>
      </c>
      <c r="D21" s="1" t="s">
        <v>20</v>
      </c>
      <c r="E21" s="1" t="s">
        <v>197</v>
      </c>
      <c r="F21" s="1" t="s">
        <v>72</v>
      </c>
      <c r="G21" s="8" t="s">
        <v>201</v>
      </c>
      <c r="H21" s="1" t="s">
        <v>69</v>
      </c>
      <c r="I21" s="8">
        <v>20</v>
      </c>
      <c r="J21" s="1" t="s">
        <v>193</v>
      </c>
      <c r="K21" s="1" t="s">
        <v>114</v>
      </c>
      <c r="L21" s="8" t="s">
        <v>195</v>
      </c>
    </row>
    <row r="22" spans="1:12" x14ac:dyDescent="0.25">
      <c r="A22" s="1">
        <v>20</v>
      </c>
      <c r="B22" s="1" t="s">
        <v>108</v>
      </c>
      <c r="C22" s="1" t="str">
        <f t="shared" si="0"/>
        <v>20E</v>
      </c>
      <c r="D22" s="1" t="s">
        <v>21</v>
      </c>
      <c r="E22" s="1" t="s">
        <v>197</v>
      </c>
      <c r="F22" s="1" t="s">
        <v>86</v>
      </c>
      <c r="G22" s="8" t="s">
        <v>201</v>
      </c>
      <c r="H22" s="1" t="s">
        <v>87</v>
      </c>
      <c r="I22" s="8">
        <v>20</v>
      </c>
      <c r="J22" s="1" t="s">
        <v>193</v>
      </c>
      <c r="K22" s="1" t="s">
        <v>114</v>
      </c>
      <c r="L22" s="8" t="s">
        <v>195</v>
      </c>
    </row>
    <row r="23" spans="1:12" x14ac:dyDescent="0.25">
      <c r="A23" s="1">
        <v>21</v>
      </c>
      <c r="B23" s="1" t="s">
        <v>108</v>
      </c>
      <c r="C23" s="1" t="str">
        <f t="shared" si="0"/>
        <v>21E</v>
      </c>
      <c r="D23" s="1" t="s">
        <v>21</v>
      </c>
      <c r="E23" s="1" t="s">
        <v>198</v>
      </c>
      <c r="F23" s="1" t="s">
        <v>88</v>
      </c>
      <c r="G23" s="8" t="s">
        <v>202</v>
      </c>
      <c r="H23" s="1" t="s">
        <v>68</v>
      </c>
      <c r="I23" s="8">
        <v>20</v>
      </c>
      <c r="J23" s="1" t="s">
        <v>193</v>
      </c>
      <c r="K23" s="1" t="s">
        <v>115</v>
      </c>
      <c r="L23" s="8" t="s">
        <v>195</v>
      </c>
    </row>
    <row r="24" spans="1:12" x14ac:dyDescent="0.25">
      <c r="A24" s="1">
        <v>22</v>
      </c>
      <c r="B24" s="1" t="s">
        <v>108</v>
      </c>
      <c r="C24" s="1" t="str">
        <f t="shared" si="0"/>
        <v>22E</v>
      </c>
      <c r="D24" s="1" t="s">
        <v>21</v>
      </c>
      <c r="E24" s="1" t="s">
        <v>198</v>
      </c>
      <c r="F24" s="1" t="s">
        <v>89</v>
      </c>
      <c r="G24" s="8" t="s">
        <v>202</v>
      </c>
      <c r="H24" s="1" t="s">
        <v>80</v>
      </c>
      <c r="I24" s="8">
        <v>20</v>
      </c>
      <c r="J24" s="1" t="s">
        <v>193</v>
      </c>
      <c r="K24" s="1" t="s">
        <v>115</v>
      </c>
      <c r="L24" s="8" t="s">
        <v>195</v>
      </c>
    </row>
    <row r="25" spans="1:12" x14ac:dyDescent="0.25">
      <c r="A25" s="1">
        <v>24</v>
      </c>
      <c r="B25" s="1" t="s">
        <v>108</v>
      </c>
      <c r="C25" s="1" t="str">
        <f t="shared" si="0"/>
        <v>24E</v>
      </c>
      <c r="D25" s="1" t="s">
        <v>14</v>
      </c>
      <c r="E25" s="1" t="s">
        <v>198</v>
      </c>
      <c r="F25" s="1" t="s">
        <v>92</v>
      </c>
      <c r="G25" s="8" t="s">
        <v>202</v>
      </c>
      <c r="H25" s="1" t="s">
        <v>93</v>
      </c>
      <c r="I25" s="8">
        <v>5</v>
      </c>
      <c r="J25" s="1" t="s">
        <v>193</v>
      </c>
      <c r="K25" s="1" t="s">
        <v>116</v>
      </c>
      <c r="L25" s="8" t="s">
        <v>195</v>
      </c>
    </row>
    <row r="26" spans="1:12" x14ac:dyDescent="0.25">
      <c r="A26" s="1">
        <v>26</v>
      </c>
      <c r="B26" s="1" t="s">
        <v>108</v>
      </c>
      <c r="C26" s="1" t="str">
        <f t="shared" si="0"/>
        <v>26E</v>
      </c>
      <c r="D26" s="1" t="s">
        <v>11</v>
      </c>
      <c r="E26" s="1" t="s">
        <v>198</v>
      </c>
      <c r="F26" s="1" t="s">
        <v>96</v>
      </c>
      <c r="G26" s="8" t="s">
        <v>202</v>
      </c>
      <c r="H26" s="1" t="s">
        <v>97</v>
      </c>
      <c r="I26" s="8">
        <v>5</v>
      </c>
      <c r="J26" s="1" t="s">
        <v>193</v>
      </c>
      <c r="K26" s="1" t="s">
        <v>116</v>
      </c>
      <c r="L26" s="8" t="s">
        <v>195</v>
      </c>
    </row>
    <row r="27" spans="1:12" x14ac:dyDescent="0.25">
      <c r="A27" s="1">
        <v>23</v>
      </c>
      <c r="B27" s="1" t="s">
        <v>108</v>
      </c>
      <c r="C27" s="1" t="str">
        <f t="shared" si="0"/>
        <v>23E</v>
      </c>
      <c r="D27" s="1" t="s">
        <v>14</v>
      </c>
      <c r="E27" s="1" t="s">
        <v>198</v>
      </c>
      <c r="F27" s="1" t="s">
        <v>90</v>
      </c>
      <c r="G27" s="8" t="s">
        <v>202</v>
      </c>
      <c r="H27" s="1" t="s">
        <v>91</v>
      </c>
      <c r="I27" s="8">
        <v>5</v>
      </c>
      <c r="J27" s="1" t="s">
        <v>193</v>
      </c>
      <c r="K27" s="1" t="s">
        <v>116</v>
      </c>
      <c r="L27" s="8" t="s">
        <v>195</v>
      </c>
    </row>
    <row r="28" spans="1:12" x14ac:dyDescent="0.25">
      <c r="A28" s="1">
        <v>25</v>
      </c>
      <c r="B28" s="1" t="s">
        <v>108</v>
      </c>
      <c r="C28" s="1" t="str">
        <f t="shared" si="0"/>
        <v>25E</v>
      </c>
      <c r="D28" s="1" t="s">
        <v>11</v>
      </c>
      <c r="E28" s="1" t="s">
        <v>198</v>
      </c>
      <c r="F28" s="1" t="s">
        <v>94</v>
      </c>
      <c r="G28" s="8" t="s">
        <v>202</v>
      </c>
      <c r="H28" s="1" t="s">
        <v>95</v>
      </c>
      <c r="I28" s="8">
        <v>5</v>
      </c>
      <c r="J28" s="1" t="s">
        <v>193</v>
      </c>
      <c r="K28" s="1" t="s">
        <v>116</v>
      </c>
      <c r="L28" s="8" t="s">
        <v>195</v>
      </c>
    </row>
    <row r="29" spans="1:12" x14ac:dyDescent="0.25">
      <c r="A29" s="1">
        <v>27</v>
      </c>
      <c r="B29" s="1" t="s">
        <v>108</v>
      </c>
      <c r="C29" s="1" t="str">
        <f t="shared" si="0"/>
        <v>27E</v>
      </c>
      <c r="D29" s="1" t="s">
        <v>11</v>
      </c>
      <c r="E29" s="1" t="s">
        <v>198</v>
      </c>
      <c r="F29" s="1" t="s">
        <v>66</v>
      </c>
      <c r="G29" s="8" t="s">
        <v>202</v>
      </c>
      <c r="H29" s="1" t="s">
        <v>67</v>
      </c>
      <c r="I29" s="8">
        <v>15</v>
      </c>
      <c r="J29" s="1" t="s">
        <v>193</v>
      </c>
      <c r="K29" s="1" t="s">
        <v>117</v>
      </c>
      <c r="L29" s="8" t="s">
        <v>195</v>
      </c>
    </row>
    <row r="30" spans="1:12" x14ac:dyDescent="0.25">
      <c r="A30" s="1">
        <v>28</v>
      </c>
      <c r="B30" s="1" t="s">
        <v>108</v>
      </c>
      <c r="C30" s="1" t="str">
        <f t="shared" si="0"/>
        <v>28E</v>
      </c>
      <c r="D30" s="1" t="s">
        <v>14</v>
      </c>
      <c r="E30" s="1" t="s">
        <v>198</v>
      </c>
      <c r="F30" s="1" t="s">
        <v>98</v>
      </c>
      <c r="G30" s="8" t="s">
        <v>202</v>
      </c>
      <c r="H30" s="1" t="s">
        <v>78</v>
      </c>
      <c r="I30" s="8">
        <v>15</v>
      </c>
      <c r="J30" s="1" t="s">
        <v>193</v>
      </c>
      <c r="K30" s="1" t="s">
        <v>117</v>
      </c>
      <c r="L30" s="8" t="s">
        <v>195</v>
      </c>
    </row>
    <row r="31" spans="1:12" x14ac:dyDescent="0.25">
      <c r="A31" s="1">
        <v>33</v>
      </c>
      <c r="B31" s="1" t="s">
        <v>108</v>
      </c>
      <c r="C31" s="1" t="str">
        <f t="shared" si="0"/>
        <v>33E</v>
      </c>
      <c r="D31" s="1" t="s">
        <v>62</v>
      </c>
      <c r="E31" s="1" t="s">
        <v>198</v>
      </c>
      <c r="F31" s="1" t="s">
        <v>150</v>
      </c>
      <c r="G31" s="8" t="s">
        <v>202</v>
      </c>
      <c r="H31" s="1" t="s">
        <v>150</v>
      </c>
      <c r="I31" s="8">
        <v>20</v>
      </c>
      <c r="J31" s="1" t="s">
        <v>193</v>
      </c>
      <c r="K31" s="1" t="s">
        <v>118</v>
      </c>
      <c r="L31" s="8" t="s">
        <v>195</v>
      </c>
    </row>
    <row r="32" spans="1:12" x14ac:dyDescent="0.25">
      <c r="A32" s="1">
        <v>32</v>
      </c>
      <c r="B32" s="1" t="s">
        <v>108</v>
      </c>
      <c r="C32" s="1" t="str">
        <f t="shared" si="0"/>
        <v>32E</v>
      </c>
      <c r="D32" s="1" t="s">
        <v>20</v>
      </c>
      <c r="E32" s="1" t="s">
        <v>198</v>
      </c>
      <c r="F32" s="1" t="s">
        <v>102</v>
      </c>
      <c r="G32" s="8" t="s">
        <v>202</v>
      </c>
      <c r="H32" s="1" t="s">
        <v>85</v>
      </c>
      <c r="I32" s="8">
        <v>20</v>
      </c>
      <c r="J32" s="1" t="s">
        <v>193</v>
      </c>
      <c r="K32" s="1" t="s">
        <v>118</v>
      </c>
      <c r="L32" s="8" t="s">
        <v>195</v>
      </c>
    </row>
    <row r="33" spans="1:12" x14ac:dyDescent="0.25">
      <c r="A33" s="1">
        <v>29</v>
      </c>
      <c r="B33" s="1" t="s">
        <v>108</v>
      </c>
      <c r="C33" s="1" t="str">
        <f t="shared" si="0"/>
        <v>29E</v>
      </c>
      <c r="D33" s="1" t="s">
        <v>20</v>
      </c>
      <c r="E33" s="1" t="s">
        <v>198</v>
      </c>
      <c r="F33" s="1" t="s">
        <v>99</v>
      </c>
      <c r="G33" s="8" t="s">
        <v>202</v>
      </c>
      <c r="H33" s="1" t="s">
        <v>72</v>
      </c>
      <c r="I33" s="8">
        <v>20</v>
      </c>
      <c r="J33" s="1" t="s">
        <v>193</v>
      </c>
      <c r="K33" s="1" t="s">
        <v>118</v>
      </c>
      <c r="L33" s="8" t="s">
        <v>195</v>
      </c>
    </row>
    <row r="34" spans="1:12" x14ac:dyDescent="0.25">
      <c r="A34" s="1">
        <v>30</v>
      </c>
      <c r="B34" s="1" t="s">
        <v>108</v>
      </c>
      <c r="C34" s="1" t="str">
        <f t="shared" si="0"/>
        <v>30E</v>
      </c>
      <c r="D34" s="1" t="s">
        <v>20</v>
      </c>
      <c r="E34" s="1" t="s">
        <v>198</v>
      </c>
      <c r="F34" s="1" t="s">
        <v>100</v>
      </c>
      <c r="G34" s="8" t="s">
        <v>202</v>
      </c>
      <c r="H34" s="1" t="s">
        <v>69</v>
      </c>
      <c r="I34" s="8">
        <v>20</v>
      </c>
      <c r="J34" s="1" t="s">
        <v>193</v>
      </c>
      <c r="K34" s="1" t="s">
        <v>118</v>
      </c>
      <c r="L34" s="8" t="s">
        <v>195</v>
      </c>
    </row>
    <row r="35" spans="1:12" x14ac:dyDescent="0.25">
      <c r="A35" s="1">
        <v>31</v>
      </c>
      <c r="B35" s="1" t="s">
        <v>108</v>
      </c>
      <c r="C35" s="1" t="str">
        <f t="shared" si="0"/>
        <v>31E</v>
      </c>
      <c r="D35" s="1" t="s">
        <v>20</v>
      </c>
      <c r="E35" s="1" t="s">
        <v>198</v>
      </c>
      <c r="F35" s="1" t="s">
        <v>101</v>
      </c>
      <c r="G35" s="8" t="s">
        <v>202</v>
      </c>
      <c r="H35" s="1" t="s">
        <v>81</v>
      </c>
      <c r="I35" s="8">
        <v>20</v>
      </c>
      <c r="J35" s="1" t="s">
        <v>193</v>
      </c>
      <c r="K35" s="1" t="s">
        <v>118</v>
      </c>
      <c r="L35" s="8" t="s">
        <v>195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3"/>
  <sheetViews>
    <sheetView tabSelected="1" zoomScale="115" zoomScaleNormal="115" workbookViewId="0">
      <selection activeCell="J7" sqref="J7"/>
    </sheetView>
  </sheetViews>
  <sheetFormatPr defaultColWidth="11.42578125" defaultRowHeight="15" x14ac:dyDescent="0.25"/>
  <cols>
    <col min="1" max="2" width="9.5703125" customWidth="1"/>
    <col min="4" max="4" width="13.140625" customWidth="1"/>
    <col min="5" max="5" width="10.5703125" bestFit="1" customWidth="1"/>
    <col min="6" max="6" width="15.140625" customWidth="1"/>
    <col min="7" max="7" width="13.85546875" customWidth="1"/>
  </cols>
  <sheetData>
    <row r="1" spans="1:8" x14ac:dyDescent="0.25">
      <c r="A1" s="2" t="s">
        <v>183</v>
      </c>
      <c r="B1" s="2" t="s">
        <v>203</v>
      </c>
      <c r="C1" s="2" t="s">
        <v>204</v>
      </c>
      <c r="D1" s="2" t="s">
        <v>184</v>
      </c>
      <c r="E1" s="2" t="s">
        <v>186</v>
      </c>
      <c r="F1" s="2" t="s">
        <v>205</v>
      </c>
      <c r="G1" s="2" t="s">
        <v>206</v>
      </c>
      <c r="H1" s="2"/>
    </row>
    <row r="2" spans="1:8" x14ac:dyDescent="0.25">
      <c r="A2" s="6" t="s">
        <v>103</v>
      </c>
      <c r="B2" s="6">
        <f t="shared" ref="B2:B65" si="0">WEEKNUM(C2)</f>
        <v>30</v>
      </c>
      <c r="C2" s="9">
        <v>43306</v>
      </c>
      <c r="D2" s="1" t="s">
        <v>196</v>
      </c>
      <c r="E2" t="s">
        <v>73</v>
      </c>
      <c r="F2">
        <v>8.1999999999999993</v>
      </c>
      <c r="G2">
        <v>16.54</v>
      </c>
    </row>
    <row r="3" spans="1:8" x14ac:dyDescent="0.25">
      <c r="A3" s="6" t="s">
        <v>104</v>
      </c>
      <c r="B3" s="6">
        <f t="shared" si="0"/>
        <v>30</v>
      </c>
      <c r="C3" s="9">
        <v>43306</v>
      </c>
      <c r="D3" s="1" t="s">
        <v>196</v>
      </c>
      <c r="E3" t="s">
        <v>74</v>
      </c>
      <c r="F3">
        <v>8.18</v>
      </c>
      <c r="G3">
        <v>16.899999999999999</v>
      </c>
    </row>
    <row r="4" spans="1:8" x14ac:dyDescent="0.25">
      <c r="A4" s="6" t="s">
        <v>105</v>
      </c>
      <c r="B4" s="6">
        <f t="shared" si="0"/>
        <v>30</v>
      </c>
      <c r="C4" s="9">
        <v>43306</v>
      </c>
      <c r="D4" s="1" t="s">
        <v>196</v>
      </c>
      <c r="E4" t="s">
        <v>75</v>
      </c>
      <c r="F4">
        <v>8.3800000000000008</v>
      </c>
      <c r="G4">
        <v>17.399999999999999</v>
      </c>
    </row>
    <row r="5" spans="1:8" x14ac:dyDescent="0.25">
      <c r="A5" s="6" t="s">
        <v>106</v>
      </c>
      <c r="B5" s="6">
        <f t="shared" si="0"/>
        <v>30</v>
      </c>
      <c r="C5" s="9">
        <v>43306</v>
      </c>
      <c r="D5" s="1" t="s">
        <v>196</v>
      </c>
      <c r="E5" t="s">
        <v>76</v>
      </c>
      <c r="F5">
        <v>8.36</v>
      </c>
      <c r="G5">
        <v>17.420000000000002</v>
      </c>
    </row>
    <row r="6" spans="1:8" x14ac:dyDescent="0.25">
      <c r="A6" s="6" t="s">
        <v>134</v>
      </c>
      <c r="B6" s="6">
        <f t="shared" si="0"/>
        <v>30</v>
      </c>
      <c r="C6" s="9">
        <v>43306</v>
      </c>
      <c r="D6" s="1" t="s">
        <v>196</v>
      </c>
      <c r="E6" t="s">
        <v>71</v>
      </c>
      <c r="F6">
        <v>9.8800000000000008</v>
      </c>
      <c r="G6">
        <v>19.059999999999999</v>
      </c>
    </row>
    <row r="7" spans="1:8" x14ac:dyDescent="0.25">
      <c r="A7" s="6" t="s">
        <v>135</v>
      </c>
      <c r="B7" s="6">
        <f t="shared" si="0"/>
        <v>30</v>
      </c>
      <c r="C7" s="9">
        <v>43306</v>
      </c>
      <c r="D7" s="1" t="s">
        <v>196</v>
      </c>
      <c r="E7" t="s">
        <v>70</v>
      </c>
      <c r="F7">
        <v>10.039999999999999</v>
      </c>
      <c r="G7">
        <v>19</v>
      </c>
    </row>
    <row r="8" spans="1:8" x14ac:dyDescent="0.25">
      <c r="A8" s="6" t="s">
        <v>136</v>
      </c>
      <c r="B8" s="6">
        <f t="shared" si="0"/>
        <v>30</v>
      </c>
      <c r="C8" s="9">
        <v>43306</v>
      </c>
      <c r="D8" s="1" t="s">
        <v>196</v>
      </c>
      <c r="E8" t="s">
        <v>66</v>
      </c>
      <c r="F8">
        <v>10.02</v>
      </c>
      <c r="G8">
        <v>19.14</v>
      </c>
    </row>
    <row r="9" spans="1:8" x14ac:dyDescent="0.25">
      <c r="A9" s="6" t="s">
        <v>137</v>
      </c>
      <c r="B9" s="6">
        <f t="shared" si="0"/>
        <v>30</v>
      </c>
      <c r="C9" s="9">
        <v>43306</v>
      </c>
      <c r="D9" s="1" t="s">
        <v>196</v>
      </c>
      <c r="E9" t="s">
        <v>68</v>
      </c>
      <c r="F9">
        <v>10.02</v>
      </c>
      <c r="G9">
        <v>19.12</v>
      </c>
    </row>
    <row r="10" spans="1:8" x14ac:dyDescent="0.25">
      <c r="A10" s="1" t="s">
        <v>147</v>
      </c>
      <c r="B10" s="1">
        <f t="shared" si="0"/>
        <v>30</v>
      </c>
      <c r="C10" s="9">
        <v>43306</v>
      </c>
      <c r="D10" s="1" t="s">
        <v>196</v>
      </c>
      <c r="E10" t="s">
        <v>77</v>
      </c>
      <c r="F10">
        <v>10.06</v>
      </c>
      <c r="G10">
        <v>19.84</v>
      </c>
    </row>
    <row r="11" spans="1:8" x14ac:dyDescent="0.25">
      <c r="A11" s="1" t="s">
        <v>107</v>
      </c>
      <c r="B11" s="1">
        <f t="shared" si="0"/>
        <v>30</v>
      </c>
      <c r="C11" s="9">
        <v>43306</v>
      </c>
      <c r="D11" s="1" t="s">
        <v>196</v>
      </c>
      <c r="E11" t="s">
        <v>79</v>
      </c>
      <c r="F11">
        <v>9.86</v>
      </c>
      <c r="G11">
        <v>18.760000000000002</v>
      </c>
    </row>
    <row r="12" spans="1:8" x14ac:dyDescent="0.25">
      <c r="A12" s="1" t="s">
        <v>148</v>
      </c>
      <c r="B12" s="1">
        <f t="shared" si="0"/>
        <v>30</v>
      </c>
      <c r="C12" s="9">
        <v>43306</v>
      </c>
      <c r="D12" s="1" t="s">
        <v>197</v>
      </c>
      <c r="E12" t="s">
        <v>81</v>
      </c>
      <c r="F12">
        <v>7.66</v>
      </c>
      <c r="G12">
        <v>12.5</v>
      </c>
    </row>
    <row r="13" spans="1:8" x14ac:dyDescent="0.25">
      <c r="A13" s="1" t="s">
        <v>149</v>
      </c>
      <c r="B13" s="1">
        <f t="shared" si="0"/>
        <v>30</v>
      </c>
      <c r="C13" s="9">
        <v>43306</v>
      </c>
      <c r="D13" s="1" t="s">
        <v>197</v>
      </c>
      <c r="E13" t="s">
        <v>78</v>
      </c>
      <c r="F13">
        <v>7.52</v>
      </c>
      <c r="G13">
        <v>12.74</v>
      </c>
    </row>
    <row r="14" spans="1:8" x14ac:dyDescent="0.25">
      <c r="A14" s="1" t="s">
        <v>129</v>
      </c>
      <c r="B14" s="1">
        <f t="shared" si="0"/>
        <v>30</v>
      </c>
      <c r="C14" s="9">
        <v>43306</v>
      </c>
      <c r="D14" s="1" t="s">
        <v>197</v>
      </c>
      <c r="E14" t="s">
        <v>80</v>
      </c>
      <c r="F14">
        <v>4.34</v>
      </c>
      <c r="G14">
        <v>7.24</v>
      </c>
    </row>
    <row r="15" spans="1:8" x14ac:dyDescent="0.25">
      <c r="A15" s="1" t="s">
        <v>133</v>
      </c>
      <c r="B15" s="1">
        <f t="shared" si="0"/>
        <v>30</v>
      </c>
      <c r="C15" s="9">
        <v>43306</v>
      </c>
      <c r="D15" s="1" t="s">
        <v>197</v>
      </c>
      <c r="E15" t="s">
        <v>82</v>
      </c>
      <c r="F15">
        <v>3.8</v>
      </c>
      <c r="G15">
        <v>6.66</v>
      </c>
    </row>
    <row r="16" spans="1:8" x14ac:dyDescent="0.25">
      <c r="A16" s="1" t="s">
        <v>143</v>
      </c>
      <c r="B16" s="1">
        <f t="shared" si="0"/>
        <v>30</v>
      </c>
      <c r="C16" s="9">
        <v>43306</v>
      </c>
      <c r="D16" s="1" t="s">
        <v>197</v>
      </c>
      <c r="E16" t="s">
        <v>84</v>
      </c>
      <c r="F16">
        <v>3.9</v>
      </c>
      <c r="G16">
        <v>6.72</v>
      </c>
    </row>
    <row r="17" spans="1:7" x14ac:dyDescent="0.25">
      <c r="A17" s="1" t="s">
        <v>144</v>
      </c>
      <c r="B17" s="1">
        <f t="shared" si="0"/>
        <v>30</v>
      </c>
      <c r="C17" s="9">
        <v>43306</v>
      </c>
      <c r="D17" s="1" t="s">
        <v>197</v>
      </c>
      <c r="E17" t="s">
        <v>68</v>
      </c>
      <c r="F17">
        <v>9.68</v>
      </c>
      <c r="G17">
        <v>15.04</v>
      </c>
    </row>
    <row r="18" spans="1:7" x14ac:dyDescent="0.25">
      <c r="A18" s="1" t="s">
        <v>145</v>
      </c>
      <c r="B18" s="1">
        <f t="shared" si="0"/>
        <v>30</v>
      </c>
      <c r="C18" s="9">
        <v>43306</v>
      </c>
      <c r="D18" s="1" t="s">
        <v>197</v>
      </c>
      <c r="E18" t="s">
        <v>67</v>
      </c>
      <c r="F18">
        <v>9.94</v>
      </c>
      <c r="G18">
        <v>15.48</v>
      </c>
    </row>
    <row r="19" spans="1:7" x14ac:dyDescent="0.25">
      <c r="A19" s="1" t="s">
        <v>130</v>
      </c>
      <c r="B19" s="1">
        <f t="shared" si="0"/>
        <v>30</v>
      </c>
      <c r="C19" s="9">
        <v>43306</v>
      </c>
      <c r="D19" s="1" t="s">
        <v>197</v>
      </c>
      <c r="E19" t="s">
        <v>69</v>
      </c>
      <c r="F19">
        <v>9.7799999999999994</v>
      </c>
      <c r="G19">
        <v>15.58</v>
      </c>
    </row>
    <row r="20" spans="1:7" x14ac:dyDescent="0.25">
      <c r="A20" s="1" t="s">
        <v>132</v>
      </c>
      <c r="B20" s="1">
        <f t="shared" si="0"/>
        <v>30</v>
      </c>
      <c r="C20" s="9">
        <v>43306</v>
      </c>
      <c r="D20" s="1" t="s">
        <v>197</v>
      </c>
      <c r="E20" t="s">
        <v>72</v>
      </c>
      <c r="F20">
        <v>9.94</v>
      </c>
      <c r="G20">
        <v>15.62</v>
      </c>
    </row>
    <row r="21" spans="1:7" x14ac:dyDescent="0.25">
      <c r="A21" s="1" t="s">
        <v>141</v>
      </c>
      <c r="B21" s="1">
        <f t="shared" si="0"/>
        <v>30</v>
      </c>
      <c r="C21" s="9">
        <v>43306</v>
      </c>
      <c r="D21" s="1" t="s">
        <v>197</v>
      </c>
      <c r="E21" t="s">
        <v>86</v>
      </c>
      <c r="F21">
        <v>10.02</v>
      </c>
      <c r="G21">
        <v>15.96</v>
      </c>
    </row>
    <row r="22" spans="1:7" x14ac:dyDescent="0.25">
      <c r="A22" s="1" t="s">
        <v>142</v>
      </c>
      <c r="B22" s="1">
        <f t="shared" si="0"/>
        <v>30</v>
      </c>
      <c r="C22" s="9">
        <v>43306</v>
      </c>
      <c r="D22" s="1" t="s">
        <v>198</v>
      </c>
      <c r="E22" t="s">
        <v>88</v>
      </c>
      <c r="F22">
        <v>10.32</v>
      </c>
      <c r="G22">
        <v>19.22</v>
      </c>
    </row>
    <row r="23" spans="1:7" x14ac:dyDescent="0.25">
      <c r="A23" s="1" t="s">
        <v>146</v>
      </c>
      <c r="B23" s="1">
        <f t="shared" si="0"/>
        <v>30</v>
      </c>
      <c r="C23" s="9">
        <v>43306</v>
      </c>
      <c r="D23" s="1" t="s">
        <v>198</v>
      </c>
      <c r="E23" t="s">
        <v>89</v>
      </c>
      <c r="F23">
        <v>10.36</v>
      </c>
      <c r="G23">
        <v>19.36</v>
      </c>
    </row>
    <row r="24" spans="1:7" x14ac:dyDescent="0.25">
      <c r="A24" s="1" t="s">
        <v>131</v>
      </c>
      <c r="B24" s="1">
        <f t="shared" si="0"/>
        <v>30</v>
      </c>
      <c r="C24" s="9">
        <v>43306</v>
      </c>
      <c r="D24" s="1" t="s">
        <v>198</v>
      </c>
      <c r="E24" t="s">
        <v>90</v>
      </c>
      <c r="F24">
        <v>2.08</v>
      </c>
      <c r="G24">
        <v>4.3600000000000003</v>
      </c>
    </row>
    <row r="25" spans="1:7" x14ac:dyDescent="0.25">
      <c r="A25" s="1" t="s">
        <v>125</v>
      </c>
      <c r="B25" s="1">
        <f t="shared" si="0"/>
        <v>30</v>
      </c>
      <c r="C25" s="9">
        <v>43306</v>
      </c>
      <c r="D25" s="1" t="s">
        <v>198</v>
      </c>
      <c r="E25" t="s">
        <v>92</v>
      </c>
      <c r="F25">
        <v>2.1800000000000002</v>
      </c>
      <c r="G25">
        <v>4.66</v>
      </c>
    </row>
    <row r="26" spans="1:7" x14ac:dyDescent="0.25">
      <c r="A26" s="1" t="s">
        <v>126</v>
      </c>
      <c r="B26" s="1">
        <f t="shared" si="0"/>
        <v>30</v>
      </c>
      <c r="C26" s="9">
        <v>43306</v>
      </c>
      <c r="D26" s="1" t="s">
        <v>198</v>
      </c>
      <c r="E26" t="s">
        <v>94</v>
      </c>
      <c r="F26">
        <v>2.1800000000000002</v>
      </c>
      <c r="G26">
        <v>4.96</v>
      </c>
    </row>
    <row r="27" spans="1:7" x14ac:dyDescent="0.25">
      <c r="A27" s="1" t="s">
        <v>127</v>
      </c>
      <c r="B27" s="1">
        <f t="shared" si="0"/>
        <v>30</v>
      </c>
      <c r="C27" s="9">
        <v>43306</v>
      </c>
      <c r="D27" s="1" t="s">
        <v>198</v>
      </c>
      <c r="E27" t="s">
        <v>96</v>
      </c>
      <c r="F27">
        <v>3.46</v>
      </c>
      <c r="G27">
        <v>4.24</v>
      </c>
    </row>
    <row r="28" spans="1:7" x14ac:dyDescent="0.25">
      <c r="A28" s="1" t="s">
        <v>128</v>
      </c>
      <c r="B28" s="1">
        <f t="shared" si="0"/>
        <v>30</v>
      </c>
      <c r="C28" s="9">
        <v>43306</v>
      </c>
      <c r="D28" s="1" t="s">
        <v>198</v>
      </c>
      <c r="E28" t="s">
        <v>66</v>
      </c>
      <c r="F28">
        <v>6.56</v>
      </c>
      <c r="G28">
        <v>11.68</v>
      </c>
    </row>
    <row r="29" spans="1:7" x14ac:dyDescent="0.25">
      <c r="A29" s="1" t="s">
        <v>138</v>
      </c>
      <c r="B29" s="1">
        <f t="shared" si="0"/>
        <v>30</v>
      </c>
      <c r="C29" s="9">
        <v>43306</v>
      </c>
      <c r="D29" s="1" t="s">
        <v>198</v>
      </c>
      <c r="E29" t="s">
        <v>98</v>
      </c>
      <c r="F29">
        <v>6.34</v>
      </c>
      <c r="G29">
        <v>11.86</v>
      </c>
    </row>
    <row r="30" spans="1:7" x14ac:dyDescent="0.25">
      <c r="A30" s="1" t="s">
        <v>139</v>
      </c>
      <c r="B30" s="1">
        <f t="shared" si="0"/>
        <v>30</v>
      </c>
      <c r="C30" s="9">
        <v>43306</v>
      </c>
      <c r="D30" s="1" t="s">
        <v>198</v>
      </c>
      <c r="E30" t="s">
        <v>99</v>
      </c>
      <c r="F30">
        <v>8.02</v>
      </c>
      <c r="G30">
        <v>15.42</v>
      </c>
    </row>
    <row r="31" spans="1:7" x14ac:dyDescent="0.25">
      <c r="A31" s="1" t="s">
        <v>140</v>
      </c>
      <c r="B31" s="1">
        <f t="shared" si="0"/>
        <v>30</v>
      </c>
      <c r="C31" s="9">
        <v>43306</v>
      </c>
      <c r="D31" s="1" t="s">
        <v>198</v>
      </c>
      <c r="E31" t="s">
        <v>100</v>
      </c>
      <c r="F31">
        <v>8.02</v>
      </c>
      <c r="G31">
        <v>15.28</v>
      </c>
    </row>
    <row r="32" spans="1:7" x14ac:dyDescent="0.25">
      <c r="A32" s="1" t="s">
        <v>123</v>
      </c>
      <c r="B32" s="1">
        <f t="shared" si="0"/>
        <v>30</v>
      </c>
      <c r="C32" s="9">
        <v>43306</v>
      </c>
      <c r="D32" s="1" t="s">
        <v>198</v>
      </c>
      <c r="E32" t="s">
        <v>101</v>
      </c>
      <c r="F32">
        <v>7.96</v>
      </c>
      <c r="G32">
        <v>15.44</v>
      </c>
    </row>
    <row r="33" spans="1:7" x14ac:dyDescent="0.25">
      <c r="A33" s="1" t="s">
        <v>124</v>
      </c>
      <c r="B33" s="1">
        <f t="shared" si="0"/>
        <v>30</v>
      </c>
      <c r="C33" s="9">
        <v>43306</v>
      </c>
      <c r="D33" s="1" t="s">
        <v>198</v>
      </c>
      <c r="E33" t="s">
        <v>102</v>
      </c>
      <c r="F33">
        <v>8.1999999999999993</v>
      </c>
      <c r="G33">
        <v>15.9</v>
      </c>
    </row>
    <row r="34" spans="1:7" x14ac:dyDescent="0.25">
      <c r="A34" s="6" t="s">
        <v>103</v>
      </c>
      <c r="B34" s="6">
        <f t="shared" si="0"/>
        <v>30</v>
      </c>
      <c r="C34" s="9">
        <v>43305</v>
      </c>
      <c r="D34" s="1" t="s">
        <v>196</v>
      </c>
      <c r="E34" t="s">
        <v>73</v>
      </c>
      <c r="F34">
        <v>8.66</v>
      </c>
      <c r="G34">
        <v>16.12</v>
      </c>
    </row>
    <row r="35" spans="1:7" x14ac:dyDescent="0.25">
      <c r="A35" s="6" t="s">
        <v>104</v>
      </c>
      <c r="B35" s="6">
        <f t="shared" si="0"/>
        <v>30</v>
      </c>
      <c r="C35" s="9">
        <v>43305</v>
      </c>
      <c r="D35" s="1" t="s">
        <v>196</v>
      </c>
      <c r="E35" t="s">
        <v>74</v>
      </c>
      <c r="F35">
        <v>8.0399999999999991</v>
      </c>
      <c r="G35">
        <v>16.5</v>
      </c>
    </row>
    <row r="36" spans="1:7" x14ac:dyDescent="0.25">
      <c r="A36" s="6" t="s">
        <v>105</v>
      </c>
      <c r="B36" s="6">
        <f t="shared" si="0"/>
        <v>30</v>
      </c>
      <c r="C36" s="9">
        <v>43305</v>
      </c>
      <c r="D36" s="1" t="s">
        <v>196</v>
      </c>
      <c r="E36" t="s">
        <v>75</v>
      </c>
      <c r="F36">
        <v>8.2200000000000006</v>
      </c>
      <c r="G36">
        <v>16.78</v>
      </c>
    </row>
    <row r="37" spans="1:7" x14ac:dyDescent="0.25">
      <c r="A37" s="6" t="s">
        <v>106</v>
      </c>
      <c r="B37" s="6">
        <f t="shared" si="0"/>
        <v>30</v>
      </c>
      <c r="C37" s="9">
        <v>43305</v>
      </c>
      <c r="D37" s="1" t="s">
        <v>196</v>
      </c>
      <c r="E37" t="s">
        <v>76</v>
      </c>
      <c r="F37">
        <v>8.18</v>
      </c>
      <c r="G37">
        <v>16.54</v>
      </c>
    </row>
    <row r="38" spans="1:7" x14ac:dyDescent="0.25">
      <c r="A38" s="6" t="s">
        <v>134</v>
      </c>
      <c r="B38" s="6">
        <f t="shared" si="0"/>
        <v>30</v>
      </c>
      <c r="C38" s="9">
        <v>43305</v>
      </c>
      <c r="D38" s="1" t="s">
        <v>196</v>
      </c>
      <c r="E38" t="s">
        <v>71</v>
      </c>
      <c r="F38">
        <v>9.34</v>
      </c>
      <c r="G38">
        <v>18.52</v>
      </c>
    </row>
    <row r="39" spans="1:7" x14ac:dyDescent="0.25">
      <c r="A39" s="6" t="s">
        <v>135</v>
      </c>
      <c r="B39" s="6">
        <f t="shared" si="0"/>
        <v>30</v>
      </c>
      <c r="C39" s="9">
        <v>43305</v>
      </c>
      <c r="D39" s="1" t="s">
        <v>196</v>
      </c>
      <c r="E39" t="s">
        <v>70</v>
      </c>
      <c r="F39">
        <v>9.86</v>
      </c>
      <c r="G39">
        <v>19</v>
      </c>
    </row>
    <row r="40" spans="1:7" x14ac:dyDescent="0.25">
      <c r="A40" s="6" t="s">
        <v>136</v>
      </c>
      <c r="B40" s="6">
        <f t="shared" si="0"/>
        <v>30</v>
      </c>
      <c r="C40" s="9">
        <v>43305</v>
      </c>
      <c r="D40" s="1" t="s">
        <v>196</v>
      </c>
      <c r="E40" t="s">
        <v>66</v>
      </c>
      <c r="F40">
        <v>9.48</v>
      </c>
      <c r="G40">
        <v>18.760000000000002</v>
      </c>
    </row>
    <row r="41" spans="1:7" x14ac:dyDescent="0.25">
      <c r="A41" s="6" t="s">
        <v>137</v>
      </c>
      <c r="B41" s="6">
        <f t="shared" si="0"/>
        <v>30</v>
      </c>
      <c r="C41" s="9">
        <v>43305</v>
      </c>
      <c r="D41" s="1" t="s">
        <v>196</v>
      </c>
      <c r="E41" t="s">
        <v>68</v>
      </c>
      <c r="F41">
        <v>9.48</v>
      </c>
      <c r="G41">
        <v>18.52</v>
      </c>
    </row>
    <row r="42" spans="1:7" x14ac:dyDescent="0.25">
      <c r="A42" s="1" t="s">
        <v>147</v>
      </c>
      <c r="B42" s="1">
        <f t="shared" si="0"/>
        <v>30</v>
      </c>
      <c r="C42" s="9">
        <v>43305</v>
      </c>
      <c r="D42" s="1" t="s">
        <v>196</v>
      </c>
      <c r="E42" t="s">
        <v>77</v>
      </c>
      <c r="F42">
        <v>9.58</v>
      </c>
      <c r="G42">
        <v>18.579999999999998</v>
      </c>
    </row>
    <row r="43" spans="1:7" x14ac:dyDescent="0.25">
      <c r="A43" s="1" t="s">
        <v>107</v>
      </c>
      <c r="B43" s="1">
        <f t="shared" si="0"/>
        <v>30</v>
      </c>
      <c r="C43" s="9">
        <v>43305</v>
      </c>
      <c r="D43" s="1" t="s">
        <v>196</v>
      </c>
      <c r="E43" t="s">
        <v>79</v>
      </c>
      <c r="F43">
        <v>9.5</v>
      </c>
      <c r="G43">
        <v>18.34</v>
      </c>
    </row>
    <row r="44" spans="1:7" x14ac:dyDescent="0.25">
      <c r="A44" s="1" t="s">
        <v>148</v>
      </c>
      <c r="B44" s="1">
        <f t="shared" si="0"/>
        <v>30</v>
      </c>
      <c r="C44" s="9">
        <v>43305</v>
      </c>
      <c r="D44" s="1" t="s">
        <v>197</v>
      </c>
      <c r="E44" t="s">
        <v>81</v>
      </c>
      <c r="F44">
        <v>7.58</v>
      </c>
      <c r="G44">
        <v>12.34</v>
      </c>
    </row>
    <row r="45" spans="1:7" x14ac:dyDescent="0.25">
      <c r="A45" s="1" t="s">
        <v>149</v>
      </c>
      <c r="B45" s="1">
        <f t="shared" si="0"/>
        <v>30</v>
      </c>
      <c r="C45" s="9">
        <v>43305</v>
      </c>
      <c r="D45" s="1" t="s">
        <v>197</v>
      </c>
      <c r="E45" t="s">
        <v>78</v>
      </c>
      <c r="F45">
        <v>7.62</v>
      </c>
      <c r="G45">
        <v>12.64</v>
      </c>
    </row>
    <row r="46" spans="1:7" x14ac:dyDescent="0.25">
      <c r="A46" s="1" t="s">
        <v>129</v>
      </c>
      <c r="B46" s="1">
        <f t="shared" si="0"/>
        <v>30</v>
      </c>
      <c r="C46" s="9">
        <v>43305</v>
      </c>
      <c r="D46" s="1" t="s">
        <v>197</v>
      </c>
      <c r="E46" t="s">
        <v>80</v>
      </c>
      <c r="F46">
        <v>4.3</v>
      </c>
      <c r="G46">
        <v>7.28</v>
      </c>
    </row>
    <row r="47" spans="1:7" x14ac:dyDescent="0.25">
      <c r="A47" s="1" t="s">
        <v>133</v>
      </c>
      <c r="B47" s="1">
        <f t="shared" si="0"/>
        <v>30</v>
      </c>
      <c r="C47" s="9">
        <v>43305</v>
      </c>
      <c r="D47" s="1" t="s">
        <v>197</v>
      </c>
      <c r="E47" t="s">
        <v>82</v>
      </c>
      <c r="F47">
        <v>3.82</v>
      </c>
      <c r="G47">
        <v>6.48</v>
      </c>
    </row>
    <row r="48" spans="1:7" x14ac:dyDescent="0.25">
      <c r="A48" s="1" t="s">
        <v>143</v>
      </c>
      <c r="B48" s="1">
        <f t="shared" si="0"/>
        <v>30</v>
      </c>
      <c r="C48" s="9">
        <v>43305</v>
      </c>
      <c r="D48" s="1" t="s">
        <v>197</v>
      </c>
      <c r="E48" t="s">
        <v>84</v>
      </c>
      <c r="F48">
        <v>3.82</v>
      </c>
      <c r="G48">
        <v>6.52</v>
      </c>
    </row>
    <row r="49" spans="1:7" x14ac:dyDescent="0.25">
      <c r="A49" s="1" t="s">
        <v>144</v>
      </c>
      <c r="B49" s="1">
        <f t="shared" si="0"/>
        <v>30</v>
      </c>
      <c r="C49" s="9">
        <v>43305</v>
      </c>
      <c r="D49" s="1" t="s">
        <v>197</v>
      </c>
      <c r="E49" t="s">
        <v>68</v>
      </c>
      <c r="F49">
        <v>10.74</v>
      </c>
      <c r="G49">
        <v>16.940000000000001</v>
      </c>
    </row>
    <row r="50" spans="1:7" x14ac:dyDescent="0.25">
      <c r="A50" s="1" t="s">
        <v>145</v>
      </c>
      <c r="B50" s="1">
        <f t="shared" si="0"/>
        <v>30</v>
      </c>
      <c r="C50" s="9">
        <v>43305</v>
      </c>
      <c r="D50" s="1" t="s">
        <v>197</v>
      </c>
      <c r="E50" t="s">
        <v>67</v>
      </c>
      <c r="F50">
        <v>11.06</v>
      </c>
      <c r="G50">
        <v>17.48</v>
      </c>
    </row>
    <row r="51" spans="1:7" x14ac:dyDescent="0.25">
      <c r="A51" s="1" t="s">
        <v>130</v>
      </c>
      <c r="B51" s="1">
        <f t="shared" si="0"/>
        <v>30</v>
      </c>
      <c r="C51" s="9">
        <v>43305</v>
      </c>
      <c r="D51" s="1" t="s">
        <v>197</v>
      </c>
      <c r="E51" t="s">
        <v>69</v>
      </c>
      <c r="F51">
        <v>11.08</v>
      </c>
      <c r="G51">
        <v>17.5</v>
      </c>
    </row>
    <row r="52" spans="1:7" x14ac:dyDescent="0.25">
      <c r="A52" s="1" t="s">
        <v>132</v>
      </c>
      <c r="B52" s="1">
        <f t="shared" si="0"/>
        <v>30</v>
      </c>
      <c r="C52" s="9">
        <v>43305</v>
      </c>
      <c r="D52" s="1" t="s">
        <v>197</v>
      </c>
      <c r="E52" t="s">
        <v>72</v>
      </c>
      <c r="F52">
        <v>11.02</v>
      </c>
      <c r="G52">
        <v>17.239999999999998</v>
      </c>
    </row>
    <row r="53" spans="1:7" x14ac:dyDescent="0.25">
      <c r="A53" s="1" t="s">
        <v>141</v>
      </c>
      <c r="B53" s="1">
        <f t="shared" si="0"/>
        <v>30</v>
      </c>
      <c r="C53" s="9">
        <v>43305</v>
      </c>
      <c r="D53" s="1" t="s">
        <v>197</v>
      </c>
      <c r="E53" t="s">
        <v>86</v>
      </c>
      <c r="F53">
        <v>11.34</v>
      </c>
      <c r="G53">
        <v>17.3</v>
      </c>
    </row>
    <row r="54" spans="1:7" x14ac:dyDescent="0.25">
      <c r="A54" s="1" t="s">
        <v>142</v>
      </c>
      <c r="B54" s="1">
        <f t="shared" si="0"/>
        <v>30</v>
      </c>
      <c r="C54" s="9">
        <v>43305</v>
      </c>
      <c r="D54" s="1" t="s">
        <v>198</v>
      </c>
      <c r="E54" t="s">
        <v>88</v>
      </c>
      <c r="F54">
        <v>10.5</v>
      </c>
      <c r="G54">
        <v>18.72</v>
      </c>
    </row>
    <row r="55" spans="1:7" x14ac:dyDescent="0.25">
      <c r="A55" s="1" t="s">
        <v>146</v>
      </c>
      <c r="B55" s="1">
        <f t="shared" si="0"/>
        <v>30</v>
      </c>
      <c r="C55" s="9">
        <v>43305</v>
      </c>
      <c r="D55" s="1" t="s">
        <v>198</v>
      </c>
      <c r="E55" t="s">
        <v>89</v>
      </c>
      <c r="F55">
        <v>10.4</v>
      </c>
      <c r="G55">
        <v>18.78</v>
      </c>
    </row>
    <row r="56" spans="1:7" x14ac:dyDescent="0.25">
      <c r="A56" s="1" t="s">
        <v>131</v>
      </c>
      <c r="B56" s="1">
        <f t="shared" si="0"/>
        <v>30</v>
      </c>
      <c r="C56" s="9">
        <v>43305</v>
      </c>
      <c r="D56" s="1" t="s">
        <v>198</v>
      </c>
      <c r="E56" t="s">
        <v>90</v>
      </c>
      <c r="F56">
        <v>2.12</v>
      </c>
      <c r="G56">
        <v>4.3600000000000003</v>
      </c>
    </row>
    <row r="57" spans="1:7" x14ac:dyDescent="0.25">
      <c r="A57" s="1" t="s">
        <v>125</v>
      </c>
      <c r="B57" s="1">
        <f t="shared" si="0"/>
        <v>30</v>
      </c>
      <c r="C57" s="9">
        <v>43305</v>
      </c>
      <c r="D57" s="1" t="s">
        <v>198</v>
      </c>
      <c r="E57" t="s">
        <v>92</v>
      </c>
      <c r="F57">
        <v>2.1</v>
      </c>
      <c r="G57">
        <v>3.9</v>
      </c>
    </row>
    <row r="58" spans="1:7" x14ac:dyDescent="0.25">
      <c r="A58" s="1" t="s">
        <v>126</v>
      </c>
      <c r="B58" s="1">
        <f t="shared" si="0"/>
        <v>30</v>
      </c>
      <c r="C58" s="9">
        <v>43305</v>
      </c>
      <c r="D58" s="1" t="s">
        <v>198</v>
      </c>
      <c r="E58" t="s">
        <v>94</v>
      </c>
      <c r="F58">
        <v>2.16</v>
      </c>
      <c r="G58">
        <v>4.3</v>
      </c>
    </row>
    <row r="59" spans="1:7" x14ac:dyDescent="0.25">
      <c r="A59" s="1" t="s">
        <v>127</v>
      </c>
      <c r="B59" s="1">
        <f t="shared" si="0"/>
        <v>30</v>
      </c>
      <c r="C59" s="9">
        <v>43305</v>
      </c>
      <c r="D59" s="1" t="s">
        <v>198</v>
      </c>
      <c r="E59" t="s">
        <v>96</v>
      </c>
      <c r="F59">
        <v>2.1</v>
      </c>
      <c r="G59">
        <v>4.1399999999999997</v>
      </c>
    </row>
    <row r="60" spans="1:7" x14ac:dyDescent="0.25">
      <c r="A60" s="1" t="s">
        <v>128</v>
      </c>
      <c r="B60" s="1">
        <f t="shared" si="0"/>
        <v>30</v>
      </c>
      <c r="C60" s="9">
        <v>43305</v>
      </c>
      <c r="D60" s="1" t="s">
        <v>198</v>
      </c>
      <c r="E60" t="s">
        <v>66</v>
      </c>
      <c r="F60">
        <v>6.54</v>
      </c>
      <c r="G60">
        <v>11.92</v>
      </c>
    </row>
    <row r="61" spans="1:7" x14ac:dyDescent="0.25">
      <c r="A61" s="1" t="s">
        <v>138</v>
      </c>
      <c r="B61" s="1">
        <f t="shared" si="0"/>
        <v>30</v>
      </c>
      <c r="C61" s="9">
        <v>43305</v>
      </c>
      <c r="D61" s="1" t="s">
        <v>198</v>
      </c>
      <c r="E61" t="s">
        <v>98</v>
      </c>
      <c r="F61">
        <v>6.42</v>
      </c>
      <c r="G61">
        <v>11.44</v>
      </c>
    </row>
    <row r="62" spans="1:7" x14ac:dyDescent="0.25">
      <c r="A62" s="1" t="s">
        <v>139</v>
      </c>
      <c r="B62" s="1">
        <f t="shared" si="0"/>
        <v>30</v>
      </c>
      <c r="C62" s="9">
        <v>43305</v>
      </c>
      <c r="D62" s="1" t="s">
        <v>198</v>
      </c>
      <c r="E62" t="s">
        <v>99</v>
      </c>
      <c r="F62">
        <v>8.14</v>
      </c>
      <c r="G62">
        <v>15.24</v>
      </c>
    </row>
    <row r="63" spans="1:7" x14ac:dyDescent="0.25">
      <c r="A63" s="1" t="s">
        <v>140</v>
      </c>
      <c r="B63" s="1">
        <f t="shared" si="0"/>
        <v>30</v>
      </c>
      <c r="C63" s="9">
        <v>43305</v>
      </c>
      <c r="D63" s="1" t="s">
        <v>198</v>
      </c>
      <c r="E63" t="s">
        <v>100</v>
      </c>
      <c r="F63">
        <v>8.06</v>
      </c>
      <c r="G63">
        <v>14.56</v>
      </c>
    </row>
    <row r="64" spans="1:7" x14ac:dyDescent="0.25">
      <c r="A64" s="1" t="s">
        <v>123</v>
      </c>
      <c r="B64" s="1">
        <f t="shared" si="0"/>
        <v>30</v>
      </c>
      <c r="C64" s="9">
        <v>43305</v>
      </c>
      <c r="D64" s="1" t="s">
        <v>198</v>
      </c>
      <c r="E64" t="s">
        <v>101</v>
      </c>
      <c r="F64">
        <v>8</v>
      </c>
      <c r="G64">
        <v>15.22</v>
      </c>
    </row>
    <row r="65" spans="1:7" x14ac:dyDescent="0.25">
      <c r="A65" s="1" t="s">
        <v>124</v>
      </c>
      <c r="B65" s="1">
        <f t="shared" si="0"/>
        <v>30</v>
      </c>
      <c r="C65" s="9">
        <v>43305</v>
      </c>
      <c r="D65" s="1" t="s">
        <v>198</v>
      </c>
      <c r="E65" t="s">
        <v>102</v>
      </c>
      <c r="F65">
        <v>8.2200000000000006</v>
      </c>
      <c r="G65">
        <v>15.12</v>
      </c>
    </row>
    <row r="66" spans="1:7" x14ac:dyDescent="0.25">
      <c r="A66" s="6" t="s">
        <v>103</v>
      </c>
      <c r="B66" s="6">
        <f t="shared" ref="B66:B129" si="1">WEEKNUM(C66)</f>
        <v>30</v>
      </c>
      <c r="C66" s="9">
        <v>43304</v>
      </c>
      <c r="D66" s="1" t="s">
        <v>196</v>
      </c>
      <c r="E66" t="s">
        <v>73</v>
      </c>
      <c r="F66">
        <v>7.66</v>
      </c>
      <c r="G66">
        <v>15.86</v>
      </c>
    </row>
    <row r="67" spans="1:7" x14ac:dyDescent="0.25">
      <c r="A67" s="6" t="s">
        <v>104</v>
      </c>
      <c r="B67" s="6">
        <f t="shared" si="1"/>
        <v>30</v>
      </c>
      <c r="C67" s="9">
        <v>43304</v>
      </c>
      <c r="D67" s="1" t="s">
        <v>196</v>
      </c>
      <c r="E67" t="s">
        <v>74</v>
      </c>
      <c r="F67">
        <v>7.58</v>
      </c>
      <c r="G67">
        <v>15.86</v>
      </c>
    </row>
    <row r="68" spans="1:7" x14ac:dyDescent="0.25">
      <c r="A68" s="6" t="s">
        <v>105</v>
      </c>
      <c r="B68" s="6">
        <f t="shared" si="1"/>
        <v>30</v>
      </c>
      <c r="C68" s="9">
        <v>43304</v>
      </c>
      <c r="D68" s="1" t="s">
        <v>196</v>
      </c>
      <c r="E68" t="s">
        <v>75</v>
      </c>
      <c r="F68">
        <v>7.82</v>
      </c>
      <c r="G68">
        <v>16.54</v>
      </c>
    </row>
    <row r="69" spans="1:7" x14ac:dyDescent="0.25">
      <c r="A69" s="6" t="s">
        <v>106</v>
      </c>
      <c r="B69" s="6">
        <f t="shared" si="1"/>
        <v>30</v>
      </c>
      <c r="C69" s="9">
        <v>43304</v>
      </c>
      <c r="D69" s="1" t="s">
        <v>196</v>
      </c>
      <c r="E69" t="s">
        <v>76</v>
      </c>
      <c r="F69">
        <v>7.82</v>
      </c>
      <c r="G69">
        <v>16.260000000000002</v>
      </c>
    </row>
    <row r="70" spans="1:7" x14ac:dyDescent="0.25">
      <c r="A70" s="6" t="s">
        <v>134</v>
      </c>
      <c r="B70" s="6">
        <f t="shared" si="1"/>
        <v>30</v>
      </c>
      <c r="C70" s="9">
        <v>43304</v>
      </c>
      <c r="D70" s="1" t="s">
        <v>196</v>
      </c>
      <c r="E70" t="s">
        <v>71</v>
      </c>
      <c r="F70">
        <v>8.1999999999999993</v>
      </c>
      <c r="G70">
        <v>17.059999999999999</v>
      </c>
    </row>
    <row r="71" spans="1:7" x14ac:dyDescent="0.25">
      <c r="A71" s="6" t="s">
        <v>135</v>
      </c>
      <c r="B71" s="6">
        <f t="shared" si="1"/>
        <v>30</v>
      </c>
      <c r="C71" s="9">
        <v>43304</v>
      </c>
      <c r="D71" s="1" t="s">
        <v>196</v>
      </c>
      <c r="E71" t="s">
        <v>70</v>
      </c>
      <c r="F71">
        <v>9</v>
      </c>
      <c r="G71">
        <v>17.420000000000002</v>
      </c>
    </row>
    <row r="72" spans="1:7" x14ac:dyDescent="0.25">
      <c r="A72" s="6" t="s">
        <v>136</v>
      </c>
      <c r="B72" s="6">
        <f t="shared" si="1"/>
        <v>30</v>
      </c>
      <c r="C72" s="9">
        <v>43304</v>
      </c>
      <c r="D72" s="1" t="s">
        <v>196</v>
      </c>
      <c r="E72" t="s">
        <v>66</v>
      </c>
      <c r="F72">
        <v>9.06</v>
      </c>
      <c r="G72">
        <v>17.420000000000002</v>
      </c>
    </row>
    <row r="73" spans="1:7" x14ac:dyDescent="0.25">
      <c r="A73" s="6" t="s">
        <v>137</v>
      </c>
      <c r="B73" s="6">
        <f t="shared" si="1"/>
        <v>30</v>
      </c>
      <c r="C73" s="9">
        <v>43304</v>
      </c>
      <c r="D73" s="1" t="s">
        <v>196</v>
      </c>
      <c r="E73" t="s">
        <v>68</v>
      </c>
      <c r="F73">
        <v>9.02</v>
      </c>
      <c r="G73">
        <v>17.36</v>
      </c>
    </row>
    <row r="74" spans="1:7" x14ac:dyDescent="0.25">
      <c r="A74" s="1" t="s">
        <v>147</v>
      </c>
      <c r="B74" s="1">
        <f t="shared" si="1"/>
        <v>30</v>
      </c>
      <c r="C74" s="9">
        <v>43304</v>
      </c>
      <c r="D74" s="1" t="s">
        <v>196</v>
      </c>
      <c r="E74" t="s">
        <v>77</v>
      </c>
      <c r="F74">
        <v>10.94</v>
      </c>
      <c r="G74">
        <v>17.86</v>
      </c>
    </row>
    <row r="75" spans="1:7" x14ac:dyDescent="0.25">
      <c r="A75" s="1" t="s">
        <v>107</v>
      </c>
      <c r="B75" s="1">
        <f t="shared" si="1"/>
        <v>30</v>
      </c>
      <c r="C75" s="9">
        <v>43304</v>
      </c>
      <c r="D75" s="1" t="s">
        <v>196</v>
      </c>
      <c r="E75" t="s">
        <v>79</v>
      </c>
      <c r="F75">
        <v>9.06</v>
      </c>
      <c r="G75">
        <v>17.38</v>
      </c>
    </row>
    <row r="76" spans="1:7" x14ac:dyDescent="0.25">
      <c r="A76" s="1" t="s">
        <v>148</v>
      </c>
      <c r="B76" s="1">
        <f t="shared" si="1"/>
        <v>30</v>
      </c>
      <c r="C76" s="9">
        <v>43304</v>
      </c>
      <c r="D76" s="1" t="s">
        <v>197</v>
      </c>
      <c r="E76" t="s">
        <v>81</v>
      </c>
      <c r="F76">
        <v>7.12</v>
      </c>
      <c r="G76">
        <v>11.92</v>
      </c>
    </row>
    <row r="77" spans="1:7" x14ac:dyDescent="0.25">
      <c r="A77" s="1" t="s">
        <v>149</v>
      </c>
      <c r="B77" s="1">
        <f t="shared" si="1"/>
        <v>30</v>
      </c>
      <c r="C77" s="9">
        <v>43304</v>
      </c>
      <c r="D77" s="1" t="s">
        <v>197</v>
      </c>
      <c r="E77" t="s">
        <v>78</v>
      </c>
      <c r="F77">
        <v>7.18</v>
      </c>
      <c r="G77">
        <v>12.08</v>
      </c>
    </row>
    <row r="78" spans="1:7" x14ac:dyDescent="0.25">
      <c r="A78" s="1" t="s">
        <v>129</v>
      </c>
      <c r="B78" s="1">
        <f t="shared" si="1"/>
        <v>30</v>
      </c>
      <c r="C78" s="9">
        <v>43304</v>
      </c>
      <c r="D78" s="1" t="s">
        <v>197</v>
      </c>
      <c r="E78" t="s">
        <v>80</v>
      </c>
      <c r="F78">
        <v>3.98</v>
      </c>
      <c r="G78">
        <v>6.9</v>
      </c>
    </row>
    <row r="79" spans="1:7" x14ac:dyDescent="0.25">
      <c r="A79" s="1" t="s">
        <v>133</v>
      </c>
      <c r="B79" s="1">
        <f t="shared" si="1"/>
        <v>30</v>
      </c>
      <c r="C79" s="9">
        <v>43304</v>
      </c>
      <c r="D79" s="1" t="s">
        <v>197</v>
      </c>
      <c r="E79" t="s">
        <v>82</v>
      </c>
      <c r="F79">
        <v>3.64</v>
      </c>
      <c r="G79">
        <v>6.36</v>
      </c>
    </row>
    <row r="80" spans="1:7" x14ac:dyDescent="0.25">
      <c r="A80" s="1" t="s">
        <v>143</v>
      </c>
      <c r="B80" s="1">
        <f t="shared" si="1"/>
        <v>30</v>
      </c>
      <c r="C80" s="9">
        <v>43304</v>
      </c>
      <c r="D80" s="1" t="s">
        <v>197</v>
      </c>
      <c r="E80" t="s">
        <v>84</v>
      </c>
      <c r="F80">
        <v>3.62</v>
      </c>
      <c r="G80">
        <v>6.34</v>
      </c>
    </row>
    <row r="81" spans="1:7" x14ac:dyDescent="0.25">
      <c r="A81" s="1" t="s">
        <v>144</v>
      </c>
      <c r="B81" s="1">
        <f t="shared" si="1"/>
        <v>30</v>
      </c>
      <c r="C81" s="9">
        <v>43304</v>
      </c>
      <c r="D81" s="1" t="s">
        <v>197</v>
      </c>
      <c r="E81" t="s">
        <v>68</v>
      </c>
      <c r="F81">
        <v>10.18</v>
      </c>
      <c r="G81">
        <v>15.42</v>
      </c>
    </row>
    <row r="82" spans="1:7" x14ac:dyDescent="0.25">
      <c r="A82" s="1" t="s">
        <v>145</v>
      </c>
      <c r="B82" s="1">
        <f t="shared" si="1"/>
        <v>30</v>
      </c>
      <c r="C82" s="9">
        <v>43304</v>
      </c>
      <c r="D82" s="1" t="s">
        <v>197</v>
      </c>
      <c r="E82" t="s">
        <v>67</v>
      </c>
      <c r="F82">
        <v>12.94</v>
      </c>
      <c r="G82">
        <v>16.18</v>
      </c>
    </row>
    <row r="83" spans="1:7" x14ac:dyDescent="0.25">
      <c r="A83" s="1" t="s">
        <v>130</v>
      </c>
      <c r="B83" s="1">
        <f t="shared" si="1"/>
        <v>30</v>
      </c>
      <c r="C83" s="9">
        <v>43304</v>
      </c>
      <c r="D83" s="1" t="s">
        <v>197</v>
      </c>
      <c r="E83" t="s">
        <v>69</v>
      </c>
      <c r="F83">
        <v>10.58</v>
      </c>
      <c r="G83">
        <v>15.9</v>
      </c>
    </row>
    <row r="84" spans="1:7" x14ac:dyDescent="0.25">
      <c r="A84" s="1" t="s">
        <v>132</v>
      </c>
      <c r="B84" s="1">
        <f t="shared" si="1"/>
        <v>30</v>
      </c>
      <c r="C84" s="9">
        <v>43304</v>
      </c>
      <c r="D84" s="1" t="s">
        <v>197</v>
      </c>
      <c r="E84" t="s">
        <v>72</v>
      </c>
      <c r="F84">
        <v>10.58</v>
      </c>
      <c r="G84">
        <v>15.9</v>
      </c>
    </row>
    <row r="85" spans="1:7" x14ac:dyDescent="0.25">
      <c r="A85" s="1" t="s">
        <v>141</v>
      </c>
      <c r="B85" s="1">
        <f t="shared" si="1"/>
        <v>30</v>
      </c>
      <c r="C85" s="9">
        <v>43304</v>
      </c>
      <c r="D85" s="1" t="s">
        <v>197</v>
      </c>
      <c r="E85" t="s">
        <v>86</v>
      </c>
      <c r="F85">
        <v>10.56</v>
      </c>
      <c r="G85">
        <v>16.100000000000001</v>
      </c>
    </row>
    <row r="86" spans="1:7" x14ac:dyDescent="0.25">
      <c r="A86" s="1" t="s">
        <v>142</v>
      </c>
      <c r="B86" s="1">
        <f t="shared" si="1"/>
        <v>30</v>
      </c>
      <c r="C86" s="9">
        <v>43304</v>
      </c>
      <c r="D86" s="1" t="s">
        <v>198</v>
      </c>
      <c r="E86" t="s">
        <v>88</v>
      </c>
      <c r="F86">
        <v>10.039999999999999</v>
      </c>
      <c r="G86">
        <v>19.96</v>
      </c>
    </row>
    <row r="87" spans="1:7" x14ac:dyDescent="0.25">
      <c r="A87" s="1" t="s">
        <v>146</v>
      </c>
      <c r="B87" s="1">
        <f t="shared" si="1"/>
        <v>30</v>
      </c>
      <c r="C87" s="9">
        <v>43304</v>
      </c>
      <c r="D87" s="1" t="s">
        <v>198</v>
      </c>
      <c r="E87" t="s">
        <v>89</v>
      </c>
      <c r="F87">
        <v>10.039999999999999</v>
      </c>
      <c r="G87">
        <v>19.7</v>
      </c>
    </row>
    <row r="88" spans="1:7" x14ac:dyDescent="0.25">
      <c r="A88" s="1" t="s">
        <v>131</v>
      </c>
      <c r="B88" s="1">
        <f t="shared" si="1"/>
        <v>30</v>
      </c>
      <c r="C88" s="9">
        <v>43304</v>
      </c>
      <c r="D88" s="1" t="s">
        <v>198</v>
      </c>
      <c r="E88" t="s">
        <v>90</v>
      </c>
      <c r="F88">
        <v>2.16</v>
      </c>
      <c r="G88">
        <v>4.26</v>
      </c>
    </row>
    <row r="89" spans="1:7" x14ac:dyDescent="0.25">
      <c r="A89" s="1" t="s">
        <v>125</v>
      </c>
      <c r="B89" s="1">
        <f t="shared" si="1"/>
        <v>30</v>
      </c>
      <c r="C89" s="9">
        <v>43304</v>
      </c>
      <c r="D89" s="1" t="s">
        <v>198</v>
      </c>
      <c r="E89" t="s">
        <v>92</v>
      </c>
      <c r="F89">
        <v>2.02</v>
      </c>
      <c r="G89">
        <v>4.1399999999999997</v>
      </c>
    </row>
    <row r="90" spans="1:7" x14ac:dyDescent="0.25">
      <c r="A90" s="1" t="s">
        <v>126</v>
      </c>
      <c r="B90" s="1">
        <f t="shared" si="1"/>
        <v>30</v>
      </c>
      <c r="C90" s="9">
        <v>43304</v>
      </c>
      <c r="D90" s="1" t="s">
        <v>198</v>
      </c>
      <c r="E90" t="s">
        <v>94</v>
      </c>
      <c r="F90">
        <v>2.1</v>
      </c>
      <c r="G90">
        <v>4.28</v>
      </c>
    </row>
    <row r="91" spans="1:7" x14ac:dyDescent="0.25">
      <c r="A91" s="1" t="s">
        <v>127</v>
      </c>
      <c r="B91" s="1">
        <f t="shared" si="1"/>
        <v>30</v>
      </c>
      <c r="C91" s="9">
        <v>43304</v>
      </c>
      <c r="D91" s="1" t="s">
        <v>198</v>
      </c>
      <c r="E91" t="s">
        <v>96</v>
      </c>
      <c r="F91">
        <v>2.02</v>
      </c>
      <c r="G91">
        <v>4.0199999999999996</v>
      </c>
    </row>
    <row r="92" spans="1:7" x14ac:dyDescent="0.25">
      <c r="A92" s="1" t="s">
        <v>128</v>
      </c>
      <c r="B92" s="1">
        <f t="shared" si="1"/>
        <v>30</v>
      </c>
      <c r="C92" s="9">
        <v>43304</v>
      </c>
      <c r="D92" s="1" t="s">
        <v>198</v>
      </c>
      <c r="E92" t="s">
        <v>66</v>
      </c>
      <c r="F92">
        <v>6.26</v>
      </c>
      <c r="G92">
        <v>12.36</v>
      </c>
    </row>
    <row r="93" spans="1:7" x14ac:dyDescent="0.25">
      <c r="A93" s="1" t="s">
        <v>138</v>
      </c>
      <c r="B93" s="1">
        <f t="shared" si="1"/>
        <v>30</v>
      </c>
      <c r="C93" s="9">
        <v>43304</v>
      </c>
      <c r="D93" s="1" t="s">
        <v>198</v>
      </c>
      <c r="E93" t="s">
        <v>98</v>
      </c>
      <c r="F93">
        <v>6.2</v>
      </c>
      <c r="G93">
        <v>12.32</v>
      </c>
    </row>
    <row r="94" spans="1:7" x14ac:dyDescent="0.25">
      <c r="A94" s="1" t="s">
        <v>139</v>
      </c>
      <c r="B94" s="1">
        <f t="shared" si="1"/>
        <v>30</v>
      </c>
      <c r="C94" s="9">
        <v>43304</v>
      </c>
      <c r="D94" s="1" t="s">
        <v>198</v>
      </c>
      <c r="E94" t="s">
        <v>99</v>
      </c>
      <c r="F94">
        <v>7.76</v>
      </c>
      <c r="G94">
        <v>15.3</v>
      </c>
    </row>
    <row r="95" spans="1:7" x14ac:dyDescent="0.25">
      <c r="A95" s="1" t="s">
        <v>140</v>
      </c>
      <c r="B95" s="1">
        <f t="shared" si="1"/>
        <v>30</v>
      </c>
      <c r="C95" s="9">
        <v>43304</v>
      </c>
      <c r="D95" s="1" t="s">
        <v>198</v>
      </c>
      <c r="E95" t="s">
        <v>100</v>
      </c>
      <c r="F95">
        <v>7.74</v>
      </c>
      <c r="G95">
        <v>14.98</v>
      </c>
    </row>
    <row r="96" spans="1:7" x14ac:dyDescent="0.25">
      <c r="A96" s="1" t="s">
        <v>123</v>
      </c>
      <c r="B96" s="1">
        <f t="shared" si="1"/>
        <v>30</v>
      </c>
      <c r="C96" s="9">
        <v>43304</v>
      </c>
      <c r="D96" s="1" t="s">
        <v>198</v>
      </c>
      <c r="E96" t="s">
        <v>101</v>
      </c>
      <c r="F96">
        <v>7.66</v>
      </c>
      <c r="G96">
        <v>15.58</v>
      </c>
    </row>
    <row r="97" spans="1:7" x14ac:dyDescent="0.25">
      <c r="A97" s="1" t="s">
        <v>124</v>
      </c>
      <c r="B97" s="1">
        <f t="shared" si="1"/>
        <v>30</v>
      </c>
      <c r="C97" s="9">
        <v>43304</v>
      </c>
      <c r="D97" s="1" t="s">
        <v>198</v>
      </c>
      <c r="E97" t="s">
        <v>102</v>
      </c>
      <c r="F97">
        <v>7.78</v>
      </c>
      <c r="G97">
        <v>15.74</v>
      </c>
    </row>
    <row r="98" spans="1:7" x14ac:dyDescent="0.25">
      <c r="A98" s="6" t="s">
        <v>103</v>
      </c>
      <c r="B98" s="6">
        <f t="shared" si="1"/>
        <v>30</v>
      </c>
      <c r="C98" s="9">
        <v>43303</v>
      </c>
      <c r="D98" s="1" t="s">
        <v>196</v>
      </c>
      <c r="E98" t="s">
        <v>73</v>
      </c>
      <c r="F98">
        <v>9.9</v>
      </c>
      <c r="G98">
        <v>17.72</v>
      </c>
    </row>
    <row r="99" spans="1:7" x14ac:dyDescent="0.25">
      <c r="A99" s="6" t="s">
        <v>104</v>
      </c>
      <c r="B99" s="6">
        <f t="shared" si="1"/>
        <v>30</v>
      </c>
      <c r="C99" s="9">
        <v>43303</v>
      </c>
      <c r="D99" s="1" t="s">
        <v>196</v>
      </c>
      <c r="E99" t="s">
        <v>74</v>
      </c>
      <c r="F99">
        <v>9.94</v>
      </c>
      <c r="G99">
        <v>17.22</v>
      </c>
    </row>
    <row r="100" spans="1:7" x14ac:dyDescent="0.25">
      <c r="A100" s="6" t="s">
        <v>105</v>
      </c>
      <c r="B100" s="6">
        <f t="shared" si="1"/>
        <v>30</v>
      </c>
      <c r="C100" s="9">
        <v>43303</v>
      </c>
      <c r="D100" s="1" t="s">
        <v>196</v>
      </c>
      <c r="E100" t="s">
        <v>75</v>
      </c>
      <c r="F100">
        <v>10.18</v>
      </c>
      <c r="G100">
        <v>17.88</v>
      </c>
    </row>
    <row r="101" spans="1:7" x14ac:dyDescent="0.25">
      <c r="A101" s="6" t="s">
        <v>106</v>
      </c>
      <c r="B101" s="6">
        <f t="shared" si="1"/>
        <v>30</v>
      </c>
      <c r="C101" s="9">
        <v>43303</v>
      </c>
      <c r="D101" s="1" t="s">
        <v>196</v>
      </c>
      <c r="E101" t="s">
        <v>76</v>
      </c>
      <c r="F101">
        <v>10.3</v>
      </c>
      <c r="G101">
        <v>17.66</v>
      </c>
    </row>
    <row r="102" spans="1:7" x14ac:dyDescent="0.25">
      <c r="A102" s="6" t="s">
        <v>134</v>
      </c>
      <c r="B102" s="6">
        <f t="shared" si="1"/>
        <v>30</v>
      </c>
      <c r="C102" s="9">
        <v>43303</v>
      </c>
      <c r="D102" s="1" t="s">
        <v>196</v>
      </c>
      <c r="E102" t="s">
        <v>71</v>
      </c>
      <c r="F102">
        <v>10.119999999999999</v>
      </c>
      <c r="G102">
        <v>16.62</v>
      </c>
    </row>
    <row r="103" spans="1:7" x14ac:dyDescent="0.25">
      <c r="A103" s="6" t="s">
        <v>135</v>
      </c>
      <c r="B103" s="6">
        <f t="shared" si="1"/>
        <v>30</v>
      </c>
      <c r="C103" s="9">
        <v>43303</v>
      </c>
      <c r="D103" s="1" t="s">
        <v>196</v>
      </c>
      <c r="E103" t="s">
        <v>70</v>
      </c>
      <c r="F103">
        <v>10.44</v>
      </c>
      <c r="G103">
        <v>17.28</v>
      </c>
    </row>
    <row r="104" spans="1:7" x14ac:dyDescent="0.25">
      <c r="A104" s="6" t="s">
        <v>136</v>
      </c>
      <c r="B104" s="6">
        <f t="shared" si="1"/>
        <v>30</v>
      </c>
      <c r="C104" s="9">
        <v>43303</v>
      </c>
      <c r="D104" s="1" t="s">
        <v>196</v>
      </c>
      <c r="E104" t="s">
        <v>66</v>
      </c>
      <c r="F104">
        <v>10.52</v>
      </c>
      <c r="G104">
        <v>17.28</v>
      </c>
    </row>
    <row r="105" spans="1:7" x14ac:dyDescent="0.25">
      <c r="A105" s="6" t="s">
        <v>137</v>
      </c>
      <c r="B105" s="6">
        <f t="shared" si="1"/>
        <v>30</v>
      </c>
      <c r="C105" s="9">
        <v>43303</v>
      </c>
      <c r="D105" s="1" t="s">
        <v>196</v>
      </c>
      <c r="E105" t="s">
        <v>68</v>
      </c>
      <c r="F105">
        <v>10.48</v>
      </c>
      <c r="G105">
        <v>17.440000000000001</v>
      </c>
    </row>
    <row r="106" spans="1:7" x14ac:dyDescent="0.25">
      <c r="A106" s="1" t="s">
        <v>147</v>
      </c>
      <c r="B106" s="1">
        <f t="shared" si="1"/>
        <v>30</v>
      </c>
      <c r="C106" s="9">
        <v>43303</v>
      </c>
      <c r="D106" s="1" t="s">
        <v>196</v>
      </c>
      <c r="E106" t="s">
        <v>77</v>
      </c>
      <c r="F106">
        <v>10.88</v>
      </c>
      <c r="G106">
        <v>17.86</v>
      </c>
    </row>
    <row r="107" spans="1:7" x14ac:dyDescent="0.25">
      <c r="A107" s="1" t="s">
        <v>107</v>
      </c>
      <c r="B107" s="1">
        <f t="shared" si="1"/>
        <v>30</v>
      </c>
      <c r="C107" s="9">
        <v>43303</v>
      </c>
      <c r="D107" s="1" t="s">
        <v>196</v>
      </c>
      <c r="E107" t="s">
        <v>79</v>
      </c>
      <c r="F107">
        <v>10.6</v>
      </c>
      <c r="G107">
        <v>17.46</v>
      </c>
    </row>
    <row r="108" spans="1:7" x14ac:dyDescent="0.25">
      <c r="A108" s="1" t="s">
        <v>148</v>
      </c>
      <c r="B108" s="1">
        <f t="shared" si="1"/>
        <v>30</v>
      </c>
      <c r="C108" s="9">
        <v>43303</v>
      </c>
      <c r="D108" s="1" t="s">
        <v>197</v>
      </c>
      <c r="E108" t="s">
        <v>81</v>
      </c>
      <c r="F108">
        <v>7.36</v>
      </c>
      <c r="G108">
        <v>12.52</v>
      </c>
    </row>
    <row r="109" spans="1:7" x14ac:dyDescent="0.25">
      <c r="A109" s="1" t="s">
        <v>149</v>
      </c>
      <c r="B109" s="1">
        <f t="shared" si="1"/>
        <v>30</v>
      </c>
      <c r="C109" s="9">
        <v>43303</v>
      </c>
      <c r="D109" s="1" t="s">
        <v>197</v>
      </c>
      <c r="E109" t="s">
        <v>78</v>
      </c>
      <c r="F109">
        <v>7.34</v>
      </c>
      <c r="G109">
        <v>12.78</v>
      </c>
    </row>
    <row r="110" spans="1:7" x14ac:dyDescent="0.25">
      <c r="A110" s="1" t="s">
        <v>129</v>
      </c>
      <c r="B110" s="1">
        <f t="shared" si="1"/>
        <v>30</v>
      </c>
      <c r="C110" s="9">
        <v>43303</v>
      </c>
      <c r="D110" s="1" t="s">
        <v>197</v>
      </c>
      <c r="E110" t="s">
        <v>80</v>
      </c>
      <c r="F110">
        <v>4.12</v>
      </c>
      <c r="G110">
        <v>7.26</v>
      </c>
    </row>
    <row r="111" spans="1:7" x14ac:dyDescent="0.25">
      <c r="A111" s="1" t="s">
        <v>133</v>
      </c>
      <c r="B111" s="1">
        <f t="shared" si="1"/>
        <v>30</v>
      </c>
      <c r="C111" s="9">
        <v>43303</v>
      </c>
      <c r="D111" s="1" t="s">
        <v>197</v>
      </c>
      <c r="E111" t="s">
        <v>82</v>
      </c>
      <c r="F111">
        <v>3.72</v>
      </c>
      <c r="G111">
        <v>6.74</v>
      </c>
    </row>
    <row r="112" spans="1:7" x14ac:dyDescent="0.25">
      <c r="A112" s="1" t="s">
        <v>143</v>
      </c>
      <c r="B112" s="1">
        <f t="shared" si="1"/>
        <v>30</v>
      </c>
      <c r="C112" s="9">
        <v>43303</v>
      </c>
      <c r="D112" s="1" t="s">
        <v>197</v>
      </c>
      <c r="E112" t="s">
        <v>84</v>
      </c>
      <c r="F112">
        <v>3.7</v>
      </c>
      <c r="G112">
        <v>6.64</v>
      </c>
    </row>
    <row r="113" spans="1:7" x14ac:dyDescent="0.25">
      <c r="A113" s="1" t="s">
        <v>144</v>
      </c>
      <c r="B113" s="1">
        <f t="shared" si="1"/>
        <v>30</v>
      </c>
      <c r="C113" s="9">
        <v>43303</v>
      </c>
      <c r="D113" s="1" t="s">
        <v>197</v>
      </c>
      <c r="E113" t="s">
        <v>68</v>
      </c>
      <c r="F113">
        <v>9.3800000000000008</v>
      </c>
      <c r="G113">
        <v>14.9</v>
      </c>
    </row>
    <row r="114" spans="1:7" x14ac:dyDescent="0.25">
      <c r="A114" s="1" t="s">
        <v>145</v>
      </c>
      <c r="B114" s="1">
        <f t="shared" si="1"/>
        <v>30</v>
      </c>
      <c r="C114" s="9">
        <v>43303</v>
      </c>
      <c r="D114" s="1" t="s">
        <v>197</v>
      </c>
      <c r="E114" t="s">
        <v>67</v>
      </c>
      <c r="F114">
        <v>2.16</v>
      </c>
      <c r="G114">
        <v>15.36</v>
      </c>
    </row>
    <row r="115" spans="1:7" x14ac:dyDescent="0.25">
      <c r="A115" s="1" t="s">
        <v>130</v>
      </c>
      <c r="B115" s="1">
        <f t="shared" si="1"/>
        <v>30</v>
      </c>
      <c r="C115" s="9">
        <v>43303</v>
      </c>
      <c r="D115" s="1" t="s">
        <v>197</v>
      </c>
      <c r="E115" t="s">
        <v>69</v>
      </c>
      <c r="F115">
        <v>9.6999999999999993</v>
      </c>
      <c r="G115">
        <v>15.28</v>
      </c>
    </row>
    <row r="116" spans="1:7" x14ac:dyDescent="0.25">
      <c r="A116" s="1" t="s">
        <v>132</v>
      </c>
      <c r="B116" s="1">
        <f t="shared" si="1"/>
        <v>30</v>
      </c>
      <c r="C116" s="9">
        <v>43303</v>
      </c>
      <c r="D116" s="1" t="s">
        <v>197</v>
      </c>
      <c r="E116" t="s">
        <v>72</v>
      </c>
      <c r="F116">
        <v>9.84</v>
      </c>
      <c r="G116">
        <v>15.54</v>
      </c>
    </row>
    <row r="117" spans="1:7" x14ac:dyDescent="0.25">
      <c r="A117" s="1" t="s">
        <v>141</v>
      </c>
      <c r="B117" s="1">
        <f t="shared" si="1"/>
        <v>30</v>
      </c>
      <c r="C117" s="9">
        <v>43303</v>
      </c>
      <c r="D117" s="1" t="s">
        <v>197</v>
      </c>
      <c r="E117" t="s">
        <v>86</v>
      </c>
      <c r="F117">
        <v>9.68</v>
      </c>
      <c r="G117">
        <v>15.34</v>
      </c>
    </row>
    <row r="118" spans="1:7" x14ac:dyDescent="0.25">
      <c r="A118" s="1" t="s">
        <v>142</v>
      </c>
      <c r="B118" s="1">
        <f t="shared" si="1"/>
        <v>30</v>
      </c>
      <c r="C118" s="9">
        <v>43303</v>
      </c>
      <c r="D118" s="1" t="s">
        <v>198</v>
      </c>
      <c r="E118" t="s">
        <v>88</v>
      </c>
      <c r="F118">
        <v>10.84</v>
      </c>
      <c r="G118">
        <v>19.66</v>
      </c>
    </row>
    <row r="119" spans="1:7" x14ac:dyDescent="0.25">
      <c r="A119" s="1" t="s">
        <v>146</v>
      </c>
      <c r="B119" s="1">
        <f t="shared" si="1"/>
        <v>30</v>
      </c>
      <c r="C119" s="9">
        <v>43303</v>
      </c>
      <c r="D119" s="1" t="s">
        <v>198</v>
      </c>
      <c r="E119" t="s">
        <v>89</v>
      </c>
      <c r="F119">
        <v>10.84</v>
      </c>
      <c r="G119">
        <v>19.72</v>
      </c>
    </row>
    <row r="120" spans="1:7" x14ac:dyDescent="0.25">
      <c r="A120" s="1" t="s">
        <v>131</v>
      </c>
      <c r="B120" s="1">
        <f t="shared" si="1"/>
        <v>30</v>
      </c>
      <c r="C120" s="9">
        <v>43303</v>
      </c>
      <c r="D120" s="1" t="s">
        <v>198</v>
      </c>
      <c r="E120" t="s">
        <v>90</v>
      </c>
      <c r="F120">
        <v>2.42</v>
      </c>
      <c r="G120">
        <v>5.0999999999999996</v>
      </c>
    </row>
    <row r="121" spans="1:7" x14ac:dyDescent="0.25">
      <c r="A121" s="1" t="s">
        <v>125</v>
      </c>
      <c r="B121" s="1">
        <f t="shared" si="1"/>
        <v>30</v>
      </c>
      <c r="C121" s="9">
        <v>43303</v>
      </c>
      <c r="D121" s="1" t="s">
        <v>198</v>
      </c>
      <c r="E121" t="s">
        <v>92</v>
      </c>
      <c r="F121">
        <v>2.2999999999999998</v>
      </c>
      <c r="G121">
        <v>5</v>
      </c>
    </row>
    <row r="122" spans="1:7" x14ac:dyDescent="0.25">
      <c r="A122" s="1" t="s">
        <v>126</v>
      </c>
      <c r="B122" s="1">
        <f t="shared" si="1"/>
        <v>30</v>
      </c>
      <c r="C122" s="9">
        <v>43303</v>
      </c>
      <c r="D122" s="1" t="s">
        <v>198</v>
      </c>
      <c r="E122" t="s">
        <v>94</v>
      </c>
      <c r="F122">
        <v>2.2999999999999998</v>
      </c>
      <c r="G122">
        <v>4.72</v>
      </c>
    </row>
    <row r="123" spans="1:7" x14ac:dyDescent="0.25">
      <c r="A123" s="1" t="s">
        <v>127</v>
      </c>
      <c r="B123" s="1">
        <f t="shared" si="1"/>
        <v>30</v>
      </c>
      <c r="C123" s="9">
        <v>43303</v>
      </c>
      <c r="D123" s="1" t="s">
        <v>198</v>
      </c>
      <c r="E123" t="s">
        <v>96</v>
      </c>
      <c r="F123">
        <v>2.4</v>
      </c>
      <c r="G123">
        <v>4.7</v>
      </c>
    </row>
    <row r="124" spans="1:7" x14ac:dyDescent="0.25">
      <c r="A124" s="1" t="s">
        <v>128</v>
      </c>
      <c r="B124" s="1">
        <f t="shared" si="1"/>
        <v>30</v>
      </c>
      <c r="C124" s="9">
        <v>43303</v>
      </c>
      <c r="D124" s="1" t="s">
        <v>198</v>
      </c>
      <c r="E124" t="s">
        <v>66</v>
      </c>
      <c r="F124">
        <v>7.1</v>
      </c>
      <c r="G124">
        <v>13.26</v>
      </c>
    </row>
    <row r="125" spans="1:7" x14ac:dyDescent="0.25">
      <c r="A125" s="1" t="s">
        <v>138</v>
      </c>
      <c r="B125" s="1">
        <f t="shared" si="1"/>
        <v>30</v>
      </c>
      <c r="C125" s="9">
        <v>43303</v>
      </c>
      <c r="D125" s="1" t="s">
        <v>198</v>
      </c>
      <c r="E125" t="s">
        <v>98</v>
      </c>
      <c r="F125">
        <v>6.96</v>
      </c>
      <c r="G125">
        <v>13.04</v>
      </c>
    </row>
    <row r="126" spans="1:7" x14ac:dyDescent="0.25">
      <c r="A126" s="1" t="s">
        <v>139</v>
      </c>
      <c r="B126" s="1">
        <f t="shared" si="1"/>
        <v>30</v>
      </c>
      <c r="C126" s="9">
        <v>43303</v>
      </c>
      <c r="D126" s="1" t="s">
        <v>198</v>
      </c>
      <c r="E126" t="s">
        <v>99</v>
      </c>
      <c r="F126">
        <v>8.36</v>
      </c>
      <c r="G126">
        <v>16.62</v>
      </c>
    </row>
    <row r="127" spans="1:7" x14ac:dyDescent="0.25">
      <c r="A127" s="1" t="s">
        <v>140</v>
      </c>
      <c r="B127" s="1">
        <f t="shared" si="1"/>
        <v>30</v>
      </c>
      <c r="C127" s="9">
        <v>43303</v>
      </c>
      <c r="D127" s="1" t="s">
        <v>198</v>
      </c>
      <c r="E127" t="s">
        <v>100</v>
      </c>
      <c r="F127">
        <v>8.4</v>
      </c>
      <c r="G127">
        <v>17.100000000000001</v>
      </c>
    </row>
    <row r="128" spans="1:7" x14ac:dyDescent="0.25">
      <c r="A128" s="1" t="s">
        <v>123</v>
      </c>
      <c r="B128" s="1">
        <f t="shared" si="1"/>
        <v>30</v>
      </c>
      <c r="C128" s="9">
        <v>43303</v>
      </c>
      <c r="D128" s="1" t="s">
        <v>198</v>
      </c>
      <c r="E128" t="s">
        <v>101</v>
      </c>
      <c r="F128">
        <v>8.3000000000000007</v>
      </c>
      <c r="G128">
        <v>16.920000000000002</v>
      </c>
    </row>
    <row r="129" spans="1:7" x14ac:dyDescent="0.25">
      <c r="A129" s="1" t="s">
        <v>124</v>
      </c>
      <c r="B129" s="1">
        <f t="shared" si="1"/>
        <v>30</v>
      </c>
      <c r="C129" s="9">
        <v>43303</v>
      </c>
      <c r="D129" s="1" t="s">
        <v>198</v>
      </c>
      <c r="E129" t="s">
        <v>102</v>
      </c>
      <c r="F129">
        <v>8.52</v>
      </c>
      <c r="G129">
        <v>17.2</v>
      </c>
    </row>
    <row r="130" spans="1:7" x14ac:dyDescent="0.25">
      <c r="A130" s="6" t="s">
        <v>103</v>
      </c>
      <c r="B130" s="6">
        <f t="shared" ref="B130:B193" si="2">WEEKNUM(C130)</f>
        <v>30</v>
      </c>
      <c r="C130" s="10">
        <v>43307</v>
      </c>
      <c r="D130" s="1" t="s">
        <v>196</v>
      </c>
      <c r="E130" t="s">
        <v>73</v>
      </c>
      <c r="F130">
        <v>7.94</v>
      </c>
      <c r="G130">
        <v>16.84</v>
      </c>
    </row>
    <row r="131" spans="1:7" x14ac:dyDescent="0.25">
      <c r="A131" s="6" t="s">
        <v>103</v>
      </c>
      <c r="B131" s="6">
        <f t="shared" si="2"/>
        <v>30</v>
      </c>
      <c r="C131" s="10">
        <v>43308</v>
      </c>
      <c r="D131" s="1" t="s">
        <v>196</v>
      </c>
      <c r="E131" t="s">
        <v>73</v>
      </c>
      <c r="F131">
        <v>9.2799999999999994</v>
      </c>
      <c r="G131">
        <v>15.8</v>
      </c>
    </row>
    <row r="132" spans="1:7" x14ac:dyDescent="0.25">
      <c r="A132" s="6" t="s">
        <v>103</v>
      </c>
      <c r="B132" s="6">
        <f t="shared" si="2"/>
        <v>30</v>
      </c>
      <c r="C132" s="10">
        <v>43309</v>
      </c>
      <c r="D132" s="1" t="s">
        <v>196</v>
      </c>
      <c r="E132" t="s">
        <v>73</v>
      </c>
      <c r="F132">
        <v>9.56</v>
      </c>
      <c r="G132">
        <v>17.5</v>
      </c>
    </row>
    <row r="133" spans="1:7" x14ac:dyDescent="0.25">
      <c r="A133" s="6" t="s">
        <v>103</v>
      </c>
      <c r="B133" s="6">
        <f t="shared" si="2"/>
        <v>31</v>
      </c>
      <c r="C133" s="10">
        <v>43310</v>
      </c>
      <c r="D133" s="1" t="s">
        <v>196</v>
      </c>
      <c r="E133" t="s">
        <v>73</v>
      </c>
      <c r="F133">
        <v>10.32</v>
      </c>
      <c r="G133">
        <v>18.32</v>
      </c>
    </row>
    <row r="134" spans="1:7" x14ac:dyDescent="0.25">
      <c r="A134" s="6" t="s">
        <v>103</v>
      </c>
      <c r="B134" s="6">
        <f t="shared" si="2"/>
        <v>31</v>
      </c>
      <c r="C134" s="10">
        <v>43311</v>
      </c>
      <c r="D134" s="1" t="s">
        <v>196</v>
      </c>
      <c r="E134" t="s">
        <v>73</v>
      </c>
      <c r="F134">
        <v>6.92</v>
      </c>
      <c r="G134">
        <v>16.899999999999999</v>
      </c>
    </row>
    <row r="135" spans="1:7" x14ac:dyDescent="0.25">
      <c r="A135" s="6" t="s">
        <v>103</v>
      </c>
      <c r="B135" s="6">
        <f t="shared" si="2"/>
        <v>31</v>
      </c>
      <c r="C135" s="10">
        <v>43312</v>
      </c>
      <c r="D135" s="1" t="s">
        <v>196</v>
      </c>
      <c r="E135" t="s">
        <v>73</v>
      </c>
      <c r="F135">
        <v>8.06</v>
      </c>
      <c r="G135">
        <v>16.36</v>
      </c>
    </row>
    <row r="136" spans="1:7" x14ac:dyDescent="0.25">
      <c r="A136" s="6" t="s">
        <v>103</v>
      </c>
      <c r="B136" s="6">
        <f t="shared" si="2"/>
        <v>31</v>
      </c>
      <c r="C136" s="10">
        <v>43313</v>
      </c>
      <c r="D136" s="1" t="s">
        <v>196</v>
      </c>
      <c r="E136" t="s">
        <v>73</v>
      </c>
      <c r="F136">
        <v>7.84</v>
      </c>
      <c r="G136">
        <v>16</v>
      </c>
    </row>
    <row r="137" spans="1:7" x14ac:dyDescent="0.25">
      <c r="A137" s="6" t="s">
        <v>103</v>
      </c>
      <c r="B137" s="6">
        <f t="shared" si="2"/>
        <v>31</v>
      </c>
      <c r="C137" s="10">
        <v>43314</v>
      </c>
      <c r="D137" s="1" t="s">
        <v>196</v>
      </c>
      <c r="E137" t="s">
        <v>73</v>
      </c>
      <c r="F137">
        <v>10.08</v>
      </c>
      <c r="G137">
        <v>19.760000000000002</v>
      </c>
    </row>
    <row r="138" spans="1:7" x14ac:dyDescent="0.25">
      <c r="A138" s="6" t="s">
        <v>104</v>
      </c>
      <c r="B138" s="6">
        <f t="shared" si="2"/>
        <v>30</v>
      </c>
      <c r="C138" s="9">
        <v>43307</v>
      </c>
      <c r="D138" s="6" t="s">
        <v>196</v>
      </c>
      <c r="E138" s="11" t="s">
        <v>74</v>
      </c>
      <c r="F138">
        <v>8.52</v>
      </c>
      <c r="G138">
        <v>16.64</v>
      </c>
    </row>
    <row r="139" spans="1:7" x14ac:dyDescent="0.25">
      <c r="A139" s="6" t="s">
        <v>104</v>
      </c>
      <c r="B139" s="6">
        <f t="shared" si="2"/>
        <v>30</v>
      </c>
      <c r="C139" s="9">
        <v>43308</v>
      </c>
      <c r="D139" s="6" t="s">
        <v>196</v>
      </c>
      <c r="E139" s="11" t="s">
        <v>74</v>
      </c>
      <c r="F139">
        <v>12.52</v>
      </c>
      <c r="G139">
        <v>15.96</v>
      </c>
    </row>
    <row r="140" spans="1:7" x14ac:dyDescent="0.25">
      <c r="A140" s="6" t="s">
        <v>104</v>
      </c>
      <c r="B140" s="6">
        <f t="shared" si="2"/>
        <v>30</v>
      </c>
      <c r="C140" s="9">
        <v>43309</v>
      </c>
      <c r="D140" s="6" t="s">
        <v>196</v>
      </c>
      <c r="E140" s="11" t="s">
        <v>74</v>
      </c>
      <c r="F140">
        <v>9.8000000000000007</v>
      </c>
      <c r="G140">
        <v>17.02</v>
      </c>
    </row>
    <row r="141" spans="1:7" x14ac:dyDescent="0.25">
      <c r="A141" s="6" t="s">
        <v>104</v>
      </c>
      <c r="B141" s="6">
        <f t="shared" si="2"/>
        <v>31</v>
      </c>
      <c r="C141" s="9">
        <v>43310</v>
      </c>
      <c r="D141" s="6" t="s">
        <v>196</v>
      </c>
      <c r="E141" s="11" t="s">
        <v>74</v>
      </c>
      <c r="F141">
        <v>10.5</v>
      </c>
      <c r="G141">
        <v>18.34</v>
      </c>
    </row>
    <row r="142" spans="1:7" x14ac:dyDescent="0.25">
      <c r="A142" s="6" t="s">
        <v>104</v>
      </c>
      <c r="B142" s="6">
        <f t="shared" si="2"/>
        <v>31</v>
      </c>
      <c r="C142" s="9">
        <v>43311</v>
      </c>
      <c r="D142" s="6" t="s">
        <v>196</v>
      </c>
      <c r="E142" s="11" t="s">
        <v>74</v>
      </c>
      <c r="F142">
        <v>7.34</v>
      </c>
      <c r="G142">
        <v>16.68</v>
      </c>
    </row>
    <row r="143" spans="1:7" x14ac:dyDescent="0.25">
      <c r="A143" s="6" t="s">
        <v>104</v>
      </c>
      <c r="B143" s="6">
        <f t="shared" si="2"/>
        <v>31</v>
      </c>
      <c r="C143" s="9">
        <v>43312</v>
      </c>
      <c r="D143" s="6" t="s">
        <v>196</v>
      </c>
      <c r="E143" s="11" t="s">
        <v>74</v>
      </c>
      <c r="F143">
        <v>8.08</v>
      </c>
      <c r="G143">
        <v>16.420000000000002</v>
      </c>
    </row>
    <row r="144" spans="1:7" x14ac:dyDescent="0.25">
      <c r="A144" s="6" t="s">
        <v>104</v>
      </c>
      <c r="B144" s="6">
        <f t="shared" si="2"/>
        <v>31</v>
      </c>
      <c r="C144" s="9">
        <v>43313</v>
      </c>
      <c r="D144" s="6" t="s">
        <v>196</v>
      </c>
      <c r="E144" s="11" t="s">
        <v>74</v>
      </c>
      <c r="F144">
        <v>8.08</v>
      </c>
      <c r="G144">
        <v>16.3</v>
      </c>
    </row>
    <row r="145" spans="1:7" x14ac:dyDescent="0.25">
      <c r="A145" s="6" t="s">
        <v>104</v>
      </c>
      <c r="B145" s="6">
        <f t="shared" si="2"/>
        <v>31</v>
      </c>
      <c r="C145" s="9">
        <v>43314</v>
      </c>
      <c r="D145" s="6" t="s">
        <v>196</v>
      </c>
      <c r="E145" s="11" t="s">
        <v>74</v>
      </c>
      <c r="F145">
        <v>9.5</v>
      </c>
      <c r="G145">
        <v>20</v>
      </c>
    </row>
    <row r="146" spans="1:7" x14ac:dyDescent="0.25">
      <c r="A146" s="6" t="s">
        <v>105</v>
      </c>
      <c r="B146" s="6">
        <f t="shared" si="2"/>
        <v>30</v>
      </c>
      <c r="C146" s="9">
        <v>43307</v>
      </c>
      <c r="D146" s="6" t="s">
        <v>196</v>
      </c>
      <c r="E146" s="11" t="s">
        <v>75</v>
      </c>
      <c r="F146">
        <v>8.58</v>
      </c>
      <c r="G146">
        <v>16.600000000000001</v>
      </c>
    </row>
    <row r="147" spans="1:7" x14ac:dyDescent="0.25">
      <c r="A147" s="6" t="s">
        <v>105</v>
      </c>
      <c r="B147" s="6">
        <f t="shared" si="2"/>
        <v>30</v>
      </c>
      <c r="C147" s="9">
        <v>43308</v>
      </c>
      <c r="D147" s="6" t="s">
        <v>196</v>
      </c>
      <c r="E147" s="11" t="s">
        <v>75</v>
      </c>
      <c r="F147">
        <v>8.74</v>
      </c>
      <c r="G147">
        <v>16.16</v>
      </c>
    </row>
    <row r="148" spans="1:7" x14ac:dyDescent="0.25">
      <c r="A148" s="6" t="s">
        <v>105</v>
      </c>
      <c r="B148" s="6">
        <f t="shared" si="2"/>
        <v>30</v>
      </c>
      <c r="C148" s="9">
        <v>43309</v>
      </c>
      <c r="D148" s="6" t="s">
        <v>196</v>
      </c>
      <c r="E148" s="11" t="s">
        <v>75</v>
      </c>
      <c r="F148">
        <v>9.82</v>
      </c>
      <c r="G148">
        <v>17.399999999999999</v>
      </c>
    </row>
    <row r="149" spans="1:7" x14ac:dyDescent="0.25">
      <c r="A149" s="6" t="s">
        <v>105</v>
      </c>
      <c r="B149" s="6">
        <f t="shared" si="2"/>
        <v>31</v>
      </c>
      <c r="C149" s="9">
        <v>43310</v>
      </c>
      <c r="D149" s="6" t="s">
        <v>196</v>
      </c>
      <c r="E149" s="11" t="s">
        <v>75</v>
      </c>
      <c r="F149">
        <v>10.58</v>
      </c>
      <c r="G149">
        <v>18.579999999999998</v>
      </c>
    </row>
    <row r="150" spans="1:7" x14ac:dyDescent="0.25">
      <c r="A150" s="6" t="s">
        <v>105</v>
      </c>
      <c r="B150" s="6">
        <f t="shared" si="2"/>
        <v>31</v>
      </c>
      <c r="C150" s="9">
        <v>43311</v>
      </c>
      <c r="D150" s="6" t="s">
        <v>196</v>
      </c>
      <c r="E150" s="11" t="s">
        <v>75</v>
      </c>
      <c r="F150">
        <v>8.24</v>
      </c>
      <c r="G150">
        <v>16.760000000000002</v>
      </c>
    </row>
    <row r="151" spans="1:7" x14ac:dyDescent="0.25">
      <c r="A151" s="6" t="s">
        <v>105</v>
      </c>
      <c r="B151" s="6">
        <f t="shared" si="2"/>
        <v>31</v>
      </c>
      <c r="C151" s="9">
        <v>43312</v>
      </c>
      <c r="D151" s="6" t="s">
        <v>196</v>
      </c>
      <c r="E151" s="11" t="s">
        <v>75</v>
      </c>
      <c r="F151">
        <v>8.14</v>
      </c>
      <c r="G151">
        <v>16.68</v>
      </c>
    </row>
    <row r="152" spans="1:7" x14ac:dyDescent="0.25">
      <c r="A152" s="6" t="s">
        <v>105</v>
      </c>
      <c r="B152" s="6">
        <f t="shared" si="2"/>
        <v>31</v>
      </c>
      <c r="C152" s="9">
        <v>43313</v>
      </c>
      <c r="D152" s="6" t="s">
        <v>196</v>
      </c>
      <c r="E152" s="11" t="s">
        <v>75</v>
      </c>
      <c r="F152">
        <v>8.06</v>
      </c>
      <c r="G152">
        <v>16.82</v>
      </c>
    </row>
    <row r="153" spans="1:7" x14ac:dyDescent="0.25">
      <c r="A153" s="6" t="s">
        <v>105</v>
      </c>
      <c r="B153" s="6">
        <f t="shared" si="2"/>
        <v>31</v>
      </c>
      <c r="C153" s="9">
        <v>43314</v>
      </c>
      <c r="D153" s="6" t="s">
        <v>196</v>
      </c>
      <c r="E153" s="11" t="s">
        <v>75</v>
      </c>
      <c r="F153">
        <v>7.76</v>
      </c>
      <c r="G153">
        <v>14.9</v>
      </c>
    </row>
    <row r="154" spans="1:7" x14ac:dyDescent="0.25">
      <c r="A154" s="6" t="s">
        <v>106</v>
      </c>
      <c r="B154" s="6">
        <f t="shared" si="2"/>
        <v>30</v>
      </c>
      <c r="C154" s="9">
        <v>43307</v>
      </c>
      <c r="D154" s="6" t="s">
        <v>196</v>
      </c>
      <c r="E154" s="11" t="s">
        <v>76</v>
      </c>
      <c r="F154">
        <v>8.58</v>
      </c>
      <c r="G154">
        <v>16.899999999999999</v>
      </c>
    </row>
    <row r="155" spans="1:7" x14ac:dyDescent="0.25">
      <c r="A155" s="6" t="s">
        <v>106</v>
      </c>
      <c r="B155" s="6">
        <f t="shared" si="2"/>
        <v>30</v>
      </c>
      <c r="C155" s="9">
        <v>43308</v>
      </c>
      <c r="D155" s="6" t="s">
        <v>196</v>
      </c>
      <c r="E155" s="11" t="s">
        <v>76</v>
      </c>
      <c r="F155">
        <v>8.58</v>
      </c>
      <c r="G155">
        <v>16.059999999999999</v>
      </c>
    </row>
    <row r="156" spans="1:7" x14ac:dyDescent="0.25">
      <c r="A156" s="6" t="s">
        <v>106</v>
      </c>
      <c r="B156" s="6">
        <f t="shared" si="2"/>
        <v>30</v>
      </c>
      <c r="C156" s="9">
        <v>43309</v>
      </c>
      <c r="D156" s="6" t="s">
        <v>196</v>
      </c>
      <c r="E156" s="11" t="s">
        <v>76</v>
      </c>
      <c r="F156">
        <v>9.8000000000000007</v>
      </c>
      <c r="G156">
        <v>17.04</v>
      </c>
    </row>
    <row r="157" spans="1:7" x14ac:dyDescent="0.25">
      <c r="A157" s="6" t="s">
        <v>106</v>
      </c>
      <c r="B157" s="6">
        <f t="shared" si="2"/>
        <v>31</v>
      </c>
      <c r="C157" s="9">
        <v>43310</v>
      </c>
      <c r="D157" s="6" t="s">
        <v>196</v>
      </c>
      <c r="E157" s="11" t="s">
        <v>76</v>
      </c>
      <c r="F157">
        <v>10.62</v>
      </c>
      <c r="G157">
        <v>18.34</v>
      </c>
    </row>
    <row r="158" spans="1:7" x14ac:dyDescent="0.25">
      <c r="A158" s="6" t="s">
        <v>106</v>
      </c>
      <c r="B158" s="6">
        <f t="shared" si="2"/>
        <v>31</v>
      </c>
      <c r="C158" s="9">
        <v>43311</v>
      </c>
      <c r="D158" s="6" t="s">
        <v>196</v>
      </c>
      <c r="E158" s="11" t="s">
        <v>76</v>
      </c>
      <c r="F158">
        <v>8.2799999999999994</v>
      </c>
      <c r="G158">
        <v>18.02</v>
      </c>
    </row>
    <row r="159" spans="1:7" x14ac:dyDescent="0.25">
      <c r="A159" s="6" t="s">
        <v>106</v>
      </c>
      <c r="B159" s="6">
        <f t="shared" si="2"/>
        <v>31</v>
      </c>
      <c r="C159" s="9">
        <v>43312</v>
      </c>
      <c r="D159" s="6" t="s">
        <v>196</v>
      </c>
      <c r="E159" s="11" t="s">
        <v>76</v>
      </c>
      <c r="F159">
        <v>8.24</v>
      </c>
      <c r="G159">
        <v>16.46</v>
      </c>
    </row>
    <row r="160" spans="1:7" x14ac:dyDescent="0.25">
      <c r="A160" s="6" t="s">
        <v>106</v>
      </c>
      <c r="B160" s="6">
        <f t="shared" si="2"/>
        <v>31</v>
      </c>
      <c r="C160" s="9">
        <v>43313</v>
      </c>
      <c r="D160" s="6" t="s">
        <v>196</v>
      </c>
      <c r="E160" s="11" t="s">
        <v>76</v>
      </c>
      <c r="F160">
        <v>8.1199999999999992</v>
      </c>
      <c r="G160">
        <v>16.940000000000001</v>
      </c>
    </row>
    <row r="161" spans="1:7" x14ac:dyDescent="0.25">
      <c r="A161" s="6" t="s">
        <v>106</v>
      </c>
      <c r="B161" s="6">
        <f t="shared" si="2"/>
        <v>31</v>
      </c>
      <c r="C161" s="9">
        <v>43314</v>
      </c>
      <c r="D161" s="6" t="s">
        <v>196</v>
      </c>
      <c r="E161" s="11" t="s">
        <v>76</v>
      </c>
      <c r="F161">
        <v>6.66</v>
      </c>
      <c r="G161">
        <v>18.64</v>
      </c>
    </row>
    <row r="162" spans="1:7" x14ac:dyDescent="0.25">
      <c r="A162" s="6" t="s">
        <v>134</v>
      </c>
      <c r="B162" s="6">
        <f t="shared" si="2"/>
        <v>30</v>
      </c>
      <c r="C162" s="9">
        <v>43307</v>
      </c>
      <c r="D162" s="6" t="s">
        <v>196</v>
      </c>
      <c r="E162" s="11" t="s">
        <v>71</v>
      </c>
      <c r="F162">
        <v>10.08</v>
      </c>
      <c r="G162">
        <v>18.739999999999998</v>
      </c>
    </row>
    <row r="163" spans="1:7" x14ac:dyDescent="0.25">
      <c r="A163" s="6" t="s">
        <v>134</v>
      </c>
      <c r="B163" s="6">
        <f t="shared" si="2"/>
        <v>30</v>
      </c>
      <c r="C163" s="9">
        <v>43308</v>
      </c>
      <c r="D163" s="6" t="s">
        <v>196</v>
      </c>
      <c r="E163" s="11" t="s">
        <v>71</v>
      </c>
      <c r="F163">
        <v>9.92</v>
      </c>
      <c r="G163">
        <v>17.22</v>
      </c>
    </row>
    <row r="164" spans="1:7" x14ac:dyDescent="0.25">
      <c r="A164" s="6" t="s">
        <v>134</v>
      </c>
      <c r="B164" s="6">
        <f t="shared" si="2"/>
        <v>30</v>
      </c>
      <c r="C164" s="9">
        <v>43309</v>
      </c>
      <c r="D164" s="6" t="s">
        <v>196</v>
      </c>
      <c r="E164" s="11" t="s">
        <v>71</v>
      </c>
      <c r="F164">
        <v>10.36</v>
      </c>
      <c r="G164">
        <v>16.78</v>
      </c>
    </row>
    <row r="165" spans="1:7" x14ac:dyDescent="0.25">
      <c r="A165" s="6" t="s">
        <v>134</v>
      </c>
      <c r="B165" s="6">
        <f t="shared" si="2"/>
        <v>31</v>
      </c>
      <c r="C165" s="9">
        <v>43310</v>
      </c>
      <c r="D165" s="6" t="s">
        <v>196</v>
      </c>
      <c r="E165" s="11" t="s">
        <v>71</v>
      </c>
      <c r="F165">
        <v>10.78</v>
      </c>
      <c r="G165">
        <v>18.420000000000002</v>
      </c>
    </row>
    <row r="166" spans="1:7" x14ac:dyDescent="0.25">
      <c r="A166" s="6" t="s">
        <v>134</v>
      </c>
      <c r="B166" s="6">
        <f t="shared" si="2"/>
        <v>31</v>
      </c>
      <c r="C166" s="9">
        <v>43311</v>
      </c>
      <c r="D166" s="6" t="s">
        <v>196</v>
      </c>
      <c r="E166" s="11" t="s">
        <v>71</v>
      </c>
      <c r="F166">
        <v>9.26</v>
      </c>
      <c r="G166">
        <v>17.98</v>
      </c>
    </row>
    <row r="167" spans="1:7" x14ac:dyDescent="0.25">
      <c r="A167" s="6" t="s">
        <v>134</v>
      </c>
      <c r="B167" s="6">
        <f t="shared" si="2"/>
        <v>31</v>
      </c>
      <c r="C167" s="9">
        <v>43312</v>
      </c>
      <c r="D167" s="6" t="s">
        <v>196</v>
      </c>
      <c r="E167" s="11" t="s">
        <v>71</v>
      </c>
      <c r="F167">
        <v>9.8000000000000007</v>
      </c>
      <c r="G167">
        <v>19.5</v>
      </c>
    </row>
    <row r="168" spans="1:7" x14ac:dyDescent="0.25">
      <c r="A168" s="6" t="s">
        <v>134</v>
      </c>
      <c r="B168" s="6">
        <f t="shared" si="2"/>
        <v>31</v>
      </c>
      <c r="C168" s="9">
        <v>43313</v>
      </c>
      <c r="D168" s="6" t="s">
        <v>196</v>
      </c>
      <c r="E168" s="11" t="s">
        <v>71</v>
      </c>
      <c r="F168">
        <v>9.32</v>
      </c>
      <c r="G168">
        <v>17.7</v>
      </c>
    </row>
    <row r="169" spans="1:7" x14ac:dyDescent="0.25">
      <c r="A169" s="6" t="s">
        <v>134</v>
      </c>
      <c r="B169" s="6">
        <f t="shared" si="2"/>
        <v>31</v>
      </c>
      <c r="C169" s="9">
        <v>43314</v>
      </c>
      <c r="D169" s="6" t="s">
        <v>196</v>
      </c>
      <c r="E169" s="11" t="s">
        <v>71</v>
      </c>
      <c r="F169">
        <v>8.34</v>
      </c>
      <c r="G169">
        <v>16.899999999999999</v>
      </c>
    </row>
    <row r="170" spans="1:7" x14ac:dyDescent="0.25">
      <c r="A170" s="6" t="s">
        <v>135</v>
      </c>
      <c r="B170" s="6">
        <f t="shared" si="2"/>
        <v>30</v>
      </c>
      <c r="C170" s="9">
        <v>43307</v>
      </c>
      <c r="D170" s="6" t="s">
        <v>196</v>
      </c>
      <c r="E170" s="11" t="s">
        <v>70</v>
      </c>
      <c r="F170">
        <v>10.3</v>
      </c>
      <c r="G170">
        <v>19.02</v>
      </c>
    </row>
    <row r="171" spans="1:7" x14ac:dyDescent="0.25">
      <c r="A171" s="6" t="s">
        <v>135</v>
      </c>
      <c r="B171" s="6">
        <f t="shared" si="2"/>
        <v>30</v>
      </c>
      <c r="C171" s="9">
        <v>43308</v>
      </c>
      <c r="D171" s="6" t="s">
        <v>196</v>
      </c>
      <c r="E171" s="11" t="s">
        <v>70</v>
      </c>
      <c r="F171">
        <v>10.199999999999999</v>
      </c>
      <c r="G171">
        <v>17.78</v>
      </c>
    </row>
    <row r="172" spans="1:7" x14ac:dyDescent="0.25">
      <c r="A172" s="6" t="s">
        <v>135</v>
      </c>
      <c r="B172" s="6">
        <f t="shared" si="2"/>
        <v>30</v>
      </c>
      <c r="C172" s="9">
        <v>43309</v>
      </c>
      <c r="D172" s="6" t="s">
        <v>196</v>
      </c>
      <c r="E172" s="11" t="s">
        <v>70</v>
      </c>
      <c r="F172">
        <v>10.48</v>
      </c>
      <c r="G172">
        <v>16.899999999999999</v>
      </c>
    </row>
    <row r="173" spans="1:7" x14ac:dyDescent="0.25">
      <c r="A173" s="6" t="s">
        <v>135</v>
      </c>
      <c r="B173" s="6">
        <f t="shared" si="2"/>
        <v>31</v>
      </c>
      <c r="C173" s="9">
        <v>43310</v>
      </c>
      <c r="D173" s="6" t="s">
        <v>196</v>
      </c>
      <c r="E173" s="11" t="s">
        <v>70</v>
      </c>
      <c r="F173">
        <v>11.02</v>
      </c>
      <c r="G173">
        <v>18.559999999999999</v>
      </c>
    </row>
    <row r="174" spans="1:7" x14ac:dyDescent="0.25">
      <c r="A174" s="6" t="s">
        <v>135</v>
      </c>
      <c r="B174" s="6">
        <f t="shared" si="2"/>
        <v>31</v>
      </c>
      <c r="C174" s="9">
        <v>43311</v>
      </c>
      <c r="D174" s="6" t="s">
        <v>196</v>
      </c>
      <c r="E174" s="11" t="s">
        <v>70</v>
      </c>
      <c r="F174">
        <v>9.6199999999999992</v>
      </c>
      <c r="G174">
        <v>18.440000000000001</v>
      </c>
    </row>
    <row r="175" spans="1:7" x14ac:dyDescent="0.25">
      <c r="A175" s="6" t="s">
        <v>135</v>
      </c>
      <c r="B175" s="6">
        <f t="shared" si="2"/>
        <v>31</v>
      </c>
      <c r="C175" s="9">
        <v>43312</v>
      </c>
      <c r="D175" s="6" t="s">
        <v>196</v>
      </c>
      <c r="E175" s="11" t="s">
        <v>70</v>
      </c>
      <c r="F175">
        <v>9.98</v>
      </c>
      <c r="G175">
        <v>19.32</v>
      </c>
    </row>
    <row r="176" spans="1:7" x14ac:dyDescent="0.25">
      <c r="A176" s="6" t="s">
        <v>135</v>
      </c>
      <c r="B176" s="6">
        <f t="shared" si="2"/>
        <v>31</v>
      </c>
      <c r="C176" s="9">
        <v>43313</v>
      </c>
      <c r="D176" s="6" t="s">
        <v>196</v>
      </c>
      <c r="E176" s="11" t="s">
        <v>70</v>
      </c>
      <c r="F176">
        <v>9.6999999999999993</v>
      </c>
      <c r="G176">
        <v>18.38</v>
      </c>
    </row>
    <row r="177" spans="1:7" x14ac:dyDescent="0.25">
      <c r="A177" s="6" t="s">
        <v>135</v>
      </c>
      <c r="B177" s="6">
        <f t="shared" si="2"/>
        <v>31</v>
      </c>
      <c r="C177" s="9">
        <v>43314</v>
      </c>
      <c r="D177" s="6" t="s">
        <v>196</v>
      </c>
      <c r="E177" s="11" t="s">
        <v>70</v>
      </c>
      <c r="F177">
        <v>8.48</v>
      </c>
      <c r="G177">
        <v>16.96</v>
      </c>
    </row>
    <row r="178" spans="1:7" x14ac:dyDescent="0.25">
      <c r="A178" s="6" t="s">
        <v>136</v>
      </c>
      <c r="B178" s="6">
        <f t="shared" si="2"/>
        <v>30</v>
      </c>
      <c r="C178" s="9">
        <v>43307</v>
      </c>
      <c r="D178" s="6" t="s">
        <v>196</v>
      </c>
      <c r="E178" s="11" t="s">
        <v>66</v>
      </c>
      <c r="F178">
        <v>10.32</v>
      </c>
      <c r="G178">
        <v>19.04</v>
      </c>
    </row>
    <row r="179" spans="1:7" x14ac:dyDescent="0.25">
      <c r="A179" s="6" t="s">
        <v>136</v>
      </c>
      <c r="B179" s="6">
        <f t="shared" si="2"/>
        <v>30</v>
      </c>
      <c r="C179" s="9">
        <v>43308</v>
      </c>
      <c r="D179" s="6" t="s">
        <v>196</v>
      </c>
      <c r="E179" s="11" t="s">
        <v>66</v>
      </c>
      <c r="F179">
        <v>10.199999999999999</v>
      </c>
      <c r="G179">
        <v>17.68</v>
      </c>
    </row>
    <row r="180" spans="1:7" x14ac:dyDescent="0.25">
      <c r="A180" s="6" t="s">
        <v>136</v>
      </c>
      <c r="B180" s="6">
        <f t="shared" si="2"/>
        <v>30</v>
      </c>
      <c r="C180" s="9">
        <v>43309</v>
      </c>
      <c r="D180" s="6" t="s">
        <v>196</v>
      </c>
      <c r="E180" s="11" t="s">
        <v>66</v>
      </c>
      <c r="F180">
        <v>10.58</v>
      </c>
      <c r="G180">
        <v>17.14</v>
      </c>
    </row>
    <row r="181" spans="1:7" x14ac:dyDescent="0.25">
      <c r="A181" s="6" t="s">
        <v>136</v>
      </c>
      <c r="B181" s="6">
        <f t="shared" si="2"/>
        <v>31</v>
      </c>
      <c r="C181" s="9">
        <v>43310</v>
      </c>
      <c r="D181" s="6" t="s">
        <v>196</v>
      </c>
      <c r="E181" s="11" t="s">
        <v>66</v>
      </c>
      <c r="F181">
        <v>11.1</v>
      </c>
      <c r="G181">
        <v>18.64</v>
      </c>
    </row>
    <row r="182" spans="1:7" x14ac:dyDescent="0.25">
      <c r="A182" s="6" t="s">
        <v>136</v>
      </c>
      <c r="B182" s="6">
        <f t="shared" si="2"/>
        <v>31</v>
      </c>
      <c r="C182" s="9">
        <v>43311</v>
      </c>
      <c r="D182" s="6" t="s">
        <v>196</v>
      </c>
      <c r="E182" s="11" t="s">
        <v>66</v>
      </c>
      <c r="F182">
        <v>9.52</v>
      </c>
      <c r="G182">
        <v>18.64</v>
      </c>
    </row>
    <row r="183" spans="1:7" x14ac:dyDescent="0.25">
      <c r="A183" s="6" t="s">
        <v>136</v>
      </c>
      <c r="B183" s="6">
        <f t="shared" si="2"/>
        <v>31</v>
      </c>
      <c r="C183" s="9">
        <v>43312</v>
      </c>
      <c r="D183" s="6" t="s">
        <v>196</v>
      </c>
      <c r="E183" s="11" t="s">
        <v>66</v>
      </c>
      <c r="F183">
        <v>9.92</v>
      </c>
      <c r="G183">
        <v>19.559999999999999</v>
      </c>
    </row>
    <row r="184" spans="1:7" x14ac:dyDescent="0.25">
      <c r="A184" s="6" t="s">
        <v>136</v>
      </c>
      <c r="B184" s="6">
        <f t="shared" si="2"/>
        <v>31</v>
      </c>
      <c r="C184" s="9">
        <v>43313</v>
      </c>
      <c r="D184" s="6" t="s">
        <v>196</v>
      </c>
      <c r="E184" s="11" t="s">
        <v>66</v>
      </c>
      <c r="F184">
        <v>9.58</v>
      </c>
      <c r="G184">
        <v>18.22</v>
      </c>
    </row>
    <row r="185" spans="1:7" x14ac:dyDescent="0.25">
      <c r="A185" s="6" t="s">
        <v>136</v>
      </c>
      <c r="B185" s="6">
        <f t="shared" si="2"/>
        <v>31</v>
      </c>
      <c r="C185" s="9">
        <v>43314</v>
      </c>
      <c r="D185" s="6" t="s">
        <v>196</v>
      </c>
      <c r="E185" s="11" t="s">
        <v>66</v>
      </c>
      <c r="F185">
        <v>8.5</v>
      </c>
      <c r="G185">
        <v>17.100000000000001</v>
      </c>
    </row>
    <row r="186" spans="1:7" x14ac:dyDescent="0.25">
      <c r="A186" s="6" t="s">
        <v>137</v>
      </c>
      <c r="B186" s="6">
        <f t="shared" si="2"/>
        <v>30</v>
      </c>
      <c r="C186" s="9">
        <v>43307</v>
      </c>
      <c r="D186" s="6" t="s">
        <v>196</v>
      </c>
      <c r="E186" s="11" t="s">
        <v>68</v>
      </c>
      <c r="F186">
        <v>10.32</v>
      </c>
      <c r="G186">
        <v>19.14</v>
      </c>
    </row>
    <row r="187" spans="1:7" x14ac:dyDescent="0.25">
      <c r="A187" s="6" t="s">
        <v>137</v>
      </c>
      <c r="B187" s="6">
        <f t="shared" si="2"/>
        <v>30</v>
      </c>
      <c r="C187" s="9">
        <v>43308</v>
      </c>
      <c r="D187" s="6" t="s">
        <v>196</v>
      </c>
      <c r="E187" s="11" t="s">
        <v>68</v>
      </c>
      <c r="F187">
        <v>10.16</v>
      </c>
      <c r="G187">
        <v>17.600000000000001</v>
      </c>
    </row>
    <row r="188" spans="1:7" x14ac:dyDescent="0.25">
      <c r="A188" s="6" t="s">
        <v>137</v>
      </c>
      <c r="B188" s="6">
        <f t="shared" si="2"/>
        <v>30</v>
      </c>
      <c r="C188" s="9">
        <v>43309</v>
      </c>
      <c r="D188" s="6" t="s">
        <v>196</v>
      </c>
      <c r="E188" s="11" t="s">
        <v>68</v>
      </c>
      <c r="F188">
        <v>10.54</v>
      </c>
      <c r="G188">
        <v>17.18</v>
      </c>
    </row>
    <row r="189" spans="1:7" x14ac:dyDescent="0.25">
      <c r="A189" s="6" t="s">
        <v>137</v>
      </c>
      <c r="B189" s="6">
        <f t="shared" si="2"/>
        <v>31</v>
      </c>
      <c r="C189" s="9">
        <v>43310</v>
      </c>
      <c r="D189" s="6" t="s">
        <v>196</v>
      </c>
      <c r="E189" s="11" t="s">
        <v>68</v>
      </c>
      <c r="F189">
        <v>11.06</v>
      </c>
      <c r="G189">
        <v>18.579999999999998</v>
      </c>
    </row>
    <row r="190" spans="1:7" x14ac:dyDescent="0.25">
      <c r="A190" s="6" t="s">
        <v>137</v>
      </c>
      <c r="B190" s="6">
        <f t="shared" si="2"/>
        <v>31</v>
      </c>
      <c r="C190" s="9">
        <v>43311</v>
      </c>
      <c r="D190" s="6" t="s">
        <v>196</v>
      </c>
      <c r="E190" s="11" t="s">
        <v>68</v>
      </c>
      <c r="F190">
        <v>9.6</v>
      </c>
      <c r="G190">
        <v>18.5</v>
      </c>
    </row>
    <row r="191" spans="1:7" x14ac:dyDescent="0.25">
      <c r="A191" s="6" t="s">
        <v>137</v>
      </c>
      <c r="B191" s="6">
        <f t="shared" si="2"/>
        <v>31</v>
      </c>
      <c r="C191" s="9">
        <v>43312</v>
      </c>
      <c r="D191" s="6" t="s">
        <v>196</v>
      </c>
      <c r="E191" s="11" t="s">
        <v>68</v>
      </c>
      <c r="F191">
        <v>10.16</v>
      </c>
      <c r="G191">
        <v>19.579999999999998</v>
      </c>
    </row>
    <row r="192" spans="1:7" x14ac:dyDescent="0.25">
      <c r="A192" s="6" t="s">
        <v>137</v>
      </c>
      <c r="B192" s="6">
        <f t="shared" si="2"/>
        <v>31</v>
      </c>
      <c r="C192" s="9">
        <v>43313</v>
      </c>
      <c r="D192" s="6" t="s">
        <v>196</v>
      </c>
      <c r="E192" s="11" t="s">
        <v>68</v>
      </c>
      <c r="F192">
        <v>9.56</v>
      </c>
      <c r="G192">
        <v>18.3</v>
      </c>
    </row>
    <row r="193" spans="1:7" x14ac:dyDescent="0.25">
      <c r="A193" s="6" t="s">
        <v>137</v>
      </c>
      <c r="B193" s="6">
        <f t="shared" si="2"/>
        <v>31</v>
      </c>
      <c r="C193" s="9">
        <v>43314</v>
      </c>
      <c r="D193" s="6" t="s">
        <v>196</v>
      </c>
      <c r="E193" s="11" t="s">
        <v>68</v>
      </c>
      <c r="F193">
        <v>8.5399999999999991</v>
      </c>
      <c r="G193">
        <v>17.12</v>
      </c>
    </row>
    <row r="194" spans="1:7" x14ac:dyDescent="0.25">
      <c r="A194" s="1" t="s">
        <v>147</v>
      </c>
      <c r="B194" s="1">
        <f t="shared" ref="B194:B257" si="3">WEEKNUM(C194)</f>
        <v>30</v>
      </c>
      <c r="C194" s="10">
        <v>43307</v>
      </c>
      <c r="D194" s="1" t="s">
        <v>196</v>
      </c>
      <c r="E194" t="s">
        <v>77</v>
      </c>
      <c r="F194">
        <v>10.039999999999999</v>
      </c>
      <c r="G194">
        <v>18.399999999999999</v>
      </c>
    </row>
    <row r="195" spans="1:7" x14ac:dyDescent="0.25">
      <c r="A195" s="1" t="s">
        <v>147</v>
      </c>
      <c r="B195" s="1">
        <f t="shared" si="3"/>
        <v>30</v>
      </c>
      <c r="C195" s="10">
        <v>43308</v>
      </c>
      <c r="D195" s="1" t="s">
        <v>196</v>
      </c>
      <c r="E195" t="s">
        <v>77</v>
      </c>
      <c r="F195">
        <v>9.82</v>
      </c>
      <c r="G195">
        <v>17.12</v>
      </c>
    </row>
    <row r="196" spans="1:7" x14ac:dyDescent="0.25">
      <c r="A196" s="1" t="s">
        <v>147</v>
      </c>
      <c r="B196" s="1">
        <f t="shared" si="3"/>
        <v>30</v>
      </c>
      <c r="C196" s="10">
        <v>43309</v>
      </c>
      <c r="D196" s="1" t="s">
        <v>196</v>
      </c>
      <c r="E196" t="s">
        <v>77</v>
      </c>
      <c r="F196">
        <v>10.220000000000001</v>
      </c>
      <c r="G196">
        <v>16.420000000000002</v>
      </c>
    </row>
    <row r="197" spans="1:7" x14ac:dyDescent="0.25">
      <c r="A197" s="1" t="s">
        <v>147</v>
      </c>
      <c r="B197" s="1">
        <f t="shared" si="3"/>
        <v>31</v>
      </c>
      <c r="C197" s="10">
        <v>43310</v>
      </c>
      <c r="D197" s="1" t="s">
        <v>196</v>
      </c>
      <c r="E197" t="s">
        <v>77</v>
      </c>
      <c r="F197">
        <v>10.76</v>
      </c>
      <c r="G197">
        <v>18</v>
      </c>
    </row>
    <row r="198" spans="1:7" x14ac:dyDescent="0.25">
      <c r="A198" s="1" t="s">
        <v>147</v>
      </c>
      <c r="B198" s="1">
        <f t="shared" si="3"/>
        <v>31</v>
      </c>
      <c r="C198" s="10">
        <v>43311</v>
      </c>
      <c r="D198" s="1" t="s">
        <v>196</v>
      </c>
      <c r="E198" t="s">
        <v>77</v>
      </c>
      <c r="F198">
        <v>9.34</v>
      </c>
      <c r="G198">
        <v>17.899999999999999</v>
      </c>
    </row>
    <row r="199" spans="1:7" x14ac:dyDescent="0.25">
      <c r="A199" s="1" t="s">
        <v>147</v>
      </c>
      <c r="B199" s="1">
        <f t="shared" si="3"/>
        <v>31</v>
      </c>
      <c r="C199" s="10">
        <v>43312</v>
      </c>
      <c r="D199" s="1" t="s">
        <v>196</v>
      </c>
      <c r="E199" t="s">
        <v>77</v>
      </c>
      <c r="F199">
        <v>9.6999999999999993</v>
      </c>
      <c r="G199">
        <v>19.440000000000001</v>
      </c>
    </row>
    <row r="200" spans="1:7" x14ac:dyDescent="0.25">
      <c r="A200" s="1" t="s">
        <v>147</v>
      </c>
      <c r="B200" s="1">
        <f t="shared" si="3"/>
        <v>31</v>
      </c>
      <c r="C200" s="10">
        <v>43313</v>
      </c>
      <c r="D200" s="1" t="s">
        <v>196</v>
      </c>
      <c r="E200" t="s">
        <v>77</v>
      </c>
      <c r="F200">
        <v>9.32</v>
      </c>
      <c r="G200">
        <v>17.82</v>
      </c>
    </row>
    <row r="201" spans="1:7" x14ac:dyDescent="0.25">
      <c r="A201" s="1" t="s">
        <v>147</v>
      </c>
      <c r="B201" s="1">
        <f t="shared" si="3"/>
        <v>31</v>
      </c>
      <c r="C201" s="10">
        <v>43314</v>
      </c>
      <c r="D201" s="1" t="s">
        <v>196</v>
      </c>
      <c r="E201" t="s">
        <v>77</v>
      </c>
      <c r="F201">
        <v>8.36</v>
      </c>
      <c r="G201">
        <v>16.54</v>
      </c>
    </row>
    <row r="202" spans="1:7" x14ac:dyDescent="0.25">
      <c r="A202" s="6" t="s">
        <v>107</v>
      </c>
      <c r="B202" s="6">
        <f t="shared" si="3"/>
        <v>30</v>
      </c>
      <c r="C202" s="9">
        <v>43307</v>
      </c>
      <c r="D202" s="6" t="s">
        <v>196</v>
      </c>
      <c r="E202" s="11" t="s">
        <v>79</v>
      </c>
      <c r="F202">
        <v>9.92</v>
      </c>
      <c r="G202">
        <v>18.7</v>
      </c>
    </row>
    <row r="203" spans="1:7" x14ac:dyDescent="0.25">
      <c r="A203" s="6" t="s">
        <v>107</v>
      </c>
      <c r="B203" s="6">
        <f t="shared" si="3"/>
        <v>30</v>
      </c>
      <c r="C203" s="9">
        <v>43308</v>
      </c>
      <c r="D203" s="6" t="s">
        <v>196</v>
      </c>
      <c r="E203" s="11" t="s">
        <v>79</v>
      </c>
      <c r="F203">
        <v>9.8000000000000007</v>
      </c>
      <c r="G203">
        <v>16.96</v>
      </c>
    </row>
    <row r="204" spans="1:7" x14ac:dyDescent="0.25">
      <c r="A204" s="6" t="s">
        <v>107</v>
      </c>
      <c r="B204" s="6">
        <f t="shared" si="3"/>
        <v>30</v>
      </c>
      <c r="C204" s="9">
        <v>43309</v>
      </c>
      <c r="D204" s="6" t="s">
        <v>196</v>
      </c>
      <c r="E204" s="11" t="s">
        <v>79</v>
      </c>
      <c r="F204">
        <v>10.1</v>
      </c>
      <c r="G204">
        <v>16.28</v>
      </c>
    </row>
    <row r="205" spans="1:7" x14ac:dyDescent="0.25">
      <c r="A205" s="6" t="s">
        <v>107</v>
      </c>
      <c r="B205" s="6">
        <f t="shared" si="3"/>
        <v>31</v>
      </c>
      <c r="C205" s="9">
        <v>43310</v>
      </c>
      <c r="D205" s="6" t="s">
        <v>196</v>
      </c>
      <c r="E205" s="11" t="s">
        <v>79</v>
      </c>
      <c r="F205">
        <v>10.6</v>
      </c>
      <c r="G205">
        <v>17.899999999999999</v>
      </c>
    </row>
    <row r="206" spans="1:7" x14ac:dyDescent="0.25">
      <c r="A206" s="6" t="s">
        <v>107</v>
      </c>
      <c r="B206" s="6">
        <f t="shared" si="3"/>
        <v>31</v>
      </c>
      <c r="C206" s="9">
        <v>43311</v>
      </c>
      <c r="D206" s="6" t="s">
        <v>196</v>
      </c>
      <c r="E206" s="11" t="s">
        <v>79</v>
      </c>
      <c r="F206">
        <v>9.18</v>
      </c>
      <c r="G206">
        <v>17.78</v>
      </c>
    </row>
    <row r="207" spans="1:7" x14ac:dyDescent="0.25">
      <c r="A207" s="6" t="s">
        <v>107</v>
      </c>
      <c r="B207" s="6">
        <f t="shared" si="3"/>
        <v>31</v>
      </c>
      <c r="C207" s="9">
        <v>43312</v>
      </c>
      <c r="D207" s="6" t="s">
        <v>196</v>
      </c>
      <c r="E207" s="11" t="s">
        <v>79</v>
      </c>
      <c r="F207">
        <v>9.6</v>
      </c>
      <c r="G207">
        <v>19.239999999999998</v>
      </c>
    </row>
    <row r="208" spans="1:7" x14ac:dyDescent="0.25">
      <c r="A208" s="6" t="s">
        <v>107</v>
      </c>
      <c r="B208" s="6">
        <f t="shared" si="3"/>
        <v>31</v>
      </c>
      <c r="C208" s="9">
        <v>43313</v>
      </c>
      <c r="D208" s="6" t="s">
        <v>196</v>
      </c>
      <c r="E208" s="11" t="s">
        <v>79</v>
      </c>
      <c r="F208">
        <v>9.08</v>
      </c>
      <c r="G208">
        <v>17.88</v>
      </c>
    </row>
    <row r="209" spans="1:7" x14ac:dyDescent="0.25">
      <c r="A209" s="6" t="s">
        <v>107</v>
      </c>
      <c r="B209" s="6">
        <f t="shared" si="3"/>
        <v>31</v>
      </c>
      <c r="C209" s="9">
        <v>43314</v>
      </c>
      <c r="D209" s="6" t="s">
        <v>196</v>
      </c>
      <c r="E209" s="11" t="s">
        <v>79</v>
      </c>
      <c r="F209">
        <v>8.16</v>
      </c>
      <c r="G209">
        <v>16.34</v>
      </c>
    </row>
    <row r="210" spans="1:7" x14ac:dyDescent="0.25">
      <c r="A210" s="6" t="s">
        <v>148</v>
      </c>
      <c r="B210" s="6">
        <f t="shared" si="3"/>
        <v>30</v>
      </c>
      <c r="C210" s="9">
        <v>43307</v>
      </c>
      <c r="D210" s="6" t="s">
        <v>197</v>
      </c>
      <c r="E210" s="11" t="s">
        <v>81</v>
      </c>
      <c r="F210">
        <v>7.36</v>
      </c>
      <c r="G210">
        <v>11.74</v>
      </c>
    </row>
    <row r="211" spans="1:7" x14ac:dyDescent="0.25">
      <c r="A211" s="6" t="s">
        <v>148</v>
      </c>
      <c r="B211" s="6">
        <f t="shared" si="3"/>
        <v>30</v>
      </c>
      <c r="C211" s="9">
        <v>43308</v>
      </c>
      <c r="D211" s="6" t="s">
        <v>197</v>
      </c>
      <c r="E211" s="11" t="s">
        <v>81</v>
      </c>
      <c r="F211">
        <v>7.12</v>
      </c>
      <c r="G211">
        <v>15</v>
      </c>
    </row>
    <row r="212" spans="1:7" x14ac:dyDescent="0.25">
      <c r="A212" s="6" t="s">
        <v>148</v>
      </c>
      <c r="B212" s="6">
        <f t="shared" si="3"/>
        <v>30</v>
      </c>
      <c r="C212" s="9">
        <v>43309</v>
      </c>
      <c r="D212" s="6" t="s">
        <v>197</v>
      </c>
      <c r="E212" s="11" t="s">
        <v>81</v>
      </c>
      <c r="F212">
        <v>6.78</v>
      </c>
      <c r="G212">
        <v>10.42</v>
      </c>
    </row>
    <row r="213" spans="1:7" x14ac:dyDescent="0.25">
      <c r="A213" s="6" t="s">
        <v>148</v>
      </c>
      <c r="B213" s="6">
        <f t="shared" si="3"/>
        <v>31</v>
      </c>
      <c r="C213" s="9">
        <v>43310</v>
      </c>
      <c r="D213" s="6" t="s">
        <v>197</v>
      </c>
      <c r="E213" s="11" t="s">
        <v>81</v>
      </c>
      <c r="F213">
        <v>6.56</v>
      </c>
      <c r="G213">
        <v>11.9</v>
      </c>
    </row>
    <row r="214" spans="1:7" x14ac:dyDescent="0.25">
      <c r="A214" s="6" t="s">
        <v>148</v>
      </c>
      <c r="B214" s="6">
        <f t="shared" si="3"/>
        <v>31</v>
      </c>
      <c r="C214" s="9">
        <v>43311</v>
      </c>
      <c r="D214" s="6" t="s">
        <v>197</v>
      </c>
      <c r="E214" s="11" t="s">
        <v>81</v>
      </c>
      <c r="F214">
        <v>7.1</v>
      </c>
      <c r="G214">
        <v>14.14</v>
      </c>
    </row>
    <row r="215" spans="1:7" x14ac:dyDescent="0.25">
      <c r="A215" s="6" t="s">
        <v>148</v>
      </c>
      <c r="B215" s="6">
        <f t="shared" si="3"/>
        <v>31</v>
      </c>
      <c r="C215" s="9">
        <v>43312</v>
      </c>
      <c r="D215" s="6" t="s">
        <v>197</v>
      </c>
      <c r="E215" s="11" t="s">
        <v>81</v>
      </c>
      <c r="F215">
        <v>6.66</v>
      </c>
      <c r="G215">
        <v>10.72</v>
      </c>
    </row>
    <row r="216" spans="1:7" x14ac:dyDescent="0.25">
      <c r="A216" s="6" t="s">
        <v>148</v>
      </c>
      <c r="B216" s="6">
        <f t="shared" si="3"/>
        <v>31</v>
      </c>
      <c r="C216" s="9">
        <v>43313</v>
      </c>
      <c r="D216" s="6" t="s">
        <v>197</v>
      </c>
      <c r="E216" s="11" t="s">
        <v>81</v>
      </c>
      <c r="F216">
        <v>6.04</v>
      </c>
      <c r="G216">
        <v>10.08</v>
      </c>
    </row>
    <row r="217" spans="1:7" x14ac:dyDescent="0.25">
      <c r="A217" s="6" t="s">
        <v>148</v>
      </c>
      <c r="B217" s="6">
        <f t="shared" si="3"/>
        <v>31</v>
      </c>
      <c r="C217" s="9">
        <v>43314</v>
      </c>
      <c r="D217" s="6" t="s">
        <v>197</v>
      </c>
      <c r="E217" s="11" t="s">
        <v>81</v>
      </c>
      <c r="F217">
        <v>5.3</v>
      </c>
      <c r="G217">
        <v>8.94</v>
      </c>
    </row>
    <row r="218" spans="1:7" x14ac:dyDescent="0.25">
      <c r="A218" s="6" t="s">
        <v>149</v>
      </c>
      <c r="B218" s="6">
        <f t="shared" si="3"/>
        <v>30</v>
      </c>
      <c r="C218" s="9">
        <v>43307</v>
      </c>
      <c r="D218" s="6" t="s">
        <v>197</v>
      </c>
      <c r="E218" s="11" t="s">
        <v>78</v>
      </c>
      <c r="F218">
        <v>7.4</v>
      </c>
      <c r="G218">
        <v>11.74</v>
      </c>
    </row>
    <row r="219" spans="1:7" x14ac:dyDescent="0.25">
      <c r="A219" s="6" t="s">
        <v>149</v>
      </c>
      <c r="B219" s="6">
        <f t="shared" si="3"/>
        <v>30</v>
      </c>
      <c r="C219" s="9">
        <v>43308</v>
      </c>
      <c r="D219" s="6" t="s">
        <v>197</v>
      </c>
      <c r="E219" s="11" t="s">
        <v>78</v>
      </c>
      <c r="F219">
        <v>6.76</v>
      </c>
      <c r="G219">
        <v>10.82</v>
      </c>
    </row>
    <row r="220" spans="1:7" x14ac:dyDescent="0.25">
      <c r="A220" s="6" t="s">
        <v>149</v>
      </c>
      <c r="B220" s="6">
        <f t="shared" si="3"/>
        <v>30</v>
      </c>
      <c r="C220" s="9">
        <v>43309</v>
      </c>
      <c r="D220" s="6" t="s">
        <v>197</v>
      </c>
      <c r="E220" s="11" t="s">
        <v>78</v>
      </c>
      <c r="F220">
        <v>6.86</v>
      </c>
      <c r="G220">
        <v>10.56</v>
      </c>
    </row>
    <row r="221" spans="1:7" x14ac:dyDescent="0.25">
      <c r="A221" s="6" t="s">
        <v>149</v>
      </c>
      <c r="B221" s="6">
        <f t="shared" si="3"/>
        <v>31</v>
      </c>
      <c r="C221" s="9">
        <v>43310</v>
      </c>
      <c r="D221" s="6" t="s">
        <v>197</v>
      </c>
      <c r="E221" s="11" t="s">
        <v>78</v>
      </c>
      <c r="F221">
        <v>6.68</v>
      </c>
      <c r="G221">
        <v>11.94</v>
      </c>
    </row>
    <row r="222" spans="1:7" x14ac:dyDescent="0.25">
      <c r="A222" s="6" t="s">
        <v>149</v>
      </c>
      <c r="B222" s="6">
        <f t="shared" si="3"/>
        <v>31</v>
      </c>
      <c r="C222" s="9">
        <v>43311</v>
      </c>
      <c r="D222" s="6" t="s">
        <v>197</v>
      </c>
      <c r="E222" s="11" t="s">
        <v>78</v>
      </c>
      <c r="F222">
        <v>7.12</v>
      </c>
      <c r="G222">
        <v>14.3</v>
      </c>
    </row>
    <row r="223" spans="1:7" x14ac:dyDescent="0.25">
      <c r="A223" s="6" t="s">
        <v>149</v>
      </c>
      <c r="B223" s="6">
        <f t="shared" si="3"/>
        <v>31</v>
      </c>
      <c r="C223" s="9">
        <v>43312</v>
      </c>
      <c r="D223" s="6" t="s">
        <v>197</v>
      </c>
      <c r="E223" s="11" t="s">
        <v>78</v>
      </c>
      <c r="F223">
        <v>6.72</v>
      </c>
      <c r="G223">
        <v>10.52</v>
      </c>
    </row>
    <row r="224" spans="1:7" x14ac:dyDescent="0.25">
      <c r="A224" s="6" t="s">
        <v>149</v>
      </c>
      <c r="B224" s="6">
        <f t="shared" si="3"/>
        <v>31</v>
      </c>
      <c r="C224" s="9">
        <v>43313</v>
      </c>
      <c r="D224" s="6" t="s">
        <v>197</v>
      </c>
      <c r="E224" s="11" t="s">
        <v>78</v>
      </c>
      <c r="F224">
        <v>6.06</v>
      </c>
      <c r="G224">
        <v>10.06</v>
      </c>
    </row>
    <row r="225" spans="1:7" x14ac:dyDescent="0.25">
      <c r="A225" s="6" t="s">
        <v>149</v>
      </c>
      <c r="B225" s="6">
        <f t="shared" si="3"/>
        <v>31</v>
      </c>
      <c r="C225" s="9">
        <v>43314</v>
      </c>
      <c r="D225" s="6" t="s">
        <v>197</v>
      </c>
      <c r="E225" s="11" t="s">
        <v>78</v>
      </c>
      <c r="F225">
        <v>5.18</v>
      </c>
      <c r="G225">
        <v>9.1</v>
      </c>
    </row>
    <row r="226" spans="1:7" x14ac:dyDescent="0.25">
      <c r="A226" s="6" t="s">
        <v>129</v>
      </c>
      <c r="B226" s="6">
        <f t="shared" si="3"/>
        <v>30</v>
      </c>
      <c r="C226" s="9">
        <v>43307</v>
      </c>
      <c r="D226" s="6" t="s">
        <v>197</v>
      </c>
      <c r="E226" s="11" t="s">
        <v>80</v>
      </c>
      <c r="F226">
        <v>4.6399999999999997</v>
      </c>
      <c r="G226">
        <v>7.72</v>
      </c>
    </row>
    <row r="227" spans="1:7" x14ac:dyDescent="0.25">
      <c r="A227" s="6" t="s">
        <v>129</v>
      </c>
      <c r="B227" s="6">
        <f t="shared" si="3"/>
        <v>30</v>
      </c>
      <c r="C227" s="9">
        <v>43308</v>
      </c>
      <c r="D227" s="6" t="s">
        <v>197</v>
      </c>
      <c r="E227" s="11" t="s">
        <v>80</v>
      </c>
      <c r="F227">
        <v>4.7</v>
      </c>
      <c r="G227">
        <v>7.76</v>
      </c>
    </row>
    <row r="228" spans="1:7" x14ac:dyDescent="0.25">
      <c r="A228" s="6" t="s">
        <v>129</v>
      </c>
      <c r="B228" s="6">
        <f t="shared" si="3"/>
        <v>30</v>
      </c>
      <c r="C228" s="9">
        <v>43309</v>
      </c>
      <c r="D228" s="6" t="s">
        <v>197</v>
      </c>
      <c r="E228" s="11" t="s">
        <v>80</v>
      </c>
      <c r="F228">
        <v>4.16</v>
      </c>
      <c r="G228">
        <v>7.02</v>
      </c>
    </row>
    <row r="229" spans="1:7" x14ac:dyDescent="0.25">
      <c r="A229" s="6" t="s">
        <v>129</v>
      </c>
      <c r="B229" s="6">
        <f t="shared" si="3"/>
        <v>31</v>
      </c>
      <c r="C229" s="9">
        <v>43310</v>
      </c>
      <c r="D229" s="6" t="s">
        <v>197</v>
      </c>
      <c r="E229" s="11" t="s">
        <v>80</v>
      </c>
      <c r="F229">
        <v>4.58</v>
      </c>
      <c r="G229">
        <v>8.0399999999999991</v>
      </c>
    </row>
    <row r="230" spans="1:7" x14ac:dyDescent="0.25">
      <c r="A230" s="6" t="s">
        <v>129</v>
      </c>
      <c r="B230" s="6">
        <f t="shared" si="3"/>
        <v>31</v>
      </c>
      <c r="C230" s="9">
        <v>43311</v>
      </c>
      <c r="D230" s="6" t="s">
        <v>197</v>
      </c>
      <c r="E230" s="11" t="s">
        <v>80</v>
      </c>
      <c r="F230">
        <v>5.12</v>
      </c>
      <c r="G230">
        <v>10.32</v>
      </c>
    </row>
    <row r="231" spans="1:7" x14ac:dyDescent="0.25">
      <c r="A231" s="6" t="s">
        <v>129</v>
      </c>
      <c r="B231" s="6">
        <f t="shared" si="3"/>
        <v>31</v>
      </c>
      <c r="C231" s="9">
        <v>43312</v>
      </c>
      <c r="D231" s="6" t="s">
        <v>197</v>
      </c>
      <c r="E231" s="11" t="s">
        <v>80</v>
      </c>
      <c r="F231">
        <v>5.32</v>
      </c>
      <c r="G231">
        <v>8.9600000000000009</v>
      </c>
    </row>
    <row r="232" spans="1:7" x14ac:dyDescent="0.25">
      <c r="A232" s="6" t="s">
        <v>129</v>
      </c>
      <c r="B232" s="6">
        <f t="shared" si="3"/>
        <v>31</v>
      </c>
      <c r="C232" s="9">
        <v>43313</v>
      </c>
      <c r="D232" s="6" t="s">
        <v>197</v>
      </c>
      <c r="E232" s="11" t="s">
        <v>80</v>
      </c>
      <c r="F232">
        <v>4.8</v>
      </c>
      <c r="G232">
        <v>8.44</v>
      </c>
    </row>
    <row r="233" spans="1:7" x14ac:dyDescent="0.25">
      <c r="A233" s="6" t="s">
        <v>129</v>
      </c>
      <c r="B233" s="6">
        <f t="shared" si="3"/>
        <v>31</v>
      </c>
      <c r="C233" s="9">
        <v>43314</v>
      </c>
      <c r="D233" s="6" t="s">
        <v>197</v>
      </c>
      <c r="E233" s="11" t="s">
        <v>80</v>
      </c>
      <c r="F233">
        <v>4.72</v>
      </c>
      <c r="G233">
        <v>8.3800000000000008</v>
      </c>
    </row>
    <row r="234" spans="1:7" x14ac:dyDescent="0.25">
      <c r="A234" s="6" t="s">
        <v>133</v>
      </c>
      <c r="B234" s="6">
        <f t="shared" si="3"/>
        <v>30</v>
      </c>
      <c r="C234" s="9">
        <v>43307</v>
      </c>
      <c r="D234" s="6" t="s">
        <v>197</v>
      </c>
      <c r="E234" s="11" t="s">
        <v>82</v>
      </c>
      <c r="F234">
        <v>3.74</v>
      </c>
      <c r="G234">
        <v>6.16</v>
      </c>
    </row>
    <row r="235" spans="1:7" x14ac:dyDescent="0.25">
      <c r="A235" s="6" t="s">
        <v>133</v>
      </c>
      <c r="B235" s="6">
        <f t="shared" si="3"/>
        <v>30</v>
      </c>
      <c r="C235" s="9">
        <v>43308</v>
      </c>
      <c r="D235" s="6" t="s">
        <v>197</v>
      </c>
      <c r="E235" s="11" t="s">
        <v>82</v>
      </c>
      <c r="F235">
        <v>3.32</v>
      </c>
      <c r="G235">
        <v>5.48</v>
      </c>
    </row>
    <row r="236" spans="1:7" x14ac:dyDescent="0.25">
      <c r="A236" s="6" t="s">
        <v>133</v>
      </c>
      <c r="B236" s="6">
        <f t="shared" si="3"/>
        <v>30</v>
      </c>
      <c r="C236" s="9">
        <v>43309</v>
      </c>
      <c r="D236" s="6" t="s">
        <v>197</v>
      </c>
      <c r="E236" s="11" t="s">
        <v>82</v>
      </c>
      <c r="F236">
        <v>3.58</v>
      </c>
      <c r="G236">
        <v>6.18</v>
      </c>
    </row>
    <row r="237" spans="1:7" x14ac:dyDescent="0.25">
      <c r="A237" s="6" t="s">
        <v>133</v>
      </c>
      <c r="B237" s="6">
        <f t="shared" si="3"/>
        <v>31</v>
      </c>
      <c r="C237" s="9">
        <v>43310</v>
      </c>
      <c r="D237" s="6" t="s">
        <v>197</v>
      </c>
      <c r="E237" s="11" t="s">
        <v>82</v>
      </c>
      <c r="F237">
        <v>3.84</v>
      </c>
      <c r="G237">
        <v>6.96</v>
      </c>
    </row>
    <row r="238" spans="1:7" x14ac:dyDescent="0.25">
      <c r="A238" s="6" t="s">
        <v>133</v>
      </c>
      <c r="B238" s="6">
        <f t="shared" si="3"/>
        <v>31</v>
      </c>
      <c r="C238" s="9">
        <v>43311</v>
      </c>
      <c r="D238" s="6" t="s">
        <v>197</v>
      </c>
      <c r="E238" s="11" t="s">
        <v>82</v>
      </c>
      <c r="F238">
        <v>3.86</v>
      </c>
      <c r="G238">
        <v>7.3</v>
      </c>
    </row>
    <row r="239" spans="1:7" x14ac:dyDescent="0.25">
      <c r="A239" s="6" t="s">
        <v>133</v>
      </c>
      <c r="B239" s="6">
        <f t="shared" si="3"/>
        <v>31</v>
      </c>
      <c r="C239" s="9">
        <v>43312</v>
      </c>
      <c r="D239" s="6" t="s">
        <v>197</v>
      </c>
      <c r="E239" s="11" t="s">
        <v>82</v>
      </c>
      <c r="F239">
        <v>4.26</v>
      </c>
      <c r="G239">
        <v>7.02</v>
      </c>
    </row>
    <row r="240" spans="1:7" x14ac:dyDescent="0.25">
      <c r="A240" s="6" t="s">
        <v>133</v>
      </c>
      <c r="B240" s="6">
        <f t="shared" si="3"/>
        <v>31</v>
      </c>
      <c r="C240" s="9">
        <v>43313</v>
      </c>
      <c r="D240" s="6" t="s">
        <v>197</v>
      </c>
      <c r="E240" s="11" t="s">
        <v>82</v>
      </c>
      <c r="F240">
        <v>3.48</v>
      </c>
      <c r="G240">
        <v>6.7</v>
      </c>
    </row>
    <row r="241" spans="1:7" x14ac:dyDescent="0.25">
      <c r="A241" s="6" t="s">
        <v>133</v>
      </c>
      <c r="B241" s="6">
        <f t="shared" si="3"/>
        <v>31</v>
      </c>
      <c r="C241" s="9">
        <v>43314</v>
      </c>
      <c r="D241" s="6" t="s">
        <v>197</v>
      </c>
      <c r="E241" s="11" t="s">
        <v>82</v>
      </c>
      <c r="F241">
        <v>3.18</v>
      </c>
      <c r="G241">
        <v>5.56</v>
      </c>
    </row>
    <row r="242" spans="1:7" x14ac:dyDescent="0.25">
      <c r="A242" s="6" t="s">
        <v>143</v>
      </c>
      <c r="B242" s="6">
        <f t="shared" si="3"/>
        <v>30</v>
      </c>
      <c r="C242" s="9">
        <v>43307</v>
      </c>
      <c r="D242" s="6" t="s">
        <v>197</v>
      </c>
      <c r="E242" s="11" t="s">
        <v>84</v>
      </c>
      <c r="F242">
        <v>3.74</v>
      </c>
      <c r="G242">
        <v>6.16</v>
      </c>
    </row>
    <row r="243" spans="1:7" x14ac:dyDescent="0.25">
      <c r="A243" s="6" t="s">
        <v>143</v>
      </c>
      <c r="B243" s="6">
        <f t="shared" si="3"/>
        <v>30</v>
      </c>
      <c r="C243" s="9">
        <v>43308</v>
      </c>
      <c r="D243" s="6" t="s">
        <v>197</v>
      </c>
      <c r="E243" s="11" t="s">
        <v>84</v>
      </c>
      <c r="F243">
        <v>3.64</v>
      </c>
      <c r="G243">
        <v>9.68</v>
      </c>
    </row>
    <row r="244" spans="1:7" x14ac:dyDescent="0.25">
      <c r="A244" s="6" t="s">
        <v>143</v>
      </c>
      <c r="B244" s="6">
        <f t="shared" si="3"/>
        <v>30</v>
      </c>
      <c r="C244" s="9">
        <v>43309</v>
      </c>
      <c r="D244" s="6" t="s">
        <v>197</v>
      </c>
      <c r="E244" s="11" t="s">
        <v>84</v>
      </c>
      <c r="F244">
        <v>3.58</v>
      </c>
      <c r="G244">
        <v>6.08</v>
      </c>
    </row>
    <row r="245" spans="1:7" x14ac:dyDescent="0.25">
      <c r="A245" s="6" t="s">
        <v>143</v>
      </c>
      <c r="B245" s="6">
        <f t="shared" si="3"/>
        <v>31</v>
      </c>
      <c r="C245" s="9">
        <v>43310</v>
      </c>
      <c r="D245" s="6" t="s">
        <v>197</v>
      </c>
      <c r="E245" s="11" t="s">
        <v>84</v>
      </c>
      <c r="F245">
        <v>3.84</v>
      </c>
      <c r="G245">
        <v>6.92</v>
      </c>
    </row>
    <row r="246" spans="1:7" x14ac:dyDescent="0.25">
      <c r="A246" s="6" t="s">
        <v>143</v>
      </c>
      <c r="B246" s="6">
        <f t="shared" si="3"/>
        <v>31</v>
      </c>
      <c r="C246" s="9">
        <v>43311</v>
      </c>
      <c r="D246" s="6" t="s">
        <v>197</v>
      </c>
      <c r="E246" s="11" t="s">
        <v>84</v>
      </c>
      <c r="F246">
        <v>3.9</v>
      </c>
      <c r="G246">
        <v>7.58</v>
      </c>
    </row>
    <row r="247" spans="1:7" x14ac:dyDescent="0.25">
      <c r="A247" s="6" t="s">
        <v>143</v>
      </c>
      <c r="B247" s="6">
        <f t="shared" si="3"/>
        <v>31</v>
      </c>
      <c r="C247" s="9">
        <v>43312</v>
      </c>
      <c r="D247" s="6" t="s">
        <v>197</v>
      </c>
      <c r="E247" s="11" t="s">
        <v>84</v>
      </c>
      <c r="F247">
        <v>4.22</v>
      </c>
      <c r="G247">
        <v>6.88</v>
      </c>
    </row>
    <row r="248" spans="1:7" x14ac:dyDescent="0.25">
      <c r="A248" s="6" t="s">
        <v>143</v>
      </c>
      <c r="B248" s="6">
        <f t="shared" si="3"/>
        <v>31</v>
      </c>
      <c r="C248" s="9">
        <v>43313</v>
      </c>
      <c r="D248" s="6" t="s">
        <v>197</v>
      </c>
      <c r="E248" s="11" t="s">
        <v>84</v>
      </c>
      <c r="F248">
        <v>3.48</v>
      </c>
      <c r="G248">
        <v>6.76</v>
      </c>
    </row>
    <row r="249" spans="1:7" x14ac:dyDescent="0.25">
      <c r="A249" s="6" t="s">
        <v>143</v>
      </c>
      <c r="B249" s="6">
        <f t="shared" si="3"/>
        <v>31</v>
      </c>
      <c r="C249" s="9">
        <v>43314</v>
      </c>
      <c r="D249" s="6" t="s">
        <v>197</v>
      </c>
      <c r="E249" s="11" t="s">
        <v>84</v>
      </c>
      <c r="F249">
        <v>3.2</v>
      </c>
      <c r="G249">
        <v>5.56</v>
      </c>
    </row>
    <row r="250" spans="1:7" x14ac:dyDescent="0.25">
      <c r="A250" s="6" t="s">
        <v>144</v>
      </c>
      <c r="B250" s="6">
        <f t="shared" si="3"/>
        <v>30</v>
      </c>
      <c r="C250" s="9">
        <v>43307</v>
      </c>
      <c r="D250" s="6" t="s">
        <v>197</v>
      </c>
      <c r="E250" s="11" t="s">
        <v>68</v>
      </c>
      <c r="F250">
        <v>9.34</v>
      </c>
      <c r="G250">
        <v>13.8</v>
      </c>
    </row>
    <row r="251" spans="1:7" x14ac:dyDescent="0.25">
      <c r="A251" s="6" t="s">
        <v>144</v>
      </c>
      <c r="B251" s="6">
        <f t="shared" si="3"/>
        <v>30</v>
      </c>
      <c r="C251" s="9">
        <v>43308</v>
      </c>
      <c r="D251" s="6" t="s">
        <v>197</v>
      </c>
      <c r="E251" s="11" t="s">
        <v>68</v>
      </c>
      <c r="F251">
        <v>9.02</v>
      </c>
      <c r="G251">
        <v>13.24</v>
      </c>
    </row>
    <row r="252" spans="1:7" x14ac:dyDescent="0.25">
      <c r="A252" s="6" t="s">
        <v>144</v>
      </c>
      <c r="B252" s="6">
        <f t="shared" si="3"/>
        <v>30</v>
      </c>
      <c r="C252" s="9">
        <v>43309</v>
      </c>
      <c r="D252" s="6" t="s">
        <v>197</v>
      </c>
      <c r="E252" s="11" t="s">
        <v>68</v>
      </c>
      <c r="F252">
        <v>8.4600000000000009</v>
      </c>
      <c r="G252">
        <v>13.88</v>
      </c>
    </row>
    <row r="253" spans="1:7" x14ac:dyDescent="0.25">
      <c r="A253" s="6" t="s">
        <v>144</v>
      </c>
      <c r="B253" s="6">
        <f t="shared" si="3"/>
        <v>31</v>
      </c>
      <c r="C253" s="9">
        <v>43310</v>
      </c>
      <c r="D253" s="6" t="s">
        <v>197</v>
      </c>
      <c r="E253" s="11" t="s">
        <v>68</v>
      </c>
      <c r="F253">
        <v>9.6</v>
      </c>
      <c r="G253">
        <v>15.48</v>
      </c>
    </row>
    <row r="254" spans="1:7" x14ac:dyDescent="0.25">
      <c r="A254" s="6" t="s">
        <v>144</v>
      </c>
      <c r="B254" s="6">
        <f t="shared" si="3"/>
        <v>31</v>
      </c>
      <c r="C254" s="9">
        <v>43311</v>
      </c>
      <c r="D254" s="6" t="s">
        <v>197</v>
      </c>
      <c r="E254" s="11" t="s">
        <v>68</v>
      </c>
      <c r="F254">
        <v>9.64</v>
      </c>
      <c r="G254">
        <v>16.84</v>
      </c>
    </row>
    <row r="255" spans="1:7" x14ac:dyDescent="0.25">
      <c r="A255" s="6" t="s">
        <v>144</v>
      </c>
      <c r="B255" s="6">
        <f t="shared" si="3"/>
        <v>31</v>
      </c>
      <c r="C255" s="9">
        <v>43312</v>
      </c>
      <c r="D255" s="6" t="s">
        <v>197</v>
      </c>
      <c r="E255" s="11" t="s">
        <v>68</v>
      </c>
      <c r="F255">
        <v>11.6</v>
      </c>
      <c r="G255">
        <v>17.52</v>
      </c>
    </row>
    <row r="256" spans="1:7" x14ac:dyDescent="0.25">
      <c r="A256" s="6" t="s">
        <v>144</v>
      </c>
      <c r="B256" s="6">
        <f t="shared" si="3"/>
        <v>31</v>
      </c>
      <c r="C256" s="9">
        <v>43313</v>
      </c>
      <c r="D256" s="6" t="s">
        <v>197</v>
      </c>
      <c r="E256" s="11" t="s">
        <v>68</v>
      </c>
      <c r="F256">
        <v>12</v>
      </c>
      <c r="G256">
        <v>19.399999999999999</v>
      </c>
    </row>
    <row r="257" spans="1:7" x14ac:dyDescent="0.25">
      <c r="A257" s="6" t="s">
        <v>144</v>
      </c>
      <c r="B257" s="6">
        <f t="shared" si="3"/>
        <v>31</v>
      </c>
      <c r="C257" s="9">
        <v>43314</v>
      </c>
      <c r="D257" s="6" t="s">
        <v>197</v>
      </c>
      <c r="E257" s="11" t="s">
        <v>68</v>
      </c>
      <c r="F257">
        <v>10.78</v>
      </c>
      <c r="G257">
        <v>16.82</v>
      </c>
    </row>
    <row r="258" spans="1:7" x14ac:dyDescent="0.25">
      <c r="A258" s="6" t="s">
        <v>145</v>
      </c>
      <c r="B258" s="6">
        <f t="shared" ref="B258:B321" si="4">WEEKNUM(C258)</f>
        <v>30</v>
      </c>
      <c r="C258" s="9">
        <v>43307</v>
      </c>
      <c r="D258" s="6" t="s">
        <v>197</v>
      </c>
      <c r="E258" s="11" t="s">
        <v>67</v>
      </c>
      <c r="F258">
        <v>9.58</v>
      </c>
      <c r="G258">
        <v>14.48</v>
      </c>
    </row>
    <row r="259" spans="1:7" x14ac:dyDescent="0.25">
      <c r="A259" s="6" t="s">
        <v>145</v>
      </c>
      <c r="B259" s="6">
        <f t="shared" si="4"/>
        <v>30</v>
      </c>
      <c r="C259" s="9">
        <v>43308</v>
      </c>
      <c r="D259" s="6" t="s">
        <v>197</v>
      </c>
      <c r="E259" s="11" t="s">
        <v>67</v>
      </c>
      <c r="F259">
        <v>9.32</v>
      </c>
      <c r="G259">
        <v>13.64</v>
      </c>
    </row>
    <row r="260" spans="1:7" x14ac:dyDescent="0.25">
      <c r="A260" s="6" t="s">
        <v>145</v>
      </c>
      <c r="B260" s="6">
        <f t="shared" si="4"/>
        <v>30</v>
      </c>
      <c r="C260" s="9">
        <v>43309</v>
      </c>
      <c r="D260" s="6" t="s">
        <v>197</v>
      </c>
      <c r="E260" s="11" t="s">
        <v>67</v>
      </c>
      <c r="F260">
        <v>8.6999999999999993</v>
      </c>
      <c r="G260">
        <v>14.18</v>
      </c>
    </row>
    <row r="261" spans="1:7" x14ac:dyDescent="0.25">
      <c r="A261" s="6" t="s">
        <v>145</v>
      </c>
      <c r="B261" s="6">
        <f t="shared" si="4"/>
        <v>31</v>
      </c>
      <c r="C261" s="9">
        <v>43310</v>
      </c>
      <c r="D261" s="6" t="s">
        <v>197</v>
      </c>
      <c r="E261" s="11" t="s">
        <v>67</v>
      </c>
      <c r="F261">
        <v>9.82</v>
      </c>
      <c r="G261">
        <v>16.04</v>
      </c>
    </row>
    <row r="262" spans="1:7" x14ac:dyDescent="0.25">
      <c r="A262" s="6" t="s">
        <v>145</v>
      </c>
      <c r="B262" s="6">
        <f t="shared" si="4"/>
        <v>31</v>
      </c>
      <c r="C262" s="9">
        <v>43311</v>
      </c>
      <c r="D262" s="6" t="s">
        <v>197</v>
      </c>
      <c r="E262" s="11" t="s">
        <v>67</v>
      </c>
      <c r="F262">
        <v>10.46</v>
      </c>
      <c r="G262">
        <v>19.96</v>
      </c>
    </row>
    <row r="263" spans="1:7" x14ac:dyDescent="0.25">
      <c r="A263" s="6" t="s">
        <v>145</v>
      </c>
      <c r="B263" s="6">
        <f t="shared" si="4"/>
        <v>31</v>
      </c>
      <c r="C263" s="9">
        <v>43312</v>
      </c>
      <c r="D263" s="6" t="s">
        <v>197</v>
      </c>
      <c r="E263" s="11" t="s">
        <v>67</v>
      </c>
      <c r="F263">
        <v>11.34</v>
      </c>
      <c r="G263">
        <v>16.98</v>
      </c>
    </row>
    <row r="264" spans="1:7" x14ac:dyDescent="0.25">
      <c r="A264" s="6" t="s">
        <v>145</v>
      </c>
      <c r="B264" s="6">
        <f t="shared" si="4"/>
        <v>31</v>
      </c>
      <c r="C264" s="9">
        <v>43313</v>
      </c>
      <c r="D264" s="6" t="s">
        <v>197</v>
      </c>
      <c r="E264" s="11" t="s">
        <v>67</v>
      </c>
      <c r="F264">
        <v>11.72</v>
      </c>
      <c r="G264">
        <v>19.899999999999999</v>
      </c>
    </row>
    <row r="265" spans="1:7" x14ac:dyDescent="0.25">
      <c r="A265" s="6" t="s">
        <v>145</v>
      </c>
      <c r="B265" s="6">
        <f t="shared" si="4"/>
        <v>31</v>
      </c>
      <c r="C265" s="9">
        <v>43314</v>
      </c>
      <c r="D265" s="6" t="s">
        <v>197</v>
      </c>
      <c r="E265" s="11" t="s">
        <v>67</v>
      </c>
      <c r="F265">
        <v>10.54</v>
      </c>
      <c r="G265">
        <v>16.440000000000001</v>
      </c>
    </row>
    <row r="266" spans="1:7" x14ac:dyDescent="0.25">
      <c r="A266" s="6" t="s">
        <v>130</v>
      </c>
      <c r="B266" s="6">
        <f t="shared" si="4"/>
        <v>30</v>
      </c>
      <c r="C266" s="9">
        <v>43307</v>
      </c>
      <c r="D266" s="6" t="s">
        <v>197</v>
      </c>
      <c r="E266" s="11" t="s">
        <v>69</v>
      </c>
      <c r="F266">
        <v>9.4</v>
      </c>
      <c r="G266">
        <v>14.16</v>
      </c>
    </row>
    <row r="267" spans="1:7" x14ac:dyDescent="0.25">
      <c r="A267" s="6" t="s">
        <v>130</v>
      </c>
      <c r="B267" s="6">
        <f t="shared" si="4"/>
        <v>30</v>
      </c>
      <c r="C267" s="9">
        <v>43308</v>
      </c>
      <c r="D267" s="6" t="s">
        <v>197</v>
      </c>
      <c r="E267" s="11" t="s">
        <v>69</v>
      </c>
      <c r="F267">
        <v>9.14</v>
      </c>
      <c r="G267">
        <v>13.34</v>
      </c>
    </row>
    <row r="268" spans="1:7" x14ac:dyDescent="0.25">
      <c r="A268" s="6" t="s">
        <v>130</v>
      </c>
      <c r="B268" s="6">
        <f t="shared" si="4"/>
        <v>30</v>
      </c>
      <c r="C268" s="9">
        <v>43309</v>
      </c>
      <c r="D268" s="6" t="s">
        <v>197</v>
      </c>
      <c r="E268" s="11" t="s">
        <v>69</v>
      </c>
      <c r="F268">
        <v>8.6</v>
      </c>
      <c r="G268">
        <v>13.92</v>
      </c>
    </row>
    <row r="269" spans="1:7" x14ac:dyDescent="0.25">
      <c r="A269" s="6" t="s">
        <v>130</v>
      </c>
      <c r="B269" s="6">
        <f t="shared" si="4"/>
        <v>31</v>
      </c>
      <c r="C269" s="9">
        <v>43310</v>
      </c>
      <c r="D269" s="6" t="s">
        <v>197</v>
      </c>
      <c r="E269" s="11" t="s">
        <v>69</v>
      </c>
      <c r="F269">
        <v>9.52</v>
      </c>
      <c r="G269">
        <v>15.58</v>
      </c>
    </row>
    <row r="270" spans="1:7" x14ac:dyDescent="0.25">
      <c r="A270" s="6" t="s">
        <v>130</v>
      </c>
      <c r="B270" s="6">
        <f t="shared" si="4"/>
        <v>31</v>
      </c>
      <c r="C270" s="9">
        <v>43311</v>
      </c>
      <c r="D270" s="6" t="s">
        <v>197</v>
      </c>
      <c r="E270" s="11" t="s">
        <v>69</v>
      </c>
      <c r="F270">
        <v>10.42</v>
      </c>
      <c r="G270">
        <v>19.920000000000002</v>
      </c>
    </row>
    <row r="271" spans="1:7" x14ac:dyDescent="0.25">
      <c r="A271" s="6" t="s">
        <v>130</v>
      </c>
      <c r="B271" s="6">
        <f t="shared" si="4"/>
        <v>31</v>
      </c>
      <c r="C271" s="9">
        <v>43312</v>
      </c>
      <c r="D271" s="6" t="s">
        <v>197</v>
      </c>
      <c r="E271" s="11" t="s">
        <v>69</v>
      </c>
      <c r="F271">
        <v>11.18</v>
      </c>
      <c r="G271">
        <v>17.059999999999999</v>
      </c>
    </row>
    <row r="272" spans="1:7" x14ac:dyDescent="0.25">
      <c r="A272" s="6" t="s">
        <v>130</v>
      </c>
      <c r="B272" s="6">
        <f t="shared" si="4"/>
        <v>31</v>
      </c>
      <c r="C272" s="9">
        <v>43313</v>
      </c>
      <c r="D272" s="6" t="s">
        <v>197</v>
      </c>
      <c r="E272" s="11" t="s">
        <v>69</v>
      </c>
      <c r="F272">
        <v>11.74</v>
      </c>
      <c r="G272">
        <v>19.64</v>
      </c>
    </row>
    <row r="273" spans="1:7" x14ac:dyDescent="0.25">
      <c r="A273" s="6" t="s">
        <v>130</v>
      </c>
      <c r="B273" s="6">
        <f t="shared" si="4"/>
        <v>31</v>
      </c>
      <c r="C273" s="9">
        <v>43314</v>
      </c>
      <c r="D273" s="6" t="s">
        <v>197</v>
      </c>
      <c r="E273" s="11" t="s">
        <v>69</v>
      </c>
      <c r="F273">
        <v>10.68</v>
      </c>
      <c r="G273">
        <v>16.46</v>
      </c>
    </row>
    <row r="274" spans="1:7" x14ac:dyDescent="0.25">
      <c r="A274" s="6" t="s">
        <v>132</v>
      </c>
      <c r="B274" s="6">
        <f t="shared" si="4"/>
        <v>30</v>
      </c>
      <c r="C274" s="9">
        <v>43307</v>
      </c>
      <c r="D274" s="6" t="s">
        <v>197</v>
      </c>
      <c r="E274" s="11" t="s">
        <v>72</v>
      </c>
      <c r="F274">
        <v>9.64</v>
      </c>
      <c r="G274">
        <v>14.38</v>
      </c>
    </row>
    <row r="275" spans="1:7" x14ac:dyDescent="0.25">
      <c r="A275" s="6" t="s">
        <v>132</v>
      </c>
      <c r="B275" s="6">
        <f t="shared" si="4"/>
        <v>30</v>
      </c>
      <c r="C275" s="9">
        <v>43308</v>
      </c>
      <c r="D275" s="6" t="s">
        <v>197</v>
      </c>
      <c r="E275" s="11" t="s">
        <v>72</v>
      </c>
      <c r="F275">
        <v>9.32</v>
      </c>
      <c r="G275">
        <v>13.42</v>
      </c>
    </row>
    <row r="276" spans="1:7" x14ac:dyDescent="0.25">
      <c r="A276" s="6" t="s">
        <v>132</v>
      </c>
      <c r="B276" s="6">
        <f t="shared" si="4"/>
        <v>30</v>
      </c>
      <c r="C276" s="9">
        <v>43309</v>
      </c>
      <c r="D276" s="6" t="s">
        <v>197</v>
      </c>
      <c r="E276" s="11" t="s">
        <v>72</v>
      </c>
      <c r="F276">
        <v>8.74</v>
      </c>
      <c r="G276">
        <v>14.26</v>
      </c>
    </row>
    <row r="277" spans="1:7" x14ac:dyDescent="0.25">
      <c r="A277" s="6" t="s">
        <v>132</v>
      </c>
      <c r="B277" s="6">
        <f t="shared" si="4"/>
        <v>31</v>
      </c>
      <c r="C277" s="9">
        <v>43310</v>
      </c>
      <c r="D277" s="6" t="s">
        <v>197</v>
      </c>
      <c r="E277" s="11" t="s">
        <v>72</v>
      </c>
      <c r="F277">
        <v>9.7799999999999994</v>
      </c>
      <c r="G277">
        <v>16.04</v>
      </c>
    </row>
    <row r="278" spans="1:7" x14ac:dyDescent="0.25">
      <c r="A278" s="6" t="s">
        <v>132</v>
      </c>
      <c r="B278" s="6">
        <f t="shared" si="4"/>
        <v>31</v>
      </c>
      <c r="C278" s="9">
        <v>43311</v>
      </c>
      <c r="D278" s="6" t="s">
        <v>197</v>
      </c>
      <c r="E278" s="11" t="s">
        <v>72</v>
      </c>
      <c r="F278">
        <v>9.32</v>
      </c>
      <c r="G278">
        <v>15.66</v>
      </c>
    </row>
    <row r="279" spans="1:7" x14ac:dyDescent="0.25">
      <c r="A279" s="6" t="s">
        <v>132</v>
      </c>
      <c r="B279" s="6">
        <f t="shared" si="4"/>
        <v>31</v>
      </c>
      <c r="C279" s="9">
        <v>43312</v>
      </c>
      <c r="D279" s="6" t="s">
        <v>197</v>
      </c>
      <c r="E279" s="11" t="s">
        <v>72</v>
      </c>
      <c r="F279">
        <v>11.44</v>
      </c>
      <c r="G279">
        <v>17.18</v>
      </c>
    </row>
    <row r="280" spans="1:7" x14ac:dyDescent="0.25">
      <c r="A280" s="6" t="s">
        <v>132</v>
      </c>
      <c r="B280" s="6">
        <f t="shared" si="4"/>
        <v>31</v>
      </c>
      <c r="C280" s="9">
        <v>43313</v>
      </c>
      <c r="D280" s="6" t="s">
        <v>197</v>
      </c>
      <c r="E280" s="11" t="s">
        <v>72</v>
      </c>
      <c r="F280">
        <v>8.56</v>
      </c>
      <c r="G280">
        <v>16.899999999999999</v>
      </c>
    </row>
    <row r="281" spans="1:7" x14ac:dyDescent="0.25">
      <c r="A281" s="6" t="s">
        <v>132</v>
      </c>
      <c r="B281" s="6">
        <f t="shared" si="4"/>
        <v>31</v>
      </c>
      <c r="C281" s="9">
        <v>43314</v>
      </c>
      <c r="D281" s="6" t="s">
        <v>197</v>
      </c>
      <c r="E281" s="11" t="s">
        <v>72</v>
      </c>
      <c r="F281">
        <v>10.38</v>
      </c>
      <c r="G281">
        <v>16.399999999999999</v>
      </c>
    </row>
    <row r="282" spans="1:7" x14ac:dyDescent="0.25">
      <c r="A282" s="6" t="s">
        <v>141</v>
      </c>
      <c r="B282" s="6">
        <f t="shared" si="4"/>
        <v>30</v>
      </c>
      <c r="C282" s="9">
        <v>43307</v>
      </c>
      <c r="D282" s="6" t="s">
        <v>197</v>
      </c>
      <c r="E282" s="11" t="s">
        <v>86</v>
      </c>
      <c r="F282">
        <v>9.66</v>
      </c>
      <c r="G282">
        <v>14.48</v>
      </c>
    </row>
    <row r="283" spans="1:7" x14ac:dyDescent="0.25">
      <c r="A283" s="6" t="s">
        <v>141</v>
      </c>
      <c r="B283" s="6">
        <f t="shared" si="4"/>
        <v>30</v>
      </c>
      <c r="C283" s="9">
        <v>43308</v>
      </c>
      <c r="D283" s="6" t="s">
        <v>197</v>
      </c>
      <c r="E283" s="11" t="s">
        <v>86</v>
      </c>
      <c r="F283">
        <v>8.68</v>
      </c>
      <c r="G283">
        <v>13.62</v>
      </c>
    </row>
    <row r="284" spans="1:7" x14ac:dyDescent="0.25">
      <c r="A284" s="6" t="s">
        <v>141</v>
      </c>
      <c r="B284" s="6">
        <f t="shared" si="4"/>
        <v>30</v>
      </c>
      <c r="C284" s="9">
        <v>43309</v>
      </c>
      <c r="D284" s="6" t="s">
        <v>197</v>
      </c>
      <c r="E284" s="11" t="s">
        <v>86</v>
      </c>
      <c r="F284">
        <v>8.7799999999999994</v>
      </c>
      <c r="G284">
        <v>14.3</v>
      </c>
    </row>
    <row r="285" spans="1:7" x14ac:dyDescent="0.25">
      <c r="A285" s="6" t="s">
        <v>141</v>
      </c>
      <c r="B285" s="6">
        <f t="shared" si="4"/>
        <v>31</v>
      </c>
      <c r="C285" s="9">
        <v>43310</v>
      </c>
      <c r="D285" s="6" t="s">
        <v>197</v>
      </c>
      <c r="E285" s="11" t="s">
        <v>86</v>
      </c>
      <c r="F285">
        <v>9.82</v>
      </c>
      <c r="G285">
        <v>16.02</v>
      </c>
    </row>
    <row r="286" spans="1:7" x14ac:dyDescent="0.25">
      <c r="A286" s="6" t="s">
        <v>141</v>
      </c>
      <c r="B286" s="6">
        <f t="shared" si="4"/>
        <v>31</v>
      </c>
      <c r="C286" s="9">
        <v>43311</v>
      </c>
      <c r="D286" s="6" t="s">
        <v>197</v>
      </c>
      <c r="E286" s="11" t="s">
        <v>86</v>
      </c>
      <c r="F286">
        <v>10.58</v>
      </c>
      <c r="G286">
        <v>19.96</v>
      </c>
    </row>
    <row r="287" spans="1:7" x14ac:dyDescent="0.25">
      <c r="A287" s="6" t="s">
        <v>141</v>
      </c>
      <c r="B287" s="6">
        <f t="shared" si="4"/>
        <v>31</v>
      </c>
      <c r="C287" s="9">
        <v>43312</v>
      </c>
      <c r="D287" s="6" t="s">
        <v>197</v>
      </c>
      <c r="E287" s="11" t="s">
        <v>86</v>
      </c>
      <c r="F287">
        <v>11.56</v>
      </c>
      <c r="G287">
        <v>17.64</v>
      </c>
    </row>
    <row r="288" spans="1:7" x14ac:dyDescent="0.25">
      <c r="A288" s="6" t="s">
        <v>141</v>
      </c>
      <c r="B288" s="6">
        <f t="shared" si="4"/>
        <v>31</v>
      </c>
      <c r="C288" s="9">
        <v>43313</v>
      </c>
      <c r="D288" s="6" t="s">
        <v>197</v>
      </c>
      <c r="E288" s="11" t="s">
        <v>86</v>
      </c>
      <c r="F288">
        <v>11.9</v>
      </c>
      <c r="G288">
        <v>19.12</v>
      </c>
    </row>
    <row r="289" spans="1:7" x14ac:dyDescent="0.25">
      <c r="A289" s="6" t="s">
        <v>141</v>
      </c>
      <c r="B289" s="6">
        <f t="shared" si="4"/>
        <v>31</v>
      </c>
      <c r="C289" s="9">
        <v>43314</v>
      </c>
      <c r="D289" s="6" t="s">
        <v>197</v>
      </c>
      <c r="E289" s="11" t="s">
        <v>86</v>
      </c>
      <c r="F289">
        <v>10.76</v>
      </c>
      <c r="G289">
        <v>16.600000000000001</v>
      </c>
    </row>
    <row r="290" spans="1:7" x14ac:dyDescent="0.25">
      <c r="A290" s="6" t="s">
        <v>151</v>
      </c>
      <c r="B290" s="6">
        <f t="shared" si="4"/>
        <v>31</v>
      </c>
      <c r="C290" s="9">
        <v>43313</v>
      </c>
      <c r="D290" s="6" t="s">
        <v>197</v>
      </c>
      <c r="E290" s="11" t="s">
        <v>82</v>
      </c>
      <c r="F290">
        <v>11.94</v>
      </c>
      <c r="G290">
        <v>19.32</v>
      </c>
    </row>
    <row r="291" spans="1:7" x14ac:dyDescent="0.25">
      <c r="A291" s="6" t="s">
        <v>151</v>
      </c>
      <c r="B291" s="6">
        <f t="shared" si="4"/>
        <v>31</v>
      </c>
      <c r="C291" s="9">
        <v>43314</v>
      </c>
      <c r="D291" s="6" t="s">
        <v>197</v>
      </c>
      <c r="E291" s="11" t="s">
        <v>82</v>
      </c>
      <c r="F291">
        <v>10.8</v>
      </c>
      <c r="G291">
        <v>16.2</v>
      </c>
    </row>
    <row r="292" spans="1:7" x14ac:dyDescent="0.25">
      <c r="A292" s="6" t="s">
        <v>142</v>
      </c>
      <c r="B292" s="6">
        <f t="shared" si="4"/>
        <v>30</v>
      </c>
      <c r="C292" s="9">
        <v>43307</v>
      </c>
      <c r="D292" s="6" t="s">
        <v>198</v>
      </c>
      <c r="E292" s="11" t="s">
        <v>88</v>
      </c>
      <c r="F292">
        <v>10.5</v>
      </c>
      <c r="G292">
        <v>19.34</v>
      </c>
    </row>
    <row r="293" spans="1:7" x14ac:dyDescent="0.25">
      <c r="A293" s="6" t="s">
        <v>142</v>
      </c>
      <c r="B293" s="6">
        <f t="shared" si="4"/>
        <v>30</v>
      </c>
      <c r="C293" s="9">
        <v>43308</v>
      </c>
      <c r="D293" s="6" t="s">
        <v>198</v>
      </c>
      <c r="E293" s="11" t="s">
        <v>88</v>
      </c>
      <c r="F293">
        <v>9.92</v>
      </c>
      <c r="G293">
        <v>17.12</v>
      </c>
    </row>
    <row r="294" spans="1:7" x14ac:dyDescent="0.25">
      <c r="A294" s="6" t="s">
        <v>142</v>
      </c>
      <c r="B294" s="6">
        <f t="shared" si="4"/>
        <v>30</v>
      </c>
      <c r="C294" s="9">
        <v>43309</v>
      </c>
      <c r="D294" s="6" t="s">
        <v>198</v>
      </c>
      <c r="E294" s="11" t="s">
        <v>88</v>
      </c>
      <c r="F294">
        <v>9.24</v>
      </c>
      <c r="G294">
        <v>14.22</v>
      </c>
    </row>
    <row r="295" spans="1:7" x14ac:dyDescent="0.25">
      <c r="A295" s="6" t="s">
        <v>142</v>
      </c>
      <c r="B295" s="6">
        <f t="shared" si="4"/>
        <v>31</v>
      </c>
      <c r="C295" s="9">
        <v>43310</v>
      </c>
      <c r="D295" s="6" t="s">
        <v>198</v>
      </c>
      <c r="E295" s="11" t="s">
        <v>88</v>
      </c>
      <c r="F295">
        <v>9.32</v>
      </c>
      <c r="G295">
        <v>17.559999999999999</v>
      </c>
    </row>
    <row r="296" spans="1:7" x14ac:dyDescent="0.25">
      <c r="A296" s="6" t="s">
        <v>142</v>
      </c>
      <c r="B296" s="6">
        <f t="shared" si="4"/>
        <v>31</v>
      </c>
      <c r="C296" s="9">
        <v>43311</v>
      </c>
      <c r="D296" s="6" t="s">
        <v>198</v>
      </c>
      <c r="E296" s="11" t="s">
        <v>88</v>
      </c>
      <c r="F296">
        <v>9.6999999999999993</v>
      </c>
      <c r="G296">
        <v>20</v>
      </c>
    </row>
    <row r="297" spans="1:7" x14ac:dyDescent="0.25">
      <c r="A297" s="6" t="s">
        <v>142</v>
      </c>
      <c r="B297" s="6">
        <f t="shared" si="4"/>
        <v>31</v>
      </c>
      <c r="C297" s="9">
        <v>43312</v>
      </c>
      <c r="D297" s="6" t="s">
        <v>198</v>
      </c>
      <c r="E297" s="11" t="s">
        <v>88</v>
      </c>
      <c r="F297">
        <v>9.2799999999999994</v>
      </c>
      <c r="G297">
        <v>17.739999999999998</v>
      </c>
    </row>
    <row r="298" spans="1:7" x14ac:dyDescent="0.25">
      <c r="A298" s="6" t="s">
        <v>142</v>
      </c>
      <c r="B298" s="6">
        <f t="shared" si="4"/>
        <v>31</v>
      </c>
      <c r="C298" s="9">
        <v>43313</v>
      </c>
      <c r="D298" s="6" t="s">
        <v>198</v>
      </c>
      <c r="E298" s="11" t="s">
        <v>88</v>
      </c>
      <c r="F298">
        <v>10.06</v>
      </c>
      <c r="G298">
        <v>19.64</v>
      </c>
    </row>
    <row r="299" spans="1:7" x14ac:dyDescent="0.25">
      <c r="A299" s="6" t="s">
        <v>142</v>
      </c>
      <c r="B299" s="6">
        <f t="shared" si="4"/>
        <v>31</v>
      </c>
      <c r="C299" s="9">
        <v>43314</v>
      </c>
      <c r="D299" s="6" t="s">
        <v>198</v>
      </c>
      <c r="E299" s="11" t="s">
        <v>88</v>
      </c>
      <c r="F299">
        <v>11</v>
      </c>
      <c r="G299">
        <v>20</v>
      </c>
    </row>
    <row r="300" spans="1:7" x14ac:dyDescent="0.25">
      <c r="A300" s="6" t="s">
        <v>146</v>
      </c>
      <c r="B300" s="6">
        <f t="shared" si="4"/>
        <v>30</v>
      </c>
      <c r="C300" s="9">
        <v>43307</v>
      </c>
      <c r="D300" s="6" t="s">
        <v>198</v>
      </c>
      <c r="E300" s="11" t="s">
        <v>89</v>
      </c>
      <c r="F300">
        <v>10.54</v>
      </c>
      <c r="G300">
        <v>19.48</v>
      </c>
    </row>
    <row r="301" spans="1:7" x14ac:dyDescent="0.25">
      <c r="A301" s="6" t="s">
        <v>146</v>
      </c>
      <c r="B301" s="6">
        <f t="shared" si="4"/>
        <v>30</v>
      </c>
      <c r="C301" s="9">
        <v>43308</v>
      </c>
      <c r="D301" s="6" t="s">
        <v>198</v>
      </c>
      <c r="E301" s="11" t="s">
        <v>89</v>
      </c>
      <c r="F301">
        <v>9.92</v>
      </c>
      <c r="G301">
        <v>16.68</v>
      </c>
    </row>
    <row r="302" spans="1:7" x14ac:dyDescent="0.25">
      <c r="A302" s="6" t="s">
        <v>146</v>
      </c>
      <c r="B302" s="6">
        <f t="shared" si="4"/>
        <v>30</v>
      </c>
      <c r="C302" s="9">
        <v>43309</v>
      </c>
      <c r="D302" s="6" t="s">
        <v>198</v>
      </c>
      <c r="E302" s="11" t="s">
        <v>89</v>
      </c>
      <c r="F302">
        <v>9.1199999999999992</v>
      </c>
      <c r="G302">
        <v>14.04</v>
      </c>
    </row>
    <row r="303" spans="1:7" x14ac:dyDescent="0.25">
      <c r="A303" s="6" t="s">
        <v>146</v>
      </c>
      <c r="B303" s="6">
        <f t="shared" si="4"/>
        <v>31</v>
      </c>
      <c r="C303" s="9">
        <v>43310</v>
      </c>
      <c r="D303" s="6" t="s">
        <v>198</v>
      </c>
      <c r="E303" s="11" t="s">
        <v>89</v>
      </c>
      <c r="F303">
        <v>9.2799999999999994</v>
      </c>
      <c r="G303">
        <v>17.54</v>
      </c>
    </row>
    <row r="304" spans="1:7" x14ac:dyDescent="0.25">
      <c r="A304" s="6" t="s">
        <v>146</v>
      </c>
      <c r="B304" s="6">
        <f t="shared" si="4"/>
        <v>31</v>
      </c>
      <c r="C304" s="9">
        <v>43311</v>
      </c>
      <c r="D304" s="6" t="s">
        <v>198</v>
      </c>
      <c r="E304" s="11" t="s">
        <v>89</v>
      </c>
      <c r="F304">
        <v>9.66</v>
      </c>
      <c r="G304">
        <v>20</v>
      </c>
    </row>
    <row r="305" spans="1:7" x14ac:dyDescent="0.25">
      <c r="A305" s="6" t="s">
        <v>146</v>
      </c>
      <c r="B305" s="6">
        <f t="shared" si="4"/>
        <v>31</v>
      </c>
      <c r="C305" s="9">
        <v>43312</v>
      </c>
      <c r="D305" s="6" t="s">
        <v>198</v>
      </c>
      <c r="E305" s="11" t="s">
        <v>89</v>
      </c>
      <c r="F305">
        <v>9.18</v>
      </c>
      <c r="G305">
        <v>17.739999999999998</v>
      </c>
    </row>
    <row r="306" spans="1:7" x14ac:dyDescent="0.25">
      <c r="A306" s="6" t="s">
        <v>146</v>
      </c>
      <c r="B306" s="6">
        <f t="shared" si="4"/>
        <v>31</v>
      </c>
      <c r="C306" s="9">
        <v>43313</v>
      </c>
      <c r="D306" s="6" t="s">
        <v>198</v>
      </c>
      <c r="E306" s="11" t="s">
        <v>89</v>
      </c>
      <c r="F306">
        <v>10.44</v>
      </c>
      <c r="G306">
        <v>19.739999999999998</v>
      </c>
    </row>
    <row r="307" spans="1:7" x14ac:dyDescent="0.25">
      <c r="A307" s="6" t="s">
        <v>146</v>
      </c>
      <c r="B307" s="6">
        <f t="shared" si="4"/>
        <v>31</v>
      </c>
      <c r="C307" s="9">
        <v>43314</v>
      </c>
      <c r="D307" s="6" t="s">
        <v>198</v>
      </c>
      <c r="E307" s="11" t="s">
        <v>89</v>
      </c>
      <c r="F307">
        <v>11.04</v>
      </c>
      <c r="G307">
        <v>20</v>
      </c>
    </row>
    <row r="308" spans="1:7" x14ac:dyDescent="0.25">
      <c r="A308" s="6" t="s">
        <v>131</v>
      </c>
      <c r="B308" s="6">
        <f t="shared" si="4"/>
        <v>30</v>
      </c>
      <c r="C308" s="9">
        <v>43307</v>
      </c>
      <c r="D308" s="6" t="s">
        <v>198</v>
      </c>
      <c r="E308" s="11" t="s">
        <v>90</v>
      </c>
      <c r="F308">
        <v>2.1</v>
      </c>
      <c r="G308">
        <v>4.0999999999999996</v>
      </c>
    </row>
    <row r="309" spans="1:7" x14ac:dyDescent="0.25">
      <c r="A309" s="6" t="s">
        <v>131</v>
      </c>
      <c r="B309" s="6">
        <f t="shared" si="4"/>
        <v>30</v>
      </c>
      <c r="C309" s="9">
        <v>43308</v>
      </c>
      <c r="D309" s="6" t="s">
        <v>198</v>
      </c>
      <c r="E309" s="11" t="s">
        <v>90</v>
      </c>
      <c r="F309">
        <v>1.96</v>
      </c>
      <c r="G309">
        <v>4.22</v>
      </c>
    </row>
    <row r="310" spans="1:7" x14ac:dyDescent="0.25">
      <c r="A310" s="6" t="s">
        <v>131</v>
      </c>
      <c r="B310" s="6">
        <f t="shared" si="4"/>
        <v>30</v>
      </c>
      <c r="C310" s="9">
        <v>43309</v>
      </c>
      <c r="D310" s="6" t="s">
        <v>198</v>
      </c>
      <c r="E310" s="11" t="s">
        <v>90</v>
      </c>
      <c r="F310">
        <v>1.992</v>
      </c>
      <c r="G310">
        <v>3.02</v>
      </c>
    </row>
    <row r="311" spans="1:7" x14ac:dyDescent="0.25">
      <c r="A311" s="6" t="s">
        <v>131</v>
      </c>
      <c r="B311" s="6">
        <f t="shared" si="4"/>
        <v>31</v>
      </c>
      <c r="C311" s="9">
        <v>43310</v>
      </c>
      <c r="D311" s="6" t="s">
        <v>198</v>
      </c>
      <c r="E311" s="11" t="s">
        <v>90</v>
      </c>
      <c r="F311">
        <v>1.9319999999999999</v>
      </c>
      <c r="G311">
        <v>4.08</v>
      </c>
    </row>
    <row r="312" spans="1:7" x14ac:dyDescent="0.25">
      <c r="A312" s="6" t="s">
        <v>131</v>
      </c>
      <c r="B312" s="6">
        <f t="shared" si="4"/>
        <v>31</v>
      </c>
      <c r="C312" s="9">
        <v>43311</v>
      </c>
      <c r="D312" s="6" t="s">
        <v>198</v>
      </c>
      <c r="E312" s="11" t="s">
        <v>90</v>
      </c>
      <c r="F312">
        <v>2.2200000000000002</v>
      </c>
      <c r="G312">
        <v>4.76</v>
      </c>
    </row>
    <row r="313" spans="1:7" x14ac:dyDescent="0.25">
      <c r="A313" s="6" t="s">
        <v>131</v>
      </c>
      <c r="B313" s="6">
        <f t="shared" si="4"/>
        <v>31</v>
      </c>
      <c r="C313" s="9">
        <v>43312</v>
      </c>
      <c r="D313" s="6" t="s">
        <v>198</v>
      </c>
      <c r="E313" s="11" t="s">
        <v>90</v>
      </c>
      <c r="F313">
        <v>2.84</v>
      </c>
      <c r="G313">
        <v>4.76</v>
      </c>
    </row>
    <row r="314" spans="1:7" x14ac:dyDescent="0.25">
      <c r="A314" s="6" t="s">
        <v>131</v>
      </c>
      <c r="B314" s="6">
        <f t="shared" si="4"/>
        <v>31</v>
      </c>
      <c r="C314" s="9">
        <v>43313</v>
      </c>
      <c r="D314" s="6" t="s">
        <v>198</v>
      </c>
      <c r="E314" s="11" t="s">
        <v>90</v>
      </c>
      <c r="F314">
        <v>1.718</v>
      </c>
      <c r="G314">
        <v>4.76</v>
      </c>
    </row>
    <row r="315" spans="1:7" x14ac:dyDescent="0.25">
      <c r="A315" s="6" t="s">
        <v>131</v>
      </c>
      <c r="B315" s="6">
        <f t="shared" si="4"/>
        <v>31</v>
      </c>
      <c r="C315" s="9">
        <v>43314</v>
      </c>
      <c r="D315" s="6" t="s">
        <v>198</v>
      </c>
      <c r="E315" s="11" t="s">
        <v>90</v>
      </c>
      <c r="F315">
        <v>2.2200000000000002</v>
      </c>
      <c r="G315">
        <v>4.5199999999999996</v>
      </c>
    </row>
    <row r="316" spans="1:7" x14ac:dyDescent="0.25">
      <c r="A316" s="1" t="s">
        <v>125</v>
      </c>
      <c r="B316" s="1">
        <f t="shared" si="4"/>
        <v>30</v>
      </c>
      <c r="C316" s="10">
        <v>43307</v>
      </c>
      <c r="D316" s="1" t="s">
        <v>198</v>
      </c>
      <c r="E316" t="s">
        <v>92</v>
      </c>
      <c r="F316">
        <v>2.2799999999999998</v>
      </c>
      <c r="G316">
        <v>4.1399999999999997</v>
      </c>
    </row>
    <row r="317" spans="1:7" x14ac:dyDescent="0.25">
      <c r="A317" s="1" t="s">
        <v>125</v>
      </c>
      <c r="B317" s="1">
        <f t="shared" si="4"/>
        <v>30</v>
      </c>
      <c r="C317" s="10">
        <v>43308</v>
      </c>
      <c r="D317" s="1" t="s">
        <v>198</v>
      </c>
      <c r="E317" t="s">
        <v>92</v>
      </c>
      <c r="F317">
        <v>2.06</v>
      </c>
      <c r="G317">
        <v>3.5</v>
      </c>
    </row>
    <row r="318" spans="1:7" x14ac:dyDescent="0.25">
      <c r="A318" s="6" t="s">
        <v>125</v>
      </c>
      <c r="B318" s="6">
        <f t="shared" si="4"/>
        <v>30</v>
      </c>
      <c r="C318" s="9">
        <v>43309</v>
      </c>
      <c r="D318" s="6" t="s">
        <v>198</v>
      </c>
      <c r="E318" s="11" t="s">
        <v>92</v>
      </c>
      <c r="F318">
        <v>1.978</v>
      </c>
      <c r="G318">
        <v>3.16</v>
      </c>
    </row>
    <row r="319" spans="1:7" x14ac:dyDescent="0.25">
      <c r="A319" s="6" t="s">
        <v>125</v>
      </c>
      <c r="B319" s="6">
        <f t="shared" si="4"/>
        <v>31</v>
      </c>
      <c r="C319" s="9">
        <v>43310</v>
      </c>
      <c r="D319" s="6" t="s">
        <v>198</v>
      </c>
      <c r="E319" s="11" t="s">
        <v>92</v>
      </c>
      <c r="F319">
        <v>2.2799999999999998</v>
      </c>
      <c r="G319">
        <v>4.76</v>
      </c>
    </row>
    <row r="320" spans="1:7" x14ac:dyDescent="0.25">
      <c r="A320" s="6" t="s">
        <v>125</v>
      </c>
      <c r="B320" s="6">
        <f t="shared" si="4"/>
        <v>31</v>
      </c>
      <c r="C320" s="9">
        <v>43311</v>
      </c>
      <c r="D320" s="6" t="s">
        <v>198</v>
      </c>
      <c r="E320" s="11" t="s">
        <v>92</v>
      </c>
      <c r="F320">
        <v>2.2200000000000002</v>
      </c>
      <c r="G320">
        <v>4.76</v>
      </c>
    </row>
    <row r="321" spans="1:7" x14ac:dyDescent="0.25">
      <c r="A321" s="6" t="s">
        <v>125</v>
      </c>
      <c r="B321" s="6">
        <f t="shared" si="4"/>
        <v>31</v>
      </c>
      <c r="C321" s="9">
        <v>43312</v>
      </c>
      <c r="D321" s="6" t="s">
        <v>198</v>
      </c>
      <c r="E321" s="11" t="s">
        <v>92</v>
      </c>
      <c r="F321">
        <v>2.2799999999999998</v>
      </c>
      <c r="G321">
        <v>4.76</v>
      </c>
    </row>
    <row r="322" spans="1:7" x14ac:dyDescent="0.25">
      <c r="A322" s="6" t="s">
        <v>125</v>
      </c>
      <c r="B322" s="6">
        <f t="shared" ref="B322:B385" si="5">WEEKNUM(C322)</f>
        <v>31</v>
      </c>
      <c r="C322" s="9">
        <v>43313</v>
      </c>
      <c r="D322" s="6" t="s">
        <v>198</v>
      </c>
      <c r="E322" s="11" t="s">
        <v>92</v>
      </c>
      <c r="F322">
        <v>1.758</v>
      </c>
      <c r="G322">
        <v>4.76</v>
      </c>
    </row>
    <row r="323" spans="1:7" x14ac:dyDescent="0.25">
      <c r="A323" s="6" t="s">
        <v>125</v>
      </c>
      <c r="B323" s="6">
        <f t="shared" si="5"/>
        <v>31</v>
      </c>
      <c r="C323" s="9">
        <v>43314</v>
      </c>
      <c r="D323" s="6" t="s">
        <v>198</v>
      </c>
      <c r="E323" s="11" t="s">
        <v>92</v>
      </c>
      <c r="F323">
        <v>2.1800000000000002</v>
      </c>
      <c r="G323">
        <v>4.5199999999999996</v>
      </c>
    </row>
    <row r="324" spans="1:7" x14ac:dyDescent="0.25">
      <c r="A324" s="6" t="s">
        <v>126</v>
      </c>
      <c r="B324" s="6">
        <f t="shared" si="5"/>
        <v>30</v>
      </c>
      <c r="C324" s="9">
        <v>43307</v>
      </c>
      <c r="D324" s="6" t="s">
        <v>198</v>
      </c>
      <c r="E324" s="11" t="s">
        <v>94</v>
      </c>
      <c r="F324">
        <v>2.2200000000000002</v>
      </c>
      <c r="G324">
        <v>4.28</v>
      </c>
    </row>
    <row r="325" spans="1:7" x14ac:dyDescent="0.25">
      <c r="A325" s="6" t="s">
        <v>126</v>
      </c>
      <c r="B325" s="6">
        <f t="shared" si="5"/>
        <v>30</v>
      </c>
      <c r="C325" s="9">
        <v>43308</v>
      </c>
      <c r="D325" s="6" t="s">
        <v>198</v>
      </c>
      <c r="E325" s="11" t="s">
        <v>94</v>
      </c>
      <c r="F325">
        <v>2.12</v>
      </c>
      <c r="G325">
        <v>4.76</v>
      </c>
    </row>
    <row r="326" spans="1:7" x14ac:dyDescent="0.25">
      <c r="A326" s="6" t="s">
        <v>126</v>
      </c>
      <c r="B326" s="6">
        <f t="shared" si="5"/>
        <v>30</v>
      </c>
      <c r="C326" s="9">
        <v>43309</v>
      </c>
      <c r="D326" s="6" t="s">
        <v>198</v>
      </c>
      <c r="E326" s="11" t="s">
        <v>94</v>
      </c>
      <c r="F326">
        <v>1.996</v>
      </c>
      <c r="G326">
        <v>3.58</v>
      </c>
    </row>
    <row r="327" spans="1:7" x14ac:dyDescent="0.25">
      <c r="A327" s="6" t="s">
        <v>126</v>
      </c>
      <c r="B327" s="6">
        <f t="shared" si="5"/>
        <v>31</v>
      </c>
      <c r="C327" s="9">
        <v>43310</v>
      </c>
      <c r="D327" s="6" t="s">
        <v>198</v>
      </c>
      <c r="E327" s="11" t="s">
        <v>94</v>
      </c>
      <c r="F327">
        <v>2.02</v>
      </c>
      <c r="G327">
        <v>3.84</v>
      </c>
    </row>
    <row r="328" spans="1:7" x14ac:dyDescent="0.25">
      <c r="A328" s="6" t="s">
        <v>126</v>
      </c>
      <c r="B328" s="6">
        <f t="shared" si="5"/>
        <v>31</v>
      </c>
      <c r="C328" s="9">
        <v>43311</v>
      </c>
      <c r="D328" s="6" t="s">
        <v>198</v>
      </c>
      <c r="E328" s="11" t="s">
        <v>94</v>
      </c>
      <c r="F328">
        <v>2.16</v>
      </c>
      <c r="G328">
        <v>4.76</v>
      </c>
    </row>
    <row r="329" spans="1:7" x14ac:dyDescent="0.25">
      <c r="A329" s="6" t="s">
        <v>126</v>
      </c>
      <c r="B329" s="6">
        <f t="shared" si="5"/>
        <v>31</v>
      </c>
      <c r="C329" s="9">
        <v>43312</v>
      </c>
      <c r="D329" s="6" t="s">
        <v>198</v>
      </c>
      <c r="E329" s="11" t="s">
        <v>94</v>
      </c>
      <c r="F329">
        <v>2.8</v>
      </c>
      <c r="G329">
        <v>4.76</v>
      </c>
    </row>
    <row r="330" spans="1:7" x14ac:dyDescent="0.25">
      <c r="A330" s="6" t="s">
        <v>126</v>
      </c>
      <c r="B330" s="6">
        <f t="shared" si="5"/>
        <v>31</v>
      </c>
      <c r="C330" s="9">
        <v>43313</v>
      </c>
      <c r="D330" s="6" t="s">
        <v>198</v>
      </c>
      <c r="E330" s="11" t="s">
        <v>94</v>
      </c>
      <c r="F330">
        <v>1.69</v>
      </c>
      <c r="G330">
        <v>4.76</v>
      </c>
    </row>
    <row r="331" spans="1:7" x14ac:dyDescent="0.25">
      <c r="A331" s="6" t="s">
        <v>126</v>
      </c>
      <c r="B331" s="6">
        <f t="shared" si="5"/>
        <v>31</v>
      </c>
      <c r="C331" s="9">
        <v>43314</v>
      </c>
      <c r="D331" s="6" t="s">
        <v>198</v>
      </c>
      <c r="E331" s="11" t="s">
        <v>94</v>
      </c>
      <c r="F331">
        <v>2.14</v>
      </c>
      <c r="G331">
        <v>4.1399999999999997</v>
      </c>
    </row>
    <row r="332" spans="1:7" x14ac:dyDescent="0.25">
      <c r="A332" s="6" t="s">
        <v>127</v>
      </c>
      <c r="B332" s="6">
        <f t="shared" si="5"/>
        <v>30</v>
      </c>
      <c r="C332" s="9">
        <v>43307</v>
      </c>
      <c r="D332" s="6" t="s">
        <v>198</v>
      </c>
      <c r="E332" s="11" t="s">
        <v>96</v>
      </c>
      <c r="F332">
        <v>2.1800000000000002</v>
      </c>
      <c r="G332">
        <v>4.24</v>
      </c>
    </row>
    <row r="333" spans="1:7" x14ac:dyDescent="0.25">
      <c r="A333" s="6" t="s">
        <v>127</v>
      </c>
      <c r="B333" s="6">
        <f t="shared" si="5"/>
        <v>30</v>
      </c>
      <c r="C333" s="9">
        <v>43308</v>
      </c>
      <c r="D333" s="6" t="s">
        <v>198</v>
      </c>
      <c r="E333" s="11" t="s">
        <v>96</v>
      </c>
      <c r="F333">
        <v>2.1</v>
      </c>
      <c r="G333">
        <v>4.76</v>
      </c>
    </row>
    <row r="334" spans="1:7" x14ac:dyDescent="0.25">
      <c r="A334" s="6" t="s">
        <v>127</v>
      </c>
      <c r="B334" s="6">
        <f t="shared" si="5"/>
        <v>30</v>
      </c>
      <c r="C334" s="9">
        <v>43309</v>
      </c>
      <c r="D334" s="6" t="s">
        <v>198</v>
      </c>
      <c r="E334" s="11" t="s">
        <v>96</v>
      </c>
      <c r="F334">
        <v>1.96</v>
      </c>
      <c r="G334">
        <v>3.4</v>
      </c>
    </row>
    <row r="335" spans="1:7" x14ac:dyDescent="0.25">
      <c r="A335" s="6" t="s">
        <v>127</v>
      </c>
      <c r="B335" s="6">
        <f t="shared" si="5"/>
        <v>31</v>
      </c>
      <c r="C335" s="9">
        <v>43310</v>
      </c>
      <c r="D335" s="6" t="s">
        <v>198</v>
      </c>
      <c r="E335" s="11" t="s">
        <v>96</v>
      </c>
      <c r="F335">
        <v>1.992</v>
      </c>
      <c r="G335">
        <v>3.86</v>
      </c>
    </row>
    <row r="336" spans="1:7" x14ac:dyDescent="0.25">
      <c r="A336" s="6" t="s">
        <v>127</v>
      </c>
      <c r="B336" s="6">
        <f t="shared" si="5"/>
        <v>31</v>
      </c>
      <c r="C336" s="9">
        <v>43311</v>
      </c>
      <c r="D336" s="6" t="s">
        <v>198</v>
      </c>
      <c r="E336" s="11" t="s">
        <v>96</v>
      </c>
      <c r="F336">
        <v>2.2599999999999998</v>
      </c>
      <c r="G336">
        <v>4.76</v>
      </c>
    </row>
    <row r="337" spans="1:7" x14ac:dyDescent="0.25">
      <c r="A337" s="6" t="s">
        <v>127</v>
      </c>
      <c r="B337" s="6">
        <f t="shared" si="5"/>
        <v>31</v>
      </c>
      <c r="C337" s="9">
        <v>43312</v>
      </c>
      <c r="D337" s="6" t="s">
        <v>198</v>
      </c>
      <c r="E337" s="11" t="s">
        <v>96</v>
      </c>
      <c r="F337">
        <v>2.8</v>
      </c>
      <c r="G337">
        <v>4.76</v>
      </c>
    </row>
    <row r="338" spans="1:7" x14ac:dyDescent="0.25">
      <c r="A338" s="6" t="s">
        <v>127</v>
      </c>
      <c r="B338" s="6">
        <f t="shared" si="5"/>
        <v>31</v>
      </c>
      <c r="C338" s="9">
        <v>43313</v>
      </c>
      <c r="D338" s="6" t="s">
        <v>198</v>
      </c>
      <c r="E338" s="11" t="s">
        <v>96</v>
      </c>
      <c r="F338">
        <v>1.746</v>
      </c>
      <c r="G338">
        <v>4.76</v>
      </c>
    </row>
    <row r="339" spans="1:7" x14ac:dyDescent="0.25">
      <c r="A339" s="6" t="s">
        <v>127</v>
      </c>
      <c r="B339" s="6">
        <f t="shared" si="5"/>
        <v>31</v>
      </c>
      <c r="C339" s="9">
        <v>43314</v>
      </c>
      <c r="D339" s="6" t="s">
        <v>198</v>
      </c>
      <c r="E339" s="11" t="s">
        <v>96</v>
      </c>
      <c r="F339">
        <v>2.16</v>
      </c>
      <c r="G339">
        <v>4.08</v>
      </c>
    </row>
    <row r="340" spans="1:7" x14ac:dyDescent="0.25">
      <c r="A340" s="6" t="s">
        <v>128</v>
      </c>
      <c r="B340" s="6">
        <f t="shared" si="5"/>
        <v>30</v>
      </c>
      <c r="C340" s="9">
        <v>43307</v>
      </c>
      <c r="D340" s="6" t="s">
        <v>198</v>
      </c>
      <c r="E340" s="11" t="s">
        <v>66</v>
      </c>
      <c r="F340">
        <v>6.62</v>
      </c>
      <c r="G340">
        <v>12.62</v>
      </c>
    </row>
    <row r="341" spans="1:7" x14ac:dyDescent="0.25">
      <c r="A341" s="6" t="s">
        <v>128</v>
      </c>
      <c r="B341" s="6">
        <f t="shared" si="5"/>
        <v>30</v>
      </c>
      <c r="C341" s="9">
        <v>43308</v>
      </c>
      <c r="D341" s="6" t="s">
        <v>198</v>
      </c>
      <c r="E341" s="11" t="s">
        <v>66</v>
      </c>
      <c r="F341">
        <v>6.44</v>
      </c>
      <c r="G341">
        <v>15.8</v>
      </c>
    </row>
    <row r="342" spans="1:7" x14ac:dyDescent="0.25">
      <c r="A342" s="6" t="s">
        <v>128</v>
      </c>
      <c r="B342" s="6">
        <f t="shared" si="5"/>
        <v>30</v>
      </c>
      <c r="C342" s="9">
        <v>43309</v>
      </c>
      <c r="D342" s="6" t="s">
        <v>198</v>
      </c>
      <c r="E342" s="11" t="s">
        <v>66</v>
      </c>
      <c r="F342">
        <v>5.96</v>
      </c>
      <c r="G342">
        <v>9.74</v>
      </c>
    </row>
    <row r="343" spans="1:7" x14ac:dyDescent="0.25">
      <c r="A343" s="6" t="s">
        <v>128</v>
      </c>
      <c r="B343" s="6">
        <f t="shared" si="5"/>
        <v>31</v>
      </c>
      <c r="C343" s="9">
        <v>43310</v>
      </c>
      <c r="D343" s="6" t="s">
        <v>198</v>
      </c>
      <c r="E343" s="11" t="s">
        <v>66</v>
      </c>
      <c r="F343">
        <v>6.18</v>
      </c>
      <c r="G343">
        <v>11.64</v>
      </c>
    </row>
    <row r="344" spans="1:7" x14ac:dyDescent="0.25">
      <c r="A344" s="6" t="s">
        <v>128</v>
      </c>
      <c r="B344" s="6">
        <f t="shared" si="5"/>
        <v>31</v>
      </c>
      <c r="C344" s="9">
        <v>43311</v>
      </c>
      <c r="D344" s="6" t="s">
        <v>198</v>
      </c>
      <c r="E344" s="11" t="s">
        <v>66</v>
      </c>
      <c r="F344">
        <v>6.78</v>
      </c>
      <c r="G344">
        <v>15.06</v>
      </c>
    </row>
    <row r="345" spans="1:7" x14ac:dyDescent="0.25">
      <c r="A345" s="6" t="s">
        <v>128</v>
      </c>
      <c r="B345" s="6">
        <f t="shared" si="5"/>
        <v>31</v>
      </c>
      <c r="C345" s="9">
        <v>43312</v>
      </c>
      <c r="D345" s="6" t="s">
        <v>198</v>
      </c>
      <c r="E345" s="11" t="s">
        <v>66</v>
      </c>
      <c r="F345">
        <v>6.34</v>
      </c>
      <c r="G345">
        <v>14.66</v>
      </c>
    </row>
    <row r="346" spans="1:7" x14ac:dyDescent="0.25">
      <c r="A346" s="6" t="s">
        <v>128</v>
      </c>
      <c r="B346" s="6">
        <f t="shared" si="5"/>
        <v>31</v>
      </c>
      <c r="C346" s="9">
        <v>43313</v>
      </c>
      <c r="D346" s="6" t="s">
        <v>198</v>
      </c>
      <c r="E346" s="11" t="s">
        <v>66</v>
      </c>
      <c r="F346">
        <v>9.2200000000000006</v>
      </c>
      <c r="G346">
        <v>14.64</v>
      </c>
    </row>
    <row r="347" spans="1:7" x14ac:dyDescent="0.25">
      <c r="A347" s="6" t="s">
        <v>128</v>
      </c>
      <c r="B347" s="6">
        <f t="shared" si="5"/>
        <v>31</v>
      </c>
      <c r="C347" s="9">
        <v>43314</v>
      </c>
      <c r="D347" s="6" t="s">
        <v>198</v>
      </c>
      <c r="E347" s="11" t="s">
        <v>66</v>
      </c>
      <c r="F347">
        <v>8.8000000000000007</v>
      </c>
      <c r="G347">
        <v>14.1</v>
      </c>
    </row>
    <row r="348" spans="1:7" x14ac:dyDescent="0.25">
      <c r="A348" s="6" t="s">
        <v>138</v>
      </c>
      <c r="B348" s="6">
        <f t="shared" si="5"/>
        <v>30</v>
      </c>
      <c r="C348" s="9">
        <v>43307</v>
      </c>
      <c r="D348" s="6" t="s">
        <v>198</v>
      </c>
      <c r="E348" s="11" t="s">
        <v>98</v>
      </c>
      <c r="F348">
        <v>6.56</v>
      </c>
      <c r="G348">
        <v>12.46</v>
      </c>
    </row>
    <row r="349" spans="1:7" x14ac:dyDescent="0.25">
      <c r="A349" s="6" t="s">
        <v>138</v>
      </c>
      <c r="B349" s="6">
        <f t="shared" si="5"/>
        <v>30</v>
      </c>
      <c r="C349" s="9">
        <v>43308</v>
      </c>
      <c r="D349" s="6" t="s">
        <v>198</v>
      </c>
      <c r="E349" s="11" t="s">
        <v>98</v>
      </c>
      <c r="F349">
        <v>5.64</v>
      </c>
      <c r="G349">
        <v>10.18</v>
      </c>
    </row>
    <row r="350" spans="1:7" x14ac:dyDescent="0.25">
      <c r="A350" s="6" t="s">
        <v>138</v>
      </c>
      <c r="B350" s="6">
        <f t="shared" si="5"/>
        <v>30</v>
      </c>
      <c r="C350" s="9">
        <v>43309</v>
      </c>
      <c r="D350" s="6" t="s">
        <v>198</v>
      </c>
      <c r="E350" s="11" t="s">
        <v>98</v>
      </c>
      <c r="F350">
        <v>5.94</v>
      </c>
      <c r="G350">
        <v>9.2200000000000006</v>
      </c>
    </row>
    <row r="351" spans="1:7" x14ac:dyDescent="0.25">
      <c r="A351" s="6" t="s">
        <v>138</v>
      </c>
      <c r="B351" s="6">
        <f t="shared" si="5"/>
        <v>31</v>
      </c>
      <c r="C351" s="9">
        <v>43310</v>
      </c>
      <c r="D351" s="6" t="s">
        <v>198</v>
      </c>
      <c r="E351" s="11" t="s">
        <v>98</v>
      </c>
      <c r="F351">
        <v>6.02</v>
      </c>
      <c r="G351">
        <v>11.46</v>
      </c>
    </row>
    <row r="352" spans="1:7" x14ac:dyDescent="0.25">
      <c r="A352" s="6" t="s">
        <v>138</v>
      </c>
      <c r="B352" s="6">
        <f t="shared" si="5"/>
        <v>31</v>
      </c>
      <c r="C352" s="9">
        <v>43311</v>
      </c>
      <c r="D352" s="6" t="s">
        <v>198</v>
      </c>
      <c r="E352" s="11" t="s">
        <v>98</v>
      </c>
      <c r="F352">
        <v>6.68</v>
      </c>
      <c r="G352">
        <v>14.8</v>
      </c>
    </row>
    <row r="353" spans="1:7" x14ac:dyDescent="0.25">
      <c r="A353" s="6" t="s">
        <v>138</v>
      </c>
      <c r="B353" s="6">
        <f t="shared" si="5"/>
        <v>31</v>
      </c>
      <c r="C353" s="9">
        <v>43312</v>
      </c>
      <c r="D353" s="6" t="s">
        <v>198</v>
      </c>
      <c r="E353" s="11" t="s">
        <v>98</v>
      </c>
      <c r="F353">
        <v>6.52</v>
      </c>
      <c r="G353">
        <v>14.82</v>
      </c>
    </row>
    <row r="354" spans="1:7" x14ac:dyDescent="0.25">
      <c r="A354" s="6" t="s">
        <v>138</v>
      </c>
      <c r="B354" s="6">
        <f t="shared" si="5"/>
        <v>31</v>
      </c>
      <c r="C354" s="9">
        <v>43313</v>
      </c>
      <c r="D354" s="6" t="s">
        <v>198</v>
      </c>
      <c r="E354" s="11" t="s">
        <v>98</v>
      </c>
      <c r="F354">
        <v>9.3000000000000007</v>
      </c>
      <c r="G354">
        <v>9.08</v>
      </c>
    </row>
    <row r="355" spans="1:7" x14ac:dyDescent="0.25">
      <c r="A355" s="6" t="s">
        <v>138</v>
      </c>
      <c r="B355" s="6">
        <f t="shared" si="5"/>
        <v>31</v>
      </c>
      <c r="C355" s="9">
        <v>43314</v>
      </c>
      <c r="D355" s="6" t="s">
        <v>198</v>
      </c>
      <c r="E355" s="11" t="s">
        <v>98</v>
      </c>
      <c r="F355">
        <v>8.5</v>
      </c>
      <c r="G355">
        <v>14.14</v>
      </c>
    </row>
    <row r="356" spans="1:7" x14ac:dyDescent="0.25">
      <c r="A356" s="6" t="s">
        <v>139</v>
      </c>
      <c r="B356" s="6">
        <f t="shared" si="5"/>
        <v>30</v>
      </c>
      <c r="C356" s="9">
        <v>43307</v>
      </c>
      <c r="D356" s="6" t="s">
        <v>198</v>
      </c>
      <c r="E356" s="11" t="s">
        <v>99</v>
      </c>
      <c r="F356">
        <v>8.26</v>
      </c>
      <c r="G356">
        <v>15.72</v>
      </c>
    </row>
    <row r="357" spans="1:7" x14ac:dyDescent="0.25">
      <c r="A357" s="6" t="s">
        <v>139</v>
      </c>
      <c r="B357" s="6">
        <f t="shared" si="5"/>
        <v>30</v>
      </c>
      <c r="C357" s="9">
        <v>43308</v>
      </c>
      <c r="D357" s="6" t="s">
        <v>198</v>
      </c>
      <c r="E357" s="11" t="s">
        <v>99</v>
      </c>
      <c r="F357">
        <v>7.9</v>
      </c>
      <c r="G357">
        <v>14.26</v>
      </c>
    </row>
    <row r="358" spans="1:7" x14ac:dyDescent="0.25">
      <c r="A358" s="6" t="s">
        <v>139</v>
      </c>
      <c r="B358" s="6">
        <f t="shared" si="5"/>
        <v>30</v>
      </c>
      <c r="C358" s="9">
        <v>43309</v>
      </c>
      <c r="D358" s="6" t="s">
        <v>198</v>
      </c>
      <c r="E358" s="11" t="s">
        <v>99</v>
      </c>
      <c r="F358">
        <v>8.14</v>
      </c>
      <c r="G358">
        <v>16.14</v>
      </c>
    </row>
    <row r="359" spans="1:7" x14ac:dyDescent="0.25">
      <c r="A359" s="6" t="s">
        <v>139</v>
      </c>
      <c r="B359" s="6">
        <f t="shared" si="5"/>
        <v>31</v>
      </c>
      <c r="C359" s="9">
        <v>43310</v>
      </c>
      <c r="D359" s="6" t="s">
        <v>198</v>
      </c>
      <c r="E359" s="11" t="s">
        <v>99</v>
      </c>
      <c r="F359">
        <v>10.06</v>
      </c>
      <c r="G359">
        <v>20</v>
      </c>
    </row>
    <row r="360" spans="1:7" x14ac:dyDescent="0.25">
      <c r="A360" s="6" t="s">
        <v>139</v>
      </c>
      <c r="B360" s="6">
        <f t="shared" si="5"/>
        <v>31</v>
      </c>
      <c r="C360" s="9">
        <v>43311</v>
      </c>
      <c r="D360" s="6" t="s">
        <v>198</v>
      </c>
      <c r="E360" s="11" t="s">
        <v>99</v>
      </c>
      <c r="F360">
        <v>10.58</v>
      </c>
      <c r="G360">
        <v>20</v>
      </c>
    </row>
    <row r="361" spans="1:7" x14ac:dyDescent="0.25">
      <c r="A361" s="6" t="s">
        <v>139</v>
      </c>
      <c r="B361" s="6">
        <f t="shared" si="5"/>
        <v>31</v>
      </c>
      <c r="C361" s="9">
        <v>43312</v>
      </c>
      <c r="D361" s="6" t="s">
        <v>198</v>
      </c>
      <c r="E361" s="11" t="s">
        <v>99</v>
      </c>
      <c r="F361">
        <v>11.36</v>
      </c>
      <c r="G361">
        <v>20</v>
      </c>
    </row>
    <row r="362" spans="1:7" x14ac:dyDescent="0.25">
      <c r="A362" s="6" t="s">
        <v>139</v>
      </c>
      <c r="B362" s="6">
        <f t="shared" si="5"/>
        <v>31</v>
      </c>
      <c r="C362" s="9">
        <v>43313</v>
      </c>
      <c r="D362" s="6" t="s">
        <v>198</v>
      </c>
      <c r="E362" s="11" t="s">
        <v>99</v>
      </c>
      <c r="F362">
        <v>10</v>
      </c>
      <c r="G362">
        <v>20</v>
      </c>
    </row>
    <row r="363" spans="1:7" x14ac:dyDescent="0.25">
      <c r="A363" s="6" t="s">
        <v>139</v>
      </c>
      <c r="B363" s="6">
        <f t="shared" si="5"/>
        <v>31</v>
      </c>
      <c r="C363" s="9">
        <v>43314</v>
      </c>
      <c r="D363" s="6" t="s">
        <v>198</v>
      </c>
      <c r="E363" s="11" t="s">
        <v>99</v>
      </c>
      <c r="F363">
        <v>9.8000000000000007</v>
      </c>
      <c r="G363">
        <v>18.3</v>
      </c>
    </row>
    <row r="364" spans="1:7" x14ac:dyDescent="0.25">
      <c r="A364" s="6" t="s">
        <v>140</v>
      </c>
      <c r="B364" s="6">
        <f t="shared" si="5"/>
        <v>30</v>
      </c>
      <c r="C364" s="9">
        <v>43307</v>
      </c>
      <c r="D364" s="6" t="s">
        <v>198</v>
      </c>
      <c r="E364" s="11" t="s">
        <v>100</v>
      </c>
      <c r="F364">
        <v>8.3000000000000007</v>
      </c>
      <c r="G364">
        <v>16.3</v>
      </c>
    </row>
    <row r="365" spans="1:7" x14ac:dyDescent="0.25">
      <c r="A365" s="6" t="s">
        <v>140</v>
      </c>
      <c r="B365" s="6">
        <f t="shared" si="5"/>
        <v>30</v>
      </c>
      <c r="C365" s="9">
        <v>43308</v>
      </c>
      <c r="D365" s="6" t="s">
        <v>198</v>
      </c>
      <c r="E365" s="11" t="s">
        <v>100</v>
      </c>
      <c r="F365">
        <v>7.78</v>
      </c>
      <c r="G365">
        <v>13.66</v>
      </c>
    </row>
    <row r="366" spans="1:7" x14ac:dyDescent="0.25">
      <c r="A366" s="6" t="s">
        <v>140</v>
      </c>
      <c r="B366" s="6">
        <f t="shared" si="5"/>
        <v>30</v>
      </c>
      <c r="C366" s="9">
        <v>43309</v>
      </c>
      <c r="D366" s="6" t="s">
        <v>198</v>
      </c>
      <c r="E366" s="11" t="s">
        <v>100</v>
      </c>
      <c r="F366">
        <v>7.96</v>
      </c>
      <c r="G366">
        <v>15.5</v>
      </c>
    </row>
    <row r="367" spans="1:7" x14ac:dyDescent="0.25">
      <c r="A367" s="6" t="s">
        <v>140</v>
      </c>
      <c r="B367" s="6">
        <f t="shared" si="5"/>
        <v>31</v>
      </c>
      <c r="C367" s="9">
        <v>43310</v>
      </c>
      <c r="D367" s="6" t="s">
        <v>198</v>
      </c>
      <c r="E367" s="11" t="s">
        <v>100</v>
      </c>
      <c r="F367">
        <v>9.92</v>
      </c>
      <c r="G367">
        <v>19.32</v>
      </c>
    </row>
    <row r="368" spans="1:7" x14ac:dyDescent="0.25">
      <c r="A368" s="6" t="s">
        <v>140</v>
      </c>
      <c r="B368" s="6">
        <f t="shared" si="5"/>
        <v>31</v>
      </c>
      <c r="C368" s="9">
        <v>43311</v>
      </c>
      <c r="D368" s="6" t="s">
        <v>198</v>
      </c>
      <c r="E368" s="11" t="s">
        <v>100</v>
      </c>
      <c r="F368">
        <v>10.42</v>
      </c>
      <c r="G368">
        <v>19.72</v>
      </c>
    </row>
    <row r="369" spans="1:7" x14ac:dyDescent="0.25">
      <c r="A369" s="6" t="s">
        <v>140</v>
      </c>
      <c r="B369" s="6">
        <f t="shared" si="5"/>
        <v>31</v>
      </c>
      <c r="C369" s="9">
        <v>43312</v>
      </c>
      <c r="D369" s="6" t="s">
        <v>198</v>
      </c>
      <c r="E369" s="11" t="s">
        <v>100</v>
      </c>
      <c r="F369">
        <v>11.52</v>
      </c>
      <c r="G369">
        <v>19.72</v>
      </c>
    </row>
    <row r="370" spans="1:7" x14ac:dyDescent="0.25">
      <c r="A370" s="6" t="s">
        <v>140</v>
      </c>
      <c r="B370" s="6">
        <f t="shared" si="5"/>
        <v>31</v>
      </c>
      <c r="C370" s="9">
        <v>43313</v>
      </c>
      <c r="D370" s="6" t="s">
        <v>198</v>
      </c>
      <c r="E370" s="11" t="s">
        <v>100</v>
      </c>
      <c r="F370">
        <v>10.039999999999999</v>
      </c>
      <c r="G370">
        <v>19.559999999999999</v>
      </c>
    </row>
    <row r="371" spans="1:7" x14ac:dyDescent="0.25">
      <c r="A371" s="6" t="s">
        <v>140</v>
      </c>
      <c r="B371" s="6">
        <f t="shared" si="5"/>
        <v>31</v>
      </c>
      <c r="C371" s="9">
        <v>43314</v>
      </c>
      <c r="D371" s="6" t="s">
        <v>198</v>
      </c>
      <c r="E371" s="11" t="s">
        <v>100</v>
      </c>
      <c r="F371">
        <v>9.94</v>
      </c>
      <c r="G371">
        <v>18.14</v>
      </c>
    </row>
    <row r="372" spans="1:7" x14ac:dyDescent="0.25">
      <c r="A372" s="6" t="s">
        <v>123</v>
      </c>
      <c r="B372" s="6">
        <f t="shared" si="5"/>
        <v>30</v>
      </c>
      <c r="C372" s="9">
        <v>43307</v>
      </c>
      <c r="D372" s="6" t="s">
        <v>198</v>
      </c>
      <c r="E372" s="11" t="s">
        <v>101</v>
      </c>
      <c r="F372">
        <v>8.24</v>
      </c>
      <c r="G372">
        <v>15.42</v>
      </c>
    </row>
    <row r="373" spans="1:7" x14ac:dyDescent="0.25">
      <c r="A373" s="6" t="s">
        <v>123</v>
      </c>
      <c r="B373" s="6">
        <f t="shared" si="5"/>
        <v>30</v>
      </c>
      <c r="C373" s="9">
        <v>43308</v>
      </c>
      <c r="D373" s="6" t="s">
        <v>198</v>
      </c>
      <c r="E373" s="11" t="s">
        <v>101</v>
      </c>
      <c r="F373">
        <v>7.7</v>
      </c>
      <c r="G373">
        <v>13.34</v>
      </c>
    </row>
    <row r="374" spans="1:7" x14ac:dyDescent="0.25">
      <c r="A374" s="6" t="s">
        <v>123</v>
      </c>
      <c r="B374" s="6">
        <f t="shared" si="5"/>
        <v>30</v>
      </c>
      <c r="C374" s="9">
        <v>43309</v>
      </c>
      <c r="D374" s="6" t="s">
        <v>198</v>
      </c>
      <c r="E374" s="11" t="s">
        <v>101</v>
      </c>
      <c r="F374">
        <v>8.06</v>
      </c>
      <c r="G374">
        <v>16.600000000000001</v>
      </c>
    </row>
    <row r="375" spans="1:7" x14ac:dyDescent="0.25">
      <c r="A375" s="6" t="s">
        <v>123</v>
      </c>
      <c r="B375" s="6">
        <f t="shared" si="5"/>
        <v>31</v>
      </c>
      <c r="C375" s="9">
        <v>43310</v>
      </c>
      <c r="D375" s="6" t="s">
        <v>198</v>
      </c>
      <c r="E375" s="11" t="s">
        <v>101</v>
      </c>
      <c r="F375">
        <v>9.92</v>
      </c>
      <c r="G375">
        <v>19.96</v>
      </c>
    </row>
    <row r="376" spans="1:7" x14ac:dyDescent="0.25">
      <c r="A376" s="6" t="s">
        <v>123</v>
      </c>
      <c r="B376" s="6">
        <f t="shared" si="5"/>
        <v>31</v>
      </c>
      <c r="C376" s="9">
        <v>43311</v>
      </c>
      <c r="D376" s="6" t="s">
        <v>198</v>
      </c>
      <c r="E376" s="11" t="s">
        <v>101</v>
      </c>
      <c r="F376">
        <v>10.52</v>
      </c>
      <c r="G376">
        <v>20</v>
      </c>
    </row>
    <row r="377" spans="1:7" x14ac:dyDescent="0.25">
      <c r="A377" s="6" t="s">
        <v>123</v>
      </c>
      <c r="B377" s="6">
        <f t="shared" si="5"/>
        <v>31</v>
      </c>
      <c r="C377" s="9">
        <v>43312</v>
      </c>
      <c r="D377" s="6" t="s">
        <v>198</v>
      </c>
      <c r="E377" s="11" t="s">
        <v>101</v>
      </c>
      <c r="F377">
        <v>11.56</v>
      </c>
      <c r="G377">
        <v>20</v>
      </c>
    </row>
    <row r="378" spans="1:7" x14ac:dyDescent="0.25">
      <c r="A378" s="6" t="s">
        <v>123</v>
      </c>
      <c r="B378" s="6">
        <f t="shared" si="5"/>
        <v>31</v>
      </c>
      <c r="C378" s="9">
        <v>43313</v>
      </c>
      <c r="D378" s="6" t="s">
        <v>198</v>
      </c>
      <c r="E378" s="11" t="s">
        <v>101</v>
      </c>
      <c r="F378">
        <v>10.06</v>
      </c>
      <c r="G378">
        <v>20</v>
      </c>
    </row>
    <row r="379" spans="1:7" x14ac:dyDescent="0.25">
      <c r="A379" s="6" t="s">
        <v>123</v>
      </c>
      <c r="B379" s="6">
        <f t="shared" si="5"/>
        <v>31</v>
      </c>
      <c r="C379" s="9">
        <v>43314</v>
      </c>
      <c r="D379" s="6" t="s">
        <v>198</v>
      </c>
      <c r="E379" s="11" t="s">
        <v>101</v>
      </c>
      <c r="F379">
        <v>9.9</v>
      </c>
      <c r="G379">
        <v>19.2</v>
      </c>
    </row>
    <row r="380" spans="1:7" x14ac:dyDescent="0.25">
      <c r="A380" s="1" t="s">
        <v>124</v>
      </c>
      <c r="B380" s="1">
        <f t="shared" si="5"/>
        <v>30</v>
      </c>
      <c r="C380" s="10">
        <v>43307</v>
      </c>
      <c r="D380" s="1" t="s">
        <v>198</v>
      </c>
      <c r="E380" t="s">
        <v>102</v>
      </c>
      <c r="F380">
        <v>8.4600000000000009</v>
      </c>
      <c r="G380">
        <v>15.9</v>
      </c>
    </row>
    <row r="381" spans="1:7" x14ac:dyDescent="0.25">
      <c r="A381" s="1" t="s">
        <v>124</v>
      </c>
      <c r="B381" s="1">
        <f t="shared" si="5"/>
        <v>30</v>
      </c>
      <c r="C381" s="10">
        <v>43308</v>
      </c>
      <c r="D381" s="1" t="s">
        <v>198</v>
      </c>
      <c r="E381" t="s">
        <v>102</v>
      </c>
      <c r="F381">
        <v>7.96</v>
      </c>
      <c r="G381">
        <v>13.86</v>
      </c>
    </row>
    <row r="382" spans="1:7" x14ac:dyDescent="0.25">
      <c r="A382" s="1" t="s">
        <v>124</v>
      </c>
      <c r="B382" s="1">
        <f t="shared" si="5"/>
        <v>30</v>
      </c>
      <c r="C382" s="10">
        <v>43309</v>
      </c>
      <c r="D382" s="1" t="s">
        <v>198</v>
      </c>
      <c r="E382" t="s">
        <v>102</v>
      </c>
      <c r="F382">
        <v>8.3000000000000007</v>
      </c>
      <c r="G382">
        <v>16.54</v>
      </c>
    </row>
    <row r="383" spans="1:7" x14ac:dyDescent="0.25">
      <c r="A383" s="1" t="s">
        <v>124</v>
      </c>
      <c r="B383" s="1">
        <f t="shared" si="5"/>
        <v>31</v>
      </c>
      <c r="C383" s="10">
        <v>43310</v>
      </c>
      <c r="D383" s="1" t="s">
        <v>198</v>
      </c>
      <c r="E383" t="s">
        <v>102</v>
      </c>
      <c r="F383">
        <v>10.039999999999999</v>
      </c>
      <c r="G383">
        <v>20</v>
      </c>
    </row>
    <row r="384" spans="1:7" x14ac:dyDescent="0.25">
      <c r="A384" s="1" t="s">
        <v>124</v>
      </c>
      <c r="B384" s="1">
        <f t="shared" si="5"/>
        <v>31</v>
      </c>
      <c r="C384" s="10">
        <v>43311</v>
      </c>
      <c r="D384" s="1" t="s">
        <v>198</v>
      </c>
      <c r="E384" t="s">
        <v>102</v>
      </c>
      <c r="F384">
        <v>10.48</v>
      </c>
      <c r="G384">
        <v>20</v>
      </c>
    </row>
    <row r="385" spans="1:7" x14ac:dyDescent="0.25">
      <c r="A385" s="1" t="s">
        <v>124</v>
      </c>
      <c r="B385" s="1">
        <f t="shared" si="5"/>
        <v>31</v>
      </c>
      <c r="C385" s="10">
        <v>43312</v>
      </c>
      <c r="D385" s="1" t="s">
        <v>198</v>
      </c>
      <c r="E385" t="s">
        <v>102</v>
      </c>
      <c r="F385">
        <v>11.56</v>
      </c>
      <c r="G385">
        <v>20</v>
      </c>
    </row>
    <row r="386" spans="1:7" x14ac:dyDescent="0.25">
      <c r="A386" s="1" t="s">
        <v>124</v>
      </c>
      <c r="B386" s="1">
        <f t="shared" ref="B386:B421" si="6">WEEKNUM(C386)</f>
        <v>31</v>
      </c>
      <c r="C386" s="10">
        <v>43313</v>
      </c>
      <c r="D386" s="1" t="s">
        <v>198</v>
      </c>
      <c r="E386" t="s">
        <v>102</v>
      </c>
      <c r="F386">
        <v>10.18</v>
      </c>
      <c r="G386">
        <v>20</v>
      </c>
    </row>
    <row r="387" spans="1:7" x14ac:dyDescent="0.25">
      <c r="A387" s="1" t="s">
        <v>124</v>
      </c>
      <c r="B387" s="1">
        <f t="shared" si="6"/>
        <v>31</v>
      </c>
      <c r="C387" s="10">
        <v>43314</v>
      </c>
      <c r="D387" s="1" t="s">
        <v>198</v>
      </c>
      <c r="E387" t="s">
        <v>102</v>
      </c>
      <c r="F387">
        <v>9.98</v>
      </c>
      <c r="G387">
        <v>19.5</v>
      </c>
    </row>
    <row r="388" spans="1:7" x14ac:dyDescent="0.25">
      <c r="A388" s="1" t="s">
        <v>152</v>
      </c>
      <c r="B388" s="1">
        <f t="shared" si="6"/>
        <v>31</v>
      </c>
      <c r="C388" s="9">
        <v>43313</v>
      </c>
      <c r="D388" s="1" t="s">
        <v>198</v>
      </c>
      <c r="E388" s="1" t="s">
        <v>150</v>
      </c>
      <c r="F388">
        <v>10.119999999999999</v>
      </c>
      <c r="G388">
        <v>20.22</v>
      </c>
    </row>
    <row r="389" spans="1:7" x14ac:dyDescent="0.25">
      <c r="A389" s="1" t="s">
        <v>152</v>
      </c>
      <c r="B389" s="1">
        <f t="shared" si="6"/>
        <v>31</v>
      </c>
      <c r="C389" s="9">
        <v>43314</v>
      </c>
      <c r="D389" s="1" t="s">
        <v>198</v>
      </c>
      <c r="E389" s="1" t="s">
        <v>150</v>
      </c>
      <c r="F389">
        <v>9.8800000000000008</v>
      </c>
      <c r="G389">
        <v>18.82</v>
      </c>
    </row>
    <row r="390" spans="1:7" x14ac:dyDescent="0.25">
      <c r="A390" s="6" t="s">
        <v>103</v>
      </c>
      <c r="B390" s="6">
        <f t="shared" si="6"/>
        <v>31</v>
      </c>
      <c r="C390" s="10">
        <v>43315</v>
      </c>
      <c r="D390" s="1" t="s">
        <v>196</v>
      </c>
      <c r="E390" t="s">
        <v>73</v>
      </c>
      <c r="F390">
        <v>7.76</v>
      </c>
      <c r="G390">
        <v>18.600000000000001</v>
      </c>
    </row>
    <row r="391" spans="1:7" x14ac:dyDescent="0.25">
      <c r="A391" s="6" t="s">
        <v>104</v>
      </c>
      <c r="B391" s="6">
        <f t="shared" si="6"/>
        <v>31</v>
      </c>
      <c r="C391" s="10">
        <v>43315</v>
      </c>
      <c r="D391" s="1" t="s">
        <v>196</v>
      </c>
      <c r="E391" t="s">
        <v>74</v>
      </c>
      <c r="F391">
        <v>8.7200000000000006</v>
      </c>
      <c r="G391">
        <v>18.920000000000002</v>
      </c>
    </row>
    <row r="392" spans="1:7" x14ac:dyDescent="0.25">
      <c r="A392" s="6" t="s">
        <v>105</v>
      </c>
      <c r="B392" s="6">
        <f t="shared" si="6"/>
        <v>31</v>
      </c>
      <c r="C392" s="10">
        <v>43315</v>
      </c>
      <c r="D392" s="1" t="s">
        <v>196</v>
      </c>
      <c r="E392" t="s">
        <v>75</v>
      </c>
      <c r="F392">
        <v>9.68</v>
      </c>
      <c r="G392">
        <v>20.16</v>
      </c>
    </row>
    <row r="393" spans="1:7" x14ac:dyDescent="0.25">
      <c r="A393" s="6" t="s">
        <v>106</v>
      </c>
      <c r="B393" s="6">
        <f t="shared" si="6"/>
        <v>31</v>
      </c>
      <c r="C393" s="10">
        <v>43315</v>
      </c>
      <c r="D393" s="1" t="s">
        <v>196</v>
      </c>
      <c r="E393" t="s">
        <v>76</v>
      </c>
      <c r="F393">
        <v>9.6999999999999993</v>
      </c>
      <c r="G393">
        <v>20.16</v>
      </c>
    </row>
    <row r="394" spans="1:7" x14ac:dyDescent="0.25">
      <c r="A394" s="6" t="s">
        <v>134</v>
      </c>
      <c r="B394" s="6">
        <f t="shared" si="6"/>
        <v>31</v>
      </c>
      <c r="C394" s="10">
        <v>43315</v>
      </c>
      <c r="D394" s="1" t="s">
        <v>196</v>
      </c>
      <c r="E394" t="s">
        <v>71</v>
      </c>
      <c r="F394">
        <v>9.2799999999999994</v>
      </c>
      <c r="G394">
        <v>20.12</v>
      </c>
    </row>
    <row r="395" spans="1:7" x14ac:dyDescent="0.25">
      <c r="A395" s="6" t="s">
        <v>135</v>
      </c>
      <c r="B395" s="6">
        <f t="shared" si="6"/>
        <v>31</v>
      </c>
      <c r="C395" s="10">
        <v>43315</v>
      </c>
      <c r="D395" s="1" t="s">
        <v>196</v>
      </c>
      <c r="E395" t="s">
        <v>70</v>
      </c>
      <c r="F395">
        <v>9.6999999999999993</v>
      </c>
      <c r="G395">
        <v>19.399999999999999</v>
      </c>
    </row>
    <row r="396" spans="1:7" x14ac:dyDescent="0.25">
      <c r="A396" s="6" t="s">
        <v>136</v>
      </c>
      <c r="B396" s="6">
        <f t="shared" si="6"/>
        <v>31</v>
      </c>
      <c r="C396" s="10">
        <v>43315</v>
      </c>
      <c r="D396" s="1" t="s">
        <v>196</v>
      </c>
      <c r="E396" t="s">
        <v>66</v>
      </c>
      <c r="F396">
        <v>9.24</v>
      </c>
      <c r="G396">
        <v>19.420000000000002</v>
      </c>
    </row>
    <row r="397" spans="1:7" x14ac:dyDescent="0.25">
      <c r="A397" s="6" t="s">
        <v>137</v>
      </c>
      <c r="B397" s="6">
        <f t="shared" si="6"/>
        <v>31</v>
      </c>
      <c r="C397" s="10">
        <v>43315</v>
      </c>
      <c r="D397" s="1" t="s">
        <v>196</v>
      </c>
      <c r="E397" t="s">
        <v>68</v>
      </c>
      <c r="F397">
        <v>9.66</v>
      </c>
      <c r="G397">
        <v>19.54</v>
      </c>
    </row>
    <row r="398" spans="1:7" x14ac:dyDescent="0.25">
      <c r="A398" s="1" t="s">
        <v>147</v>
      </c>
      <c r="B398" s="1">
        <f t="shared" si="6"/>
        <v>31</v>
      </c>
      <c r="C398" s="10">
        <v>43315</v>
      </c>
      <c r="D398" s="1" t="s">
        <v>196</v>
      </c>
      <c r="E398" t="s">
        <v>77</v>
      </c>
      <c r="F398">
        <v>10.06</v>
      </c>
      <c r="G398">
        <v>19.559999999999999</v>
      </c>
    </row>
    <row r="399" spans="1:7" x14ac:dyDescent="0.25">
      <c r="A399" s="1" t="s">
        <v>107</v>
      </c>
      <c r="B399" s="1">
        <f t="shared" si="6"/>
        <v>31</v>
      </c>
      <c r="C399" s="10">
        <v>43315</v>
      </c>
      <c r="D399" s="1" t="s">
        <v>196</v>
      </c>
      <c r="E399" t="s">
        <v>79</v>
      </c>
      <c r="F399">
        <v>9.7200000000000006</v>
      </c>
      <c r="G399">
        <v>19.46</v>
      </c>
    </row>
    <row r="400" spans="1:7" x14ac:dyDescent="0.25">
      <c r="A400" s="1" t="s">
        <v>148</v>
      </c>
      <c r="B400" s="1">
        <f t="shared" si="6"/>
        <v>31</v>
      </c>
      <c r="C400" s="10">
        <v>43315</v>
      </c>
      <c r="D400" s="1" t="s">
        <v>197</v>
      </c>
      <c r="E400" t="s">
        <v>81</v>
      </c>
      <c r="F400">
        <v>6.66</v>
      </c>
      <c r="G400">
        <v>11.8</v>
      </c>
    </row>
    <row r="401" spans="1:7" x14ac:dyDescent="0.25">
      <c r="A401" s="1" t="s">
        <v>149</v>
      </c>
      <c r="B401" s="1">
        <f t="shared" si="6"/>
        <v>31</v>
      </c>
      <c r="C401" s="10">
        <v>43315</v>
      </c>
      <c r="D401" s="1" t="s">
        <v>197</v>
      </c>
      <c r="E401" t="s">
        <v>78</v>
      </c>
      <c r="F401">
        <v>6.2</v>
      </c>
      <c r="G401">
        <v>11.82</v>
      </c>
    </row>
    <row r="402" spans="1:7" x14ac:dyDescent="0.25">
      <c r="A402" s="1" t="s">
        <v>129</v>
      </c>
      <c r="B402" s="1">
        <f t="shared" si="6"/>
        <v>31</v>
      </c>
      <c r="C402" s="10">
        <v>43315</v>
      </c>
      <c r="D402" s="1" t="s">
        <v>197</v>
      </c>
      <c r="E402" t="s">
        <v>80</v>
      </c>
      <c r="F402">
        <v>5.76</v>
      </c>
      <c r="G402">
        <v>9.92</v>
      </c>
    </row>
    <row r="403" spans="1:7" x14ac:dyDescent="0.25">
      <c r="A403" s="1" t="s">
        <v>133</v>
      </c>
      <c r="B403" s="1">
        <f t="shared" si="6"/>
        <v>31</v>
      </c>
      <c r="C403" s="10">
        <v>43315</v>
      </c>
      <c r="D403" s="1" t="s">
        <v>197</v>
      </c>
      <c r="E403" t="s">
        <v>82</v>
      </c>
      <c r="F403">
        <v>4.18</v>
      </c>
      <c r="G403">
        <v>7.62</v>
      </c>
    </row>
    <row r="404" spans="1:7" x14ac:dyDescent="0.25">
      <c r="A404" s="1" t="s">
        <v>143</v>
      </c>
      <c r="B404" s="1">
        <f t="shared" si="6"/>
        <v>31</v>
      </c>
      <c r="C404" s="10">
        <v>43315</v>
      </c>
      <c r="D404" s="1" t="s">
        <v>197</v>
      </c>
      <c r="E404" t="s">
        <v>84</v>
      </c>
      <c r="F404">
        <v>4.04</v>
      </c>
      <c r="G404">
        <v>7.6</v>
      </c>
    </row>
    <row r="405" spans="1:7" x14ac:dyDescent="0.25">
      <c r="A405" s="1" t="s">
        <v>144</v>
      </c>
      <c r="B405" s="1">
        <f t="shared" si="6"/>
        <v>31</v>
      </c>
      <c r="C405" s="10">
        <v>43315</v>
      </c>
      <c r="D405" s="1" t="s">
        <v>197</v>
      </c>
      <c r="E405" t="s">
        <v>68</v>
      </c>
      <c r="F405">
        <v>12.68</v>
      </c>
      <c r="G405">
        <v>20.260000000000002</v>
      </c>
    </row>
    <row r="406" spans="1:7" x14ac:dyDescent="0.25">
      <c r="A406" s="1" t="s">
        <v>145</v>
      </c>
      <c r="B406" s="1">
        <f t="shared" si="6"/>
        <v>31</v>
      </c>
      <c r="C406" s="10">
        <v>43315</v>
      </c>
      <c r="D406" s="1" t="s">
        <v>197</v>
      </c>
      <c r="E406" t="s">
        <v>67</v>
      </c>
      <c r="F406">
        <v>12.54</v>
      </c>
      <c r="G406">
        <v>20.260000000000002</v>
      </c>
    </row>
    <row r="407" spans="1:7" x14ac:dyDescent="0.25">
      <c r="A407" s="1" t="s">
        <v>130</v>
      </c>
      <c r="B407" s="1">
        <f t="shared" si="6"/>
        <v>31</v>
      </c>
      <c r="C407" s="10">
        <v>43315</v>
      </c>
      <c r="D407" s="1" t="s">
        <v>197</v>
      </c>
      <c r="E407" t="s">
        <v>69</v>
      </c>
      <c r="F407">
        <v>10.78</v>
      </c>
      <c r="G407">
        <v>19.18</v>
      </c>
    </row>
    <row r="408" spans="1:7" x14ac:dyDescent="0.25">
      <c r="A408" s="1" t="s">
        <v>132</v>
      </c>
      <c r="B408" s="1">
        <f t="shared" si="6"/>
        <v>31</v>
      </c>
      <c r="C408" s="10">
        <v>43315</v>
      </c>
      <c r="D408" s="1" t="s">
        <v>197</v>
      </c>
      <c r="E408" t="s">
        <v>72</v>
      </c>
      <c r="F408">
        <v>12.38</v>
      </c>
      <c r="G408">
        <v>20.260000000000002</v>
      </c>
    </row>
    <row r="409" spans="1:7" x14ac:dyDescent="0.25">
      <c r="A409" s="1" t="s">
        <v>141</v>
      </c>
      <c r="B409" s="1">
        <f t="shared" si="6"/>
        <v>31</v>
      </c>
      <c r="C409" s="10">
        <v>43315</v>
      </c>
      <c r="D409" s="1" t="s">
        <v>197</v>
      </c>
      <c r="E409" t="s">
        <v>86</v>
      </c>
      <c r="F409">
        <v>12.64</v>
      </c>
      <c r="G409">
        <v>20.260000000000002</v>
      </c>
    </row>
    <row r="410" spans="1:7" x14ac:dyDescent="0.25">
      <c r="A410" s="1" t="s">
        <v>142</v>
      </c>
      <c r="B410" s="1">
        <f t="shared" si="6"/>
        <v>31</v>
      </c>
      <c r="C410" s="10">
        <v>43315</v>
      </c>
      <c r="D410" s="1" t="s">
        <v>198</v>
      </c>
      <c r="E410" t="s">
        <v>88</v>
      </c>
      <c r="F410">
        <v>8.98</v>
      </c>
      <c r="G410">
        <v>14.7</v>
      </c>
    </row>
    <row r="411" spans="1:7" x14ac:dyDescent="0.25">
      <c r="A411" s="1" t="s">
        <v>146</v>
      </c>
      <c r="B411" s="1">
        <f t="shared" si="6"/>
        <v>31</v>
      </c>
      <c r="C411" s="10">
        <v>43315</v>
      </c>
      <c r="D411" s="1" t="s">
        <v>198</v>
      </c>
      <c r="E411" t="s">
        <v>89</v>
      </c>
      <c r="F411">
        <v>8.74</v>
      </c>
      <c r="G411">
        <v>14.9</v>
      </c>
    </row>
    <row r="412" spans="1:7" x14ac:dyDescent="0.25">
      <c r="A412" s="1" t="s">
        <v>131</v>
      </c>
      <c r="B412" s="1">
        <f t="shared" si="6"/>
        <v>31</v>
      </c>
      <c r="C412" s="10">
        <v>43315</v>
      </c>
      <c r="D412" s="1" t="s">
        <v>198</v>
      </c>
      <c r="E412" t="s">
        <v>90</v>
      </c>
      <c r="F412">
        <v>1.74</v>
      </c>
      <c r="G412">
        <v>3.08</v>
      </c>
    </row>
    <row r="413" spans="1:7" x14ac:dyDescent="0.25">
      <c r="A413" s="1" t="s">
        <v>125</v>
      </c>
      <c r="B413" s="1">
        <f t="shared" si="6"/>
        <v>31</v>
      </c>
      <c r="C413" s="10">
        <v>43315</v>
      </c>
      <c r="D413" s="1" t="s">
        <v>198</v>
      </c>
      <c r="E413" t="s">
        <v>92</v>
      </c>
      <c r="F413">
        <v>1.8</v>
      </c>
      <c r="G413">
        <v>2.96</v>
      </c>
    </row>
    <row r="414" spans="1:7" x14ac:dyDescent="0.25">
      <c r="A414" s="1" t="s">
        <v>126</v>
      </c>
      <c r="B414" s="1">
        <f t="shared" si="6"/>
        <v>31</v>
      </c>
      <c r="C414" s="10">
        <v>43315</v>
      </c>
      <c r="D414" s="1" t="s">
        <v>198</v>
      </c>
      <c r="E414" t="s">
        <v>94</v>
      </c>
      <c r="F414">
        <v>1.88</v>
      </c>
      <c r="G414">
        <v>3.06</v>
      </c>
    </row>
    <row r="415" spans="1:7" x14ac:dyDescent="0.25">
      <c r="A415" s="1" t="s">
        <v>127</v>
      </c>
      <c r="B415" s="1">
        <f t="shared" si="6"/>
        <v>31</v>
      </c>
      <c r="C415" s="10">
        <v>43315</v>
      </c>
      <c r="D415" s="1" t="s">
        <v>198</v>
      </c>
      <c r="E415" t="s">
        <v>96</v>
      </c>
      <c r="F415">
        <v>1.72</v>
      </c>
      <c r="G415">
        <v>3.14</v>
      </c>
    </row>
    <row r="416" spans="1:7" x14ac:dyDescent="0.25">
      <c r="A416" s="1" t="s">
        <v>128</v>
      </c>
      <c r="B416" s="1">
        <f t="shared" si="6"/>
        <v>31</v>
      </c>
      <c r="C416" s="10">
        <v>43315</v>
      </c>
      <c r="D416" s="1" t="s">
        <v>198</v>
      </c>
      <c r="E416" t="s">
        <v>66</v>
      </c>
      <c r="F416">
        <v>7.24</v>
      </c>
      <c r="G416">
        <v>12.08</v>
      </c>
    </row>
    <row r="417" spans="1:7" x14ac:dyDescent="0.25">
      <c r="A417" s="1" t="s">
        <v>138</v>
      </c>
      <c r="B417" s="1">
        <f t="shared" si="6"/>
        <v>31</v>
      </c>
      <c r="C417" s="10">
        <v>43315</v>
      </c>
      <c r="D417" s="1" t="s">
        <v>198</v>
      </c>
      <c r="E417" t="s">
        <v>98</v>
      </c>
      <c r="F417">
        <v>7.3</v>
      </c>
      <c r="G417">
        <v>12.06</v>
      </c>
    </row>
    <row r="418" spans="1:7" x14ac:dyDescent="0.25">
      <c r="A418" s="1" t="s">
        <v>139</v>
      </c>
      <c r="B418" s="1">
        <f t="shared" si="6"/>
        <v>31</v>
      </c>
      <c r="C418" s="10">
        <v>43315</v>
      </c>
      <c r="D418" s="1" t="s">
        <v>198</v>
      </c>
      <c r="E418" t="s">
        <v>99</v>
      </c>
      <c r="F418">
        <v>8.2200000000000006</v>
      </c>
      <c r="G418">
        <v>13.26</v>
      </c>
    </row>
    <row r="419" spans="1:7" x14ac:dyDescent="0.25">
      <c r="A419" s="1" t="s">
        <v>140</v>
      </c>
      <c r="B419" s="1">
        <f t="shared" si="6"/>
        <v>31</v>
      </c>
      <c r="C419" s="10">
        <v>43315</v>
      </c>
      <c r="D419" s="1" t="s">
        <v>198</v>
      </c>
      <c r="E419" t="s">
        <v>100</v>
      </c>
      <c r="F419">
        <v>7.66</v>
      </c>
      <c r="G419">
        <v>13.02</v>
      </c>
    </row>
    <row r="420" spans="1:7" x14ac:dyDescent="0.25">
      <c r="A420" s="1" t="s">
        <v>123</v>
      </c>
      <c r="B420" s="1">
        <f t="shared" si="6"/>
        <v>31</v>
      </c>
      <c r="C420" s="10">
        <v>43315</v>
      </c>
      <c r="D420" s="1" t="s">
        <v>198</v>
      </c>
      <c r="E420" t="s">
        <v>101</v>
      </c>
      <c r="F420">
        <v>8.18</v>
      </c>
      <c r="G420">
        <v>12.7</v>
      </c>
    </row>
    <row r="421" spans="1:7" x14ac:dyDescent="0.25">
      <c r="A421" s="1" t="s">
        <v>124</v>
      </c>
      <c r="B421" s="1">
        <f t="shared" si="6"/>
        <v>31</v>
      </c>
      <c r="C421" s="10">
        <v>43315</v>
      </c>
      <c r="D421" s="1" t="s">
        <v>198</v>
      </c>
      <c r="E421" t="s">
        <v>102</v>
      </c>
      <c r="F421">
        <v>8.14</v>
      </c>
      <c r="G421">
        <v>12.9</v>
      </c>
    </row>
    <row r="422" spans="1:7" x14ac:dyDescent="0.25">
      <c r="A422" s="1" t="s">
        <v>152</v>
      </c>
      <c r="B422" s="1">
        <f>WEEKNUM(C422)</f>
        <v>31</v>
      </c>
      <c r="C422" s="10">
        <v>43315</v>
      </c>
      <c r="D422" s="1" t="s">
        <v>198</v>
      </c>
      <c r="E422" s="1" t="s">
        <v>150</v>
      </c>
      <c r="F422">
        <v>7.76</v>
      </c>
      <c r="G422">
        <v>13.08</v>
      </c>
    </row>
    <row r="423" spans="1:7" x14ac:dyDescent="0.25">
      <c r="A423" s="1" t="s">
        <v>151</v>
      </c>
      <c r="B423" s="1">
        <f>WEEKNUM(C423)</f>
        <v>31</v>
      </c>
      <c r="C423" s="10">
        <v>43315</v>
      </c>
      <c r="D423" s="6" t="s">
        <v>197</v>
      </c>
      <c r="E423" s="11" t="s">
        <v>82</v>
      </c>
      <c r="F423">
        <v>13.58</v>
      </c>
      <c r="G423">
        <v>19.72</v>
      </c>
    </row>
    <row r="424" spans="1:7" x14ac:dyDescent="0.25">
      <c r="A424" s="6" t="s">
        <v>103</v>
      </c>
      <c r="B424" s="6">
        <f t="shared" ref="B424:B489" si="7">WEEKNUM(C424)</f>
        <v>31</v>
      </c>
      <c r="C424" s="10">
        <v>43316</v>
      </c>
      <c r="D424" s="1" t="s">
        <v>196</v>
      </c>
      <c r="E424" t="s">
        <v>73</v>
      </c>
      <c r="F424">
        <v>7.12</v>
      </c>
      <c r="G424">
        <v>11.88</v>
      </c>
    </row>
    <row r="425" spans="1:7" x14ac:dyDescent="0.25">
      <c r="A425" s="6" t="s">
        <v>104</v>
      </c>
      <c r="B425" s="6">
        <f t="shared" si="7"/>
        <v>31</v>
      </c>
      <c r="C425" s="10">
        <v>43316</v>
      </c>
      <c r="D425" s="1" t="s">
        <v>196</v>
      </c>
      <c r="E425" t="s">
        <v>74</v>
      </c>
      <c r="F425">
        <v>6.98</v>
      </c>
      <c r="G425">
        <v>12.02</v>
      </c>
    </row>
    <row r="426" spans="1:7" x14ac:dyDescent="0.25">
      <c r="A426" s="6" t="s">
        <v>105</v>
      </c>
      <c r="B426" s="6">
        <f t="shared" si="7"/>
        <v>31</v>
      </c>
      <c r="C426" s="10">
        <v>43316</v>
      </c>
      <c r="D426" s="1" t="s">
        <v>196</v>
      </c>
      <c r="E426" t="s">
        <v>75</v>
      </c>
      <c r="F426">
        <v>12.36</v>
      </c>
      <c r="G426">
        <v>20.3</v>
      </c>
    </row>
    <row r="427" spans="1:7" x14ac:dyDescent="0.25">
      <c r="A427" s="6" t="s">
        <v>106</v>
      </c>
      <c r="B427" s="6">
        <f t="shared" si="7"/>
        <v>31</v>
      </c>
      <c r="C427" s="10">
        <v>43316</v>
      </c>
      <c r="D427" s="1" t="s">
        <v>196</v>
      </c>
      <c r="E427" t="s">
        <v>76</v>
      </c>
      <c r="F427">
        <v>11.48</v>
      </c>
      <c r="G427">
        <v>20.3</v>
      </c>
    </row>
    <row r="428" spans="1:7" x14ac:dyDescent="0.25">
      <c r="A428" s="6" t="s">
        <v>134</v>
      </c>
      <c r="B428" s="6">
        <f t="shared" si="7"/>
        <v>31</v>
      </c>
      <c r="C428" s="10">
        <v>43316</v>
      </c>
      <c r="D428" s="1" t="s">
        <v>196</v>
      </c>
      <c r="E428" t="s">
        <v>71</v>
      </c>
      <c r="F428">
        <v>9.7200000000000006</v>
      </c>
      <c r="G428">
        <v>17.7</v>
      </c>
    </row>
    <row r="429" spans="1:7" x14ac:dyDescent="0.25">
      <c r="A429" s="6" t="s">
        <v>135</v>
      </c>
      <c r="B429" s="6">
        <f t="shared" si="7"/>
        <v>31</v>
      </c>
      <c r="C429" s="10">
        <v>43316</v>
      </c>
      <c r="D429" s="1" t="s">
        <v>196</v>
      </c>
      <c r="E429" t="s">
        <v>70</v>
      </c>
      <c r="F429">
        <v>9.68</v>
      </c>
      <c r="G429">
        <v>17.88</v>
      </c>
    </row>
    <row r="430" spans="1:7" x14ac:dyDescent="0.25">
      <c r="A430" s="6" t="s">
        <v>136</v>
      </c>
      <c r="B430" s="6">
        <f t="shared" si="7"/>
        <v>31</v>
      </c>
      <c r="C430" s="10">
        <v>43316</v>
      </c>
      <c r="D430" s="1" t="s">
        <v>196</v>
      </c>
      <c r="E430" t="s">
        <v>66</v>
      </c>
      <c r="F430">
        <v>9.64</v>
      </c>
      <c r="G430">
        <v>17.920000000000002</v>
      </c>
    </row>
    <row r="431" spans="1:7" x14ac:dyDescent="0.25">
      <c r="A431" s="6" t="s">
        <v>137</v>
      </c>
      <c r="B431" s="6">
        <f t="shared" si="7"/>
        <v>31</v>
      </c>
      <c r="C431" s="10">
        <v>43316</v>
      </c>
      <c r="D431" s="1" t="s">
        <v>196</v>
      </c>
      <c r="E431" t="s">
        <v>68</v>
      </c>
      <c r="F431">
        <v>9.74</v>
      </c>
      <c r="G431">
        <v>18.239999999999998</v>
      </c>
    </row>
    <row r="432" spans="1:7" x14ac:dyDescent="0.25">
      <c r="A432" s="1" t="s">
        <v>147</v>
      </c>
      <c r="B432" s="1">
        <f t="shared" si="7"/>
        <v>31</v>
      </c>
      <c r="C432" s="10">
        <v>43316</v>
      </c>
      <c r="D432" s="1" t="s">
        <v>196</v>
      </c>
      <c r="E432" t="s">
        <v>77</v>
      </c>
      <c r="F432">
        <v>9.56</v>
      </c>
      <c r="G432">
        <v>18.739999999999998</v>
      </c>
    </row>
    <row r="433" spans="1:7" x14ac:dyDescent="0.25">
      <c r="A433" s="1" t="s">
        <v>107</v>
      </c>
      <c r="B433" s="1">
        <f t="shared" si="7"/>
        <v>31</v>
      </c>
      <c r="C433" s="10">
        <v>43316</v>
      </c>
      <c r="D433" s="1" t="s">
        <v>196</v>
      </c>
      <c r="E433" t="s">
        <v>79</v>
      </c>
      <c r="F433">
        <v>9.82</v>
      </c>
      <c r="G433">
        <v>18.600000000000001</v>
      </c>
    </row>
    <row r="434" spans="1:7" x14ac:dyDescent="0.25">
      <c r="A434" s="1" t="s">
        <v>148</v>
      </c>
      <c r="B434" s="1">
        <f t="shared" si="7"/>
        <v>31</v>
      </c>
      <c r="C434" s="10">
        <v>43316</v>
      </c>
      <c r="D434" s="1" t="s">
        <v>197</v>
      </c>
      <c r="E434" t="s">
        <v>81</v>
      </c>
      <c r="F434">
        <v>8.36</v>
      </c>
      <c r="G434">
        <v>12.8</v>
      </c>
    </row>
    <row r="435" spans="1:7" x14ac:dyDescent="0.25">
      <c r="A435" s="1" t="s">
        <v>149</v>
      </c>
      <c r="B435" s="1">
        <f t="shared" si="7"/>
        <v>31</v>
      </c>
      <c r="C435" s="10">
        <v>43316</v>
      </c>
      <c r="D435" s="1" t="s">
        <v>197</v>
      </c>
      <c r="E435" t="s">
        <v>78</v>
      </c>
      <c r="F435">
        <v>8.5</v>
      </c>
      <c r="G435">
        <v>12.98</v>
      </c>
    </row>
    <row r="436" spans="1:7" x14ac:dyDescent="0.25">
      <c r="A436" s="1" t="s">
        <v>129</v>
      </c>
      <c r="B436" s="1">
        <f t="shared" si="7"/>
        <v>31</v>
      </c>
      <c r="C436" s="10">
        <v>43316</v>
      </c>
      <c r="D436" s="1" t="s">
        <v>197</v>
      </c>
      <c r="E436" t="s">
        <v>80</v>
      </c>
      <c r="F436">
        <v>7.54</v>
      </c>
      <c r="G436">
        <v>10.36</v>
      </c>
    </row>
    <row r="437" spans="1:7" x14ac:dyDescent="0.25">
      <c r="A437" s="1" t="s">
        <v>133</v>
      </c>
      <c r="B437" s="1">
        <f t="shared" si="7"/>
        <v>31</v>
      </c>
      <c r="C437" s="10">
        <v>43316</v>
      </c>
      <c r="D437" s="1" t="s">
        <v>197</v>
      </c>
      <c r="E437" t="s">
        <v>82</v>
      </c>
      <c r="F437">
        <v>5.26</v>
      </c>
      <c r="G437">
        <v>8.5</v>
      </c>
    </row>
    <row r="438" spans="1:7" x14ac:dyDescent="0.25">
      <c r="A438" s="1" t="s">
        <v>143</v>
      </c>
      <c r="B438" s="1">
        <f t="shared" si="7"/>
        <v>31</v>
      </c>
      <c r="C438" s="10">
        <v>43316</v>
      </c>
      <c r="D438" s="1" t="s">
        <v>197</v>
      </c>
      <c r="E438" t="s">
        <v>84</v>
      </c>
      <c r="F438">
        <v>5.2</v>
      </c>
      <c r="G438">
        <v>8.2799999999999994</v>
      </c>
    </row>
    <row r="439" spans="1:7" x14ac:dyDescent="0.25">
      <c r="A439" s="1" t="s">
        <v>144</v>
      </c>
      <c r="B439" s="1">
        <f t="shared" si="7"/>
        <v>31</v>
      </c>
      <c r="C439" s="10">
        <v>43316</v>
      </c>
      <c r="D439" s="1" t="s">
        <v>197</v>
      </c>
      <c r="E439" t="s">
        <v>68</v>
      </c>
      <c r="F439">
        <v>12.24</v>
      </c>
      <c r="G439">
        <v>18.34</v>
      </c>
    </row>
    <row r="440" spans="1:7" x14ac:dyDescent="0.25">
      <c r="A440" s="1" t="s">
        <v>145</v>
      </c>
      <c r="B440" s="1">
        <f t="shared" si="7"/>
        <v>31</v>
      </c>
      <c r="C440" s="10">
        <v>43316</v>
      </c>
      <c r="D440" s="1" t="s">
        <v>197</v>
      </c>
      <c r="E440" t="s">
        <v>67</v>
      </c>
      <c r="F440">
        <v>11.62</v>
      </c>
      <c r="G440">
        <v>17.86</v>
      </c>
    </row>
    <row r="441" spans="1:7" x14ac:dyDescent="0.25">
      <c r="A441" s="1" t="s">
        <v>130</v>
      </c>
      <c r="B441" s="1">
        <f t="shared" si="7"/>
        <v>31</v>
      </c>
      <c r="C441" s="10">
        <v>43316</v>
      </c>
      <c r="D441" s="1" t="s">
        <v>197</v>
      </c>
      <c r="E441" t="s">
        <v>69</v>
      </c>
      <c r="F441">
        <v>18.079999999999998</v>
      </c>
      <c r="G441">
        <v>11.08</v>
      </c>
    </row>
    <row r="442" spans="1:7" x14ac:dyDescent="0.25">
      <c r="A442" s="1" t="s">
        <v>132</v>
      </c>
      <c r="B442" s="1">
        <f t="shared" si="7"/>
        <v>31</v>
      </c>
      <c r="C442" s="10">
        <v>43316</v>
      </c>
      <c r="D442" s="1" t="s">
        <v>197</v>
      </c>
      <c r="E442" t="s">
        <v>72</v>
      </c>
      <c r="F442">
        <v>11.52</v>
      </c>
      <c r="G442">
        <v>17.8</v>
      </c>
    </row>
    <row r="443" spans="1:7" x14ac:dyDescent="0.25">
      <c r="A443" s="1" t="s">
        <v>141</v>
      </c>
      <c r="B443" s="1">
        <f t="shared" si="7"/>
        <v>31</v>
      </c>
      <c r="C443" s="10">
        <v>43316</v>
      </c>
      <c r="D443" s="1" t="s">
        <v>197</v>
      </c>
      <c r="E443" t="s">
        <v>86</v>
      </c>
      <c r="F443">
        <v>12.5</v>
      </c>
      <c r="G443">
        <v>18.64</v>
      </c>
    </row>
    <row r="444" spans="1:7" x14ac:dyDescent="0.25">
      <c r="A444" s="1" t="s">
        <v>142</v>
      </c>
      <c r="B444" s="1">
        <f t="shared" si="7"/>
        <v>31</v>
      </c>
      <c r="C444" s="10">
        <v>43316</v>
      </c>
      <c r="D444" s="1" t="s">
        <v>198</v>
      </c>
      <c r="E444" t="s">
        <v>88</v>
      </c>
      <c r="F444">
        <v>10.119999999999999</v>
      </c>
      <c r="G444">
        <v>16.68</v>
      </c>
    </row>
    <row r="445" spans="1:7" x14ac:dyDescent="0.25">
      <c r="A445" s="1" t="s">
        <v>146</v>
      </c>
      <c r="B445" s="1">
        <f t="shared" si="7"/>
        <v>31</v>
      </c>
      <c r="C445" s="10">
        <v>43316</v>
      </c>
      <c r="D445" s="1" t="s">
        <v>198</v>
      </c>
      <c r="E445" t="s">
        <v>89</v>
      </c>
      <c r="F445">
        <v>9.18</v>
      </c>
      <c r="G445">
        <v>16.52</v>
      </c>
    </row>
    <row r="446" spans="1:7" x14ac:dyDescent="0.25">
      <c r="A446" s="1" t="s">
        <v>131</v>
      </c>
      <c r="B446" s="1">
        <f t="shared" si="7"/>
        <v>31</v>
      </c>
      <c r="C446" s="10">
        <v>43316</v>
      </c>
      <c r="D446" s="1" t="s">
        <v>198</v>
      </c>
      <c r="E446" t="s">
        <v>90</v>
      </c>
      <c r="F446">
        <v>1.96</v>
      </c>
      <c r="G446">
        <v>3.6</v>
      </c>
    </row>
    <row r="447" spans="1:7" x14ac:dyDescent="0.25">
      <c r="A447" s="1" t="s">
        <v>125</v>
      </c>
      <c r="B447" s="1">
        <f t="shared" si="7"/>
        <v>31</v>
      </c>
      <c r="C447" s="10">
        <v>43316</v>
      </c>
      <c r="D447" s="1" t="s">
        <v>198</v>
      </c>
      <c r="E447" t="s">
        <v>92</v>
      </c>
      <c r="F447">
        <v>2.14</v>
      </c>
      <c r="G447">
        <v>3.58</v>
      </c>
    </row>
    <row r="448" spans="1:7" x14ac:dyDescent="0.25">
      <c r="A448" s="1" t="s">
        <v>126</v>
      </c>
      <c r="B448" s="1">
        <f t="shared" si="7"/>
        <v>31</v>
      </c>
      <c r="C448" s="10">
        <v>43316</v>
      </c>
      <c r="D448" s="1" t="s">
        <v>198</v>
      </c>
      <c r="E448" t="s">
        <v>94</v>
      </c>
      <c r="F448">
        <v>2</v>
      </c>
      <c r="G448">
        <v>3.88</v>
      </c>
    </row>
    <row r="449" spans="1:7" x14ac:dyDescent="0.25">
      <c r="A449" s="1" t="s">
        <v>127</v>
      </c>
      <c r="B449" s="1">
        <f t="shared" si="7"/>
        <v>31</v>
      </c>
      <c r="C449" s="10">
        <v>43316</v>
      </c>
      <c r="D449" s="1" t="s">
        <v>198</v>
      </c>
      <c r="E449" t="s">
        <v>96</v>
      </c>
      <c r="F449">
        <v>1.9</v>
      </c>
      <c r="G449">
        <v>3.7</v>
      </c>
    </row>
    <row r="450" spans="1:7" x14ac:dyDescent="0.25">
      <c r="A450" s="1" t="s">
        <v>128</v>
      </c>
      <c r="B450" s="1">
        <f t="shared" si="7"/>
        <v>31</v>
      </c>
      <c r="C450" s="10">
        <v>43316</v>
      </c>
      <c r="D450" s="1" t="s">
        <v>198</v>
      </c>
      <c r="E450" t="s">
        <v>66</v>
      </c>
      <c r="F450">
        <v>7.32</v>
      </c>
      <c r="G450">
        <v>13.3</v>
      </c>
    </row>
    <row r="451" spans="1:7" x14ac:dyDescent="0.25">
      <c r="A451" s="1" t="s">
        <v>138</v>
      </c>
      <c r="B451" s="1">
        <f t="shared" si="7"/>
        <v>31</v>
      </c>
      <c r="C451" s="10">
        <v>43316</v>
      </c>
      <c r="D451" s="1" t="s">
        <v>198</v>
      </c>
      <c r="E451" t="s">
        <v>98</v>
      </c>
      <c r="F451">
        <v>7.98</v>
      </c>
      <c r="G451">
        <v>13.2</v>
      </c>
    </row>
    <row r="452" spans="1:7" x14ac:dyDescent="0.25">
      <c r="A452" s="1" t="s">
        <v>139</v>
      </c>
      <c r="B452" s="1">
        <f t="shared" si="7"/>
        <v>31</v>
      </c>
      <c r="C452" s="10">
        <v>43316</v>
      </c>
      <c r="D452" s="1" t="s">
        <v>198</v>
      </c>
      <c r="E452" t="s">
        <v>99</v>
      </c>
      <c r="F452">
        <v>8.2200000000000006</v>
      </c>
      <c r="G452">
        <v>15.04</v>
      </c>
    </row>
    <row r="453" spans="1:7" x14ac:dyDescent="0.25">
      <c r="A453" s="1" t="s">
        <v>140</v>
      </c>
      <c r="B453" s="1">
        <f t="shared" si="7"/>
        <v>31</v>
      </c>
      <c r="C453" s="10">
        <v>43316</v>
      </c>
      <c r="D453" s="1" t="s">
        <v>198</v>
      </c>
      <c r="E453" t="s">
        <v>100</v>
      </c>
      <c r="F453">
        <v>7.96</v>
      </c>
      <c r="G453">
        <v>14.18</v>
      </c>
    </row>
    <row r="454" spans="1:7" x14ac:dyDescent="0.25">
      <c r="A454" s="1" t="s">
        <v>123</v>
      </c>
      <c r="B454" s="1">
        <f t="shared" si="7"/>
        <v>31</v>
      </c>
      <c r="C454" s="10">
        <v>43316</v>
      </c>
      <c r="D454" s="1" t="s">
        <v>198</v>
      </c>
      <c r="E454" t="s">
        <v>101</v>
      </c>
      <c r="F454">
        <v>8.1199999999999992</v>
      </c>
      <c r="G454">
        <v>14.94</v>
      </c>
    </row>
    <row r="455" spans="1:7" x14ac:dyDescent="0.25">
      <c r="A455" s="1" t="s">
        <v>124</v>
      </c>
      <c r="B455" s="1">
        <f t="shared" si="7"/>
        <v>31</v>
      </c>
      <c r="C455" s="10">
        <v>43316</v>
      </c>
      <c r="D455" s="1" t="s">
        <v>198</v>
      </c>
      <c r="E455" t="s">
        <v>102</v>
      </c>
      <c r="F455">
        <v>8.1</v>
      </c>
      <c r="G455">
        <v>14.28</v>
      </c>
    </row>
    <row r="456" spans="1:7" x14ac:dyDescent="0.25">
      <c r="A456" s="1" t="s">
        <v>152</v>
      </c>
      <c r="B456" s="1">
        <f>WEEKNUM(C456)</f>
        <v>31</v>
      </c>
      <c r="C456" s="10">
        <v>43316</v>
      </c>
      <c r="D456" s="1" t="s">
        <v>198</v>
      </c>
      <c r="E456" s="1" t="s">
        <v>150</v>
      </c>
      <c r="F456">
        <v>7.96</v>
      </c>
      <c r="G456">
        <v>13.94</v>
      </c>
    </row>
    <row r="457" spans="1:7" x14ac:dyDescent="0.25">
      <c r="A457" s="1" t="s">
        <v>151</v>
      </c>
      <c r="B457" s="1">
        <f>WEEKNUM(C457)</f>
        <v>31</v>
      </c>
      <c r="C457" s="10">
        <v>43316</v>
      </c>
      <c r="D457" s="6" t="s">
        <v>197</v>
      </c>
      <c r="E457" s="11" t="s">
        <v>82</v>
      </c>
      <c r="F457">
        <v>12.72</v>
      </c>
      <c r="G457">
        <v>18.559999999999999</v>
      </c>
    </row>
    <row r="458" spans="1:7" x14ac:dyDescent="0.25">
      <c r="A458" s="6" t="s">
        <v>103</v>
      </c>
      <c r="B458" s="6">
        <f t="shared" si="7"/>
        <v>32</v>
      </c>
      <c r="C458" s="10">
        <v>43317</v>
      </c>
      <c r="D458" s="1" t="s">
        <v>196</v>
      </c>
      <c r="E458" t="s">
        <v>73</v>
      </c>
      <c r="F458">
        <v>6.52</v>
      </c>
      <c r="G458">
        <v>12.1</v>
      </c>
    </row>
    <row r="459" spans="1:7" x14ac:dyDescent="0.25">
      <c r="A459" s="6" t="s">
        <v>104</v>
      </c>
      <c r="B459" s="6">
        <f t="shared" si="7"/>
        <v>32</v>
      </c>
      <c r="C459" s="10">
        <v>43317</v>
      </c>
      <c r="D459" s="1" t="s">
        <v>196</v>
      </c>
      <c r="E459" t="s">
        <v>74</v>
      </c>
      <c r="F459">
        <v>6.78</v>
      </c>
      <c r="G459">
        <v>12.08</v>
      </c>
    </row>
    <row r="460" spans="1:7" x14ac:dyDescent="0.25">
      <c r="A460" s="6" t="s">
        <v>105</v>
      </c>
      <c r="B460" s="6">
        <f t="shared" si="7"/>
        <v>32</v>
      </c>
      <c r="C460" s="10">
        <v>43317</v>
      </c>
      <c r="D460" s="1" t="s">
        <v>196</v>
      </c>
      <c r="E460" t="s">
        <v>75</v>
      </c>
      <c r="F460">
        <v>12.3</v>
      </c>
      <c r="G460">
        <v>19.940000000000001</v>
      </c>
    </row>
    <row r="461" spans="1:7" x14ac:dyDescent="0.25">
      <c r="A461" s="6" t="s">
        <v>106</v>
      </c>
      <c r="B461" s="6">
        <f t="shared" si="7"/>
        <v>32</v>
      </c>
      <c r="C461" s="10">
        <v>43317</v>
      </c>
      <c r="D461" s="1" t="s">
        <v>196</v>
      </c>
      <c r="E461" t="s">
        <v>76</v>
      </c>
      <c r="F461">
        <v>12.5</v>
      </c>
      <c r="G461">
        <v>19.98</v>
      </c>
    </row>
    <row r="462" spans="1:7" x14ac:dyDescent="0.25">
      <c r="A462" s="6" t="s">
        <v>134</v>
      </c>
      <c r="B462" s="6">
        <f t="shared" si="7"/>
        <v>32</v>
      </c>
      <c r="C462" s="10">
        <v>43317</v>
      </c>
      <c r="D462" s="1" t="s">
        <v>196</v>
      </c>
      <c r="E462" t="s">
        <v>71</v>
      </c>
      <c r="F462">
        <v>9.42</v>
      </c>
      <c r="G462">
        <v>18.12</v>
      </c>
    </row>
    <row r="463" spans="1:7" x14ac:dyDescent="0.25">
      <c r="A463" s="6" t="s">
        <v>135</v>
      </c>
      <c r="B463" s="6">
        <f t="shared" si="7"/>
        <v>32</v>
      </c>
      <c r="C463" s="10">
        <v>43317</v>
      </c>
      <c r="D463" s="1" t="s">
        <v>196</v>
      </c>
      <c r="E463" t="s">
        <v>70</v>
      </c>
      <c r="F463">
        <v>9.74</v>
      </c>
      <c r="G463">
        <v>18.3</v>
      </c>
    </row>
    <row r="464" spans="1:7" x14ac:dyDescent="0.25">
      <c r="A464" s="6" t="s">
        <v>136</v>
      </c>
      <c r="B464" s="6">
        <f t="shared" si="7"/>
        <v>32</v>
      </c>
      <c r="C464" s="10">
        <v>43317</v>
      </c>
      <c r="D464" s="1" t="s">
        <v>196</v>
      </c>
      <c r="E464" t="s">
        <v>66</v>
      </c>
      <c r="F464">
        <v>10.38</v>
      </c>
      <c r="G464">
        <v>18.18</v>
      </c>
    </row>
    <row r="465" spans="1:7" x14ac:dyDescent="0.25">
      <c r="A465" s="6" t="s">
        <v>137</v>
      </c>
      <c r="B465" s="6">
        <f t="shared" si="7"/>
        <v>32</v>
      </c>
      <c r="C465" s="10">
        <v>43317</v>
      </c>
      <c r="D465" s="1" t="s">
        <v>196</v>
      </c>
      <c r="E465" t="s">
        <v>68</v>
      </c>
      <c r="F465">
        <v>10.28</v>
      </c>
      <c r="G465">
        <v>18.399999999999999</v>
      </c>
    </row>
    <row r="466" spans="1:7" x14ac:dyDescent="0.25">
      <c r="A466" s="1" t="s">
        <v>147</v>
      </c>
      <c r="B466" s="1">
        <f t="shared" si="7"/>
        <v>32</v>
      </c>
      <c r="C466" s="10">
        <v>43317</v>
      </c>
      <c r="D466" s="1" t="s">
        <v>196</v>
      </c>
      <c r="E466" t="s">
        <v>77</v>
      </c>
      <c r="F466">
        <v>9.56</v>
      </c>
      <c r="G466">
        <v>18.46</v>
      </c>
    </row>
    <row r="467" spans="1:7" x14ac:dyDescent="0.25">
      <c r="A467" s="1" t="s">
        <v>107</v>
      </c>
      <c r="B467" s="1">
        <f t="shared" si="7"/>
        <v>32</v>
      </c>
      <c r="C467" s="10">
        <v>43317</v>
      </c>
      <c r="D467" s="1" t="s">
        <v>196</v>
      </c>
      <c r="E467" t="s">
        <v>79</v>
      </c>
      <c r="F467">
        <v>9.68</v>
      </c>
      <c r="G467">
        <v>18.22</v>
      </c>
    </row>
    <row r="468" spans="1:7" x14ac:dyDescent="0.25">
      <c r="A468" s="1" t="s">
        <v>148</v>
      </c>
      <c r="B468" s="1">
        <f t="shared" si="7"/>
        <v>32</v>
      </c>
      <c r="C468" s="10">
        <v>43317</v>
      </c>
      <c r="D468" s="1" t="s">
        <v>197</v>
      </c>
      <c r="E468" t="s">
        <v>81</v>
      </c>
      <c r="F468">
        <v>8.52</v>
      </c>
      <c r="G468">
        <v>14.98</v>
      </c>
    </row>
    <row r="469" spans="1:7" x14ac:dyDescent="0.25">
      <c r="A469" s="1" t="s">
        <v>149</v>
      </c>
      <c r="B469" s="1">
        <f t="shared" si="7"/>
        <v>32</v>
      </c>
      <c r="C469" s="10">
        <v>43317</v>
      </c>
      <c r="D469" s="1" t="s">
        <v>197</v>
      </c>
      <c r="E469" t="s">
        <v>78</v>
      </c>
      <c r="F469">
        <v>8.3800000000000008</v>
      </c>
      <c r="G469">
        <v>15.18</v>
      </c>
    </row>
    <row r="470" spans="1:7" x14ac:dyDescent="0.25">
      <c r="A470" s="1" t="s">
        <v>129</v>
      </c>
      <c r="B470" s="1">
        <f t="shared" si="7"/>
        <v>32</v>
      </c>
      <c r="C470" s="10">
        <v>43317</v>
      </c>
      <c r="D470" s="1" t="s">
        <v>197</v>
      </c>
      <c r="E470" t="s">
        <v>80</v>
      </c>
      <c r="F470">
        <v>6.9</v>
      </c>
      <c r="G470">
        <v>10.3</v>
      </c>
    </row>
    <row r="471" spans="1:7" x14ac:dyDescent="0.25">
      <c r="A471" s="1" t="s">
        <v>133</v>
      </c>
      <c r="B471" s="1">
        <f t="shared" si="7"/>
        <v>32</v>
      </c>
      <c r="C471" s="10">
        <v>43317</v>
      </c>
      <c r="D471" s="1" t="s">
        <v>197</v>
      </c>
      <c r="E471" t="s">
        <v>82</v>
      </c>
      <c r="F471">
        <v>5.0599999999999996</v>
      </c>
      <c r="G471">
        <v>10.5</v>
      </c>
    </row>
    <row r="472" spans="1:7" x14ac:dyDescent="0.25">
      <c r="A472" s="1" t="s">
        <v>143</v>
      </c>
      <c r="B472" s="1">
        <f t="shared" si="7"/>
        <v>32</v>
      </c>
      <c r="C472" s="10">
        <v>43317</v>
      </c>
      <c r="D472" s="1" t="s">
        <v>197</v>
      </c>
      <c r="E472" t="s">
        <v>84</v>
      </c>
      <c r="F472">
        <v>5.22</v>
      </c>
      <c r="G472">
        <v>10.54</v>
      </c>
    </row>
    <row r="473" spans="1:7" x14ac:dyDescent="0.25">
      <c r="A473" s="1" t="s">
        <v>144</v>
      </c>
      <c r="B473" s="1">
        <f t="shared" si="7"/>
        <v>32</v>
      </c>
      <c r="C473" s="10">
        <v>43317</v>
      </c>
      <c r="D473" s="1" t="s">
        <v>197</v>
      </c>
      <c r="E473" t="s">
        <v>68</v>
      </c>
      <c r="F473">
        <v>12.24</v>
      </c>
      <c r="G473">
        <v>19.52</v>
      </c>
    </row>
    <row r="474" spans="1:7" x14ac:dyDescent="0.25">
      <c r="A474" s="1" t="s">
        <v>145</v>
      </c>
      <c r="B474" s="1">
        <f t="shared" si="7"/>
        <v>32</v>
      </c>
      <c r="C474" s="10">
        <v>43317</v>
      </c>
      <c r="D474" s="1" t="s">
        <v>197</v>
      </c>
      <c r="E474" t="s">
        <v>67</v>
      </c>
      <c r="F474">
        <v>12.66</v>
      </c>
      <c r="G474">
        <v>19.36</v>
      </c>
    </row>
    <row r="475" spans="1:7" x14ac:dyDescent="0.25">
      <c r="A475" s="1" t="s">
        <v>130</v>
      </c>
      <c r="B475" s="1">
        <f t="shared" si="7"/>
        <v>32</v>
      </c>
      <c r="C475" s="10">
        <v>43317</v>
      </c>
      <c r="D475" s="1" t="s">
        <v>197</v>
      </c>
      <c r="E475" t="s">
        <v>69</v>
      </c>
      <c r="F475">
        <v>12.54</v>
      </c>
      <c r="G475">
        <v>19.48</v>
      </c>
    </row>
    <row r="476" spans="1:7" x14ac:dyDescent="0.25">
      <c r="A476" s="1" t="s">
        <v>132</v>
      </c>
      <c r="B476" s="1">
        <f t="shared" si="7"/>
        <v>32</v>
      </c>
      <c r="C476" s="10">
        <v>43317</v>
      </c>
      <c r="D476" s="1" t="s">
        <v>197</v>
      </c>
      <c r="E476" t="s">
        <v>72</v>
      </c>
      <c r="F476">
        <v>12.16</v>
      </c>
      <c r="G476">
        <v>19.36</v>
      </c>
    </row>
    <row r="477" spans="1:7" x14ac:dyDescent="0.25">
      <c r="A477" s="1" t="s">
        <v>141</v>
      </c>
      <c r="B477" s="1">
        <f t="shared" si="7"/>
        <v>32</v>
      </c>
      <c r="C477" s="10">
        <v>43317</v>
      </c>
      <c r="D477" s="1" t="s">
        <v>197</v>
      </c>
      <c r="E477" t="s">
        <v>86</v>
      </c>
      <c r="F477">
        <v>12.28</v>
      </c>
      <c r="G477">
        <v>19.5</v>
      </c>
    </row>
    <row r="478" spans="1:7" x14ac:dyDescent="0.25">
      <c r="A478" s="1" t="s">
        <v>142</v>
      </c>
      <c r="B478" s="1">
        <f t="shared" si="7"/>
        <v>32</v>
      </c>
      <c r="C478" s="10">
        <v>43317</v>
      </c>
      <c r="D478" s="1" t="s">
        <v>198</v>
      </c>
      <c r="E478" t="s">
        <v>88</v>
      </c>
      <c r="F478">
        <v>9.84</v>
      </c>
      <c r="G478">
        <v>17.68</v>
      </c>
    </row>
    <row r="479" spans="1:7" x14ac:dyDescent="0.25">
      <c r="A479" s="1" t="s">
        <v>146</v>
      </c>
      <c r="B479" s="1">
        <f t="shared" si="7"/>
        <v>32</v>
      </c>
      <c r="C479" s="10">
        <v>43317</v>
      </c>
      <c r="D479" s="1" t="s">
        <v>198</v>
      </c>
      <c r="E479" t="s">
        <v>89</v>
      </c>
      <c r="F479">
        <v>9.7799999999999994</v>
      </c>
      <c r="G479">
        <v>17.48</v>
      </c>
    </row>
    <row r="480" spans="1:7" x14ac:dyDescent="0.25">
      <c r="A480" s="1" t="s">
        <v>131</v>
      </c>
      <c r="B480" s="1">
        <f t="shared" si="7"/>
        <v>32</v>
      </c>
      <c r="C480" s="10">
        <v>43317</v>
      </c>
      <c r="D480" s="1" t="s">
        <v>198</v>
      </c>
      <c r="E480" t="s">
        <v>90</v>
      </c>
      <c r="F480">
        <v>2.1800000000000002</v>
      </c>
      <c r="G480">
        <v>5.2</v>
      </c>
    </row>
    <row r="481" spans="1:7" x14ac:dyDescent="0.25">
      <c r="A481" s="1" t="s">
        <v>125</v>
      </c>
      <c r="B481" s="1">
        <f t="shared" si="7"/>
        <v>32</v>
      </c>
      <c r="C481" s="10">
        <v>43317</v>
      </c>
      <c r="D481" s="1" t="s">
        <v>198</v>
      </c>
      <c r="E481" t="s">
        <v>92</v>
      </c>
      <c r="F481">
        <v>2.1</v>
      </c>
      <c r="G481">
        <v>5.2</v>
      </c>
    </row>
    <row r="482" spans="1:7" x14ac:dyDescent="0.25">
      <c r="A482" s="1" t="s">
        <v>126</v>
      </c>
      <c r="B482" s="1">
        <f t="shared" si="7"/>
        <v>32</v>
      </c>
      <c r="C482" s="10">
        <v>43317</v>
      </c>
      <c r="D482" s="1" t="s">
        <v>198</v>
      </c>
      <c r="E482" t="s">
        <v>94</v>
      </c>
      <c r="F482">
        <v>2.2200000000000002</v>
      </c>
      <c r="G482">
        <v>5.2</v>
      </c>
    </row>
    <row r="483" spans="1:7" x14ac:dyDescent="0.25">
      <c r="A483" s="1" t="s">
        <v>127</v>
      </c>
      <c r="B483" s="1">
        <f t="shared" si="7"/>
        <v>32</v>
      </c>
      <c r="C483" s="10">
        <v>43317</v>
      </c>
      <c r="D483" s="1" t="s">
        <v>198</v>
      </c>
      <c r="E483" t="s">
        <v>96</v>
      </c>
      <c r="F483">
        <v>2.2200000000000002</v>
      </c>
      <c r="G483">
        <v>5.2</v>
      </c>
    </row>
    <row r="484" spans="1:7" x14ac:dyDescent="0.25">
      <c r="A484" s="1" t="s">
        <v>128</v>
      </c>
      <c r="B484" s="1">
        <f t="shared" si="7"/>
        <v>32</v>
      </c>
      <c r="C484" s="10">
        <v>43317</v>
      </c>
      <c r="D484" s="1" t="s">
        <v>198</v>
      </c>
      <c r="E484" t="s">
        <v>66</v>
      </c>
      <c r="F484">
        <v>7.64</v>
      </c>
      <c r="G484">
        <v>14.38</v>
      </c>
    </row>
    <row r="485" spans="1:7" x14ac:dyDescent="0.25">
      <c r="A485" s="1" t="s">
        <v>138</v>
      </c>
      <c r="B485" s="1">
        <f t="shared" si="7"/>
        <v>32</v>
      </c>
      <c r="C485" s="10">
        <v>43317</v>
      </c>
      <c r="D485" s="1" t="s">
        <v>198</v>
      </c>
      <c r="E485" t="s">
        <v>98</v>
      </c>
      <c r="F485">
        <v>7.42</v>
      </c>
      <c r="G485">
        <v>14.36</v>
      </c>
    </row>
    <row r="486" spans="1:7" x14ac:dyDescent="0.25">
      <c r="A486" s="1" t="s">
        <v>139</v>
      </c>
      <c r="B486" s="1">
        <f t="shared" si="7"/>
        <v>32</v>
      </c>
      <c r="C486" s="10">
        <v>43317</v>
      </c>
      <c r="D486" s="1" t="s">
        <v>198</v>
      </c>
      <c r="E486" t="s">
        <v>99</v>
      </c>
      <c r="F486">
        <v>8.84</v>
      </c>
      <c r="G486">
        <v>19.52</v>
      </c>
    </row>
    <row r="487" spans="1:7" x14ac:dyDescent="0.25">
      <c r="A487" s="1" t="s">
        <v>140</v>
      </c>
      <c r="B487" s="1">
        <f t="shared" si="7"/>
        <v>32</v>
      </c>
      <c r="C487" s="10">
        <v>43317</v>
      </c>
      <c r="D487" s="1" t="s">
        <v>198</v>
      </c>
      <c r="E487" t="s">
        <v>100</v>
      </c>
      <c r="F487">
        <v>8.6199999999999992</v>
      </c>
      <c r="G487">
        <v>19.52</v>
      </c>
    </row>
    <row r="488" spans="1:7" x14ac:dyDescent="0.25">
      <c r="A488" s="1" t="s">
        <v>123</v>
      </c>
      <c r="B488" s="1">
        <f t="shared" si="7"/>
        <v>32</v>
      </c>
      <c r="C488" s="10">
        <v>43317</v>
      </c>
      <c r="D488" s="1" t="s">
        <v>198</v>
      </c>
      <c r="E488" t="s">
        <v>101</v>
      </c>
      <c r="F488">
        <v>8.7200000000000006</v>
      </c>
      <c r="G488">
        <v>19.059999999999999</v>
      </c>
    </row>
    <row r="489" spans="1:7" x14ac:dyDescent="0.25">
      <c r="A489" s="1" t="s">
        <v>124</v>
      </c>
      <c r="B489" s="1">
        <f t="shared" si="7"/>
        <v>32</v>
      </c>
      <c r="C489" s="10">
        <v>43317</v>
      </c>
      <c r="D489" s="1" t="s">
        <v>198</v>
      </c>
      <c r="E489" t="s">
        <v>102</v>
      </c>
      <c r="F489">
        <v>9.2799999999999994</v>
      </c>
      <c r="G489">
        <v>18.920000000000002</v>
      </c>
    </row>
    <row r="490" spans="1:7" x14ac:dyDescent="0.25">
      <c r="A490" s="1" t="s">
        <v>152</v>
      </c>
      <c r="B490" s="1">
        <f>WEEKNUM(C490)</f>
        <v>32</v>
      </c>
      <c r="C490" s="10">
        <v>43317</v>
      </c>
      <c r="D490" s="1" t="s">
        <v>198</v>
      </c>
      <c r="E490" s="1" t="s">
        <v>150</v>
      </c>
      <c r="F490">
        <v>9.0399999999999991</v>
      </c>
      <c r="G490">
        <v>18.84</v>
      </c>
    </row>
    <row r="491" spans="1:7" x14ac:dyDescent="0.25">
      <c r="A491" s="1" t="s">
        <v>151</v>
      </c>
      <c r="B491" s="1">
        <f>WEEKNUM(C491)</f>
        <v>32</v>
      </c>
      <c r="C491" s="10">
        <v>43317</v>
      </c>
      <c r="D491" s="6" t="s">
        <v>197</v>
      </c>
      <c r="E491" s="11" t="s">
        <v>82</v>
      </c>
      <c r="F491">
        <v>12.54</v>
      </c>
      <c r="G491">
        <v>19.54</v>
      </c>
    </row>
    <row r="492" spans="1:7" x14ac:dyDescent="0.25">
      <c r="A492" s="6" t="s">
        <v>103</v>
      </c>
      <c r="B492" s="6">
        <f t="shared" ref="B492:B523" si="8">WEEKNUM(C492)</f>
        <v>32</v>
      </c>
      <c r="C492" s="10">
        <v>43318</v>
      </c>
      <c r="D492" s="1" t="s">
        <v>196</v>
      </c>
      <c r="E492" t="s">
        <v>73</v>
      </c>
      <c r="F492">
        <v>5.58</v>
      </c>
      <c r="G492">
        <v>11.9</v>
      </c>
    </row>
    <row r="493" spans="1:7" x14ac:dyDescent="0.25">
      <c r="A493" s="6" t="s">
        <v>104</v>
      </c>
      <c r="B493" s="6">
        <f t="shared" si="8"/>
        <v>32</v>
      </c>
      <c r="C493" s="10">
        <v>43318</v>
      </c>
      <c r="D493" s="1" t="s">
        <v>196</v>
      </c>
      <c r="E493" t="s">
        <v>74</v>
      </c>
      <c r="F493">
        <v>4.9000000000000004</v>
      </c>
      <c r="G493">
        <v>12.1</v>
      </c>
    </row>
    <row r="494" spans="1:7" x14ac:dyDescent="0.25">
      <c r="A494" s="6" t="s">
        <v>105</v>
      </c>
      <c r="B494" s="6">
        <f t="shared" si="8"/>
        <v>32</v>
      </c>
      <c r="C494" s="10">
        <v>43318</v>
      </c>
      <c r="D494" s="1" t="s">
        <v>196</v>
      </c>
      <c r="E494" t="s">
        <v>75</v>
      </c>
      <c r="F494">
        <v>9.58</v>
      </c>
      <c r="G494">
        <v>19.52</v>
      </c>
    </row>
    <row r="495" spans="1:7" x14ac:dyDescent="0.25">
      <c r="A495" s="6" t="s">
        <v>106</v>
      </c>
      <c r="B495" s="6">
        <f t="shared" si="8"/>
        <v>32</v>
      </c>
      <c r="C495" s="10">
        <v>43318</v>
      </c>
      <c r="D495" s="1" t="s">
        <v>196</v>
      </c>
      <c r="E495" t="s">
        <v>76</v>
      </c>
      <c r="F495">
        <v>12.26</v>
      </c>
      <c r="G495">
        <v>19.98</v>
      </c>
    </row>
    <row r="496" spans="1:7" x14ac:dyDescent="0.25">
      <c r="A496" s="6" t="s">
        <v>134</v>
      </c>
      <c r="B496" s="6">
        <f t="shared" si="8"/>
        <v>32</v>
      </c>
      <c r="C496" s="10">
        <v>43318</v>
      </c>
      <c r="D496" s="1" t="s">
        <v>196</v>
      </c>
      <c r="E496" t="s">
        <v>71</v>
      </c>
      <c r="F496">
        <v>8.6199999999999992</v>
      </c>
      <c r="G496">
        <v>17.559999999999999</v>
      </c>
    </row>
    <row r="497" spans="1:7" x14ac:dyDescent="0.25">
      <c r="A497" s="6" t="s">
        <v>135</v>
      </c>
      <c r="B497" s="6">
        <f t="shared" si="8"/>
        <v>32</v>
      </c>
      <c r="C497" s="10">
        <v>43318</v>
      </c>
      <c r="D497" s="1" t="s">
        <v>196</v>
      </c>
      <c r="E497" t="s">
        <v>70</v>
      </c>
      <c r="F497">
        <v>8.66</v>
      </c>
      <c r="G497">
        <v>17.899999999999999</v>
      </c>
    </row>
    <row r="498" spans="1:7" x14ac:dyDescent="0.25">
      <c r="A498" s="6" t="s">
        <v>136</v>
      </c>
      <c r="B498" s="6">
        <f t="shared" si="8"/>
        <v>32</v>
      </c>
      <c r="C498" s="10">
        <v>43318</v>
      </c>
      <c r="D498" s="1" t="s">
        <v>196</v>
      </c>
      <c r="E498" t="s">
        <v>66</v>
      </c>
      <c r="F498">
        <v>8.48</v>
      </c>
      <c r="G498">
        <v>17.54</v>
      </c>
    </row>
    <row r="499" spans="1:7" x14ac:dyDescent="0.25">
      <c r="A499" s="6" t="s">
        <v>137</v>
      </c>
      <c r="B499" s="6">
        <f t="shared" si="8"/>
        <v>32</v>
      </c>
      <c r="C499" s="10">
        <v>43318</v>
      </c>
      <c r="D499" s="1" t="s">
        <v>196</v>
      </c>
      <c r="E499" t="s">
        <v>68</v>
      </c>
      <c r="F499">
        <v>8.56</v>
      </c>
      <c r="G499">
        <v>18.079999999999998</v>
      </c>
    </row>
    <row r="500" spans="1:7" x14ac:dyDescent="0.25">
      <c r="A500" s="1" t="s">
        <v>147</v>
      </c>
      <c r="B500" s="1">
        <f t="shared" si="8"/>
        <v>32</v>
      </c>
      <c r="C500" s="10">
        <v>43318</v>
      </c>
      <c r="D500" s="1" t="s">
        <v>196</v>
      </c>
      <c r="E500" t="s">
        <v>77</v>
      </c>
      <c r="F500">
        <v>8.1</v>
      </c>
      <c r="G500">
        <v>18.079999999999998</v>
      </c>
    </row>
    <row r="501" spans="1:7" x14ac:dyDescent="0.25">
      <c r="A501" s="1" t="s">
        <v>107</v>
      </c>
      <c r="B501" s="1">
        <f t="shared" si="8"/>
        <v>32</v>
      </c>
      <c r="C501" s="10">
        <v>43318</v>
      </c>
      <c r="D501" s="1" t="s">
        <v>196</v>
      </c>
      <c r="E501" t="s">
        <v>79</v>
      </c>
      <c r="F501">
        <v>8.5</v>
      </c>
      <c r="G501">
        <v>17.7</v>
      </c>
    </row>
    <row r="502" spans="1:7" x14ac:dyDescent="0.25">
      <c r="A502" s="1" t="s">
        <v>148</v>
      </c>
      <c r="B502" s="1">
        <f t="shared" si="8"/>
        <v>32</v>
      </c>
      <c r="C502" s="10">
        <v>43318</v>
      </c>
      <c r="D502" s="1" t="s">
        <v>197</v>
      </c>
      <c r="E502" t="s">
        <v>81</v>
      </c>
      <c r="F502">
        <v>8.2799999999999994</v>
      </c>
      <c r="G502">
        <v>15.7</v>
      </c>
    </row>
    <row r="503" spans="1:7" x14ac:dyDescent="0.25">
      <c r="A503" s="1" t="s">
        <v>149</v>
      </c>
      <c r="B503" s="1">
        <f t="shared" si="8"/>
        <v>32</v>
      </c>
      <c r="C503" s="10">
        <v>43318</v>
      </c>
      <c r="D503" s="1" t="s">
        <v>197</v>
      </c>
      <c r="E503" t="s">
        <v>78</v>
      </c>
      <c r="F503">
        <v>6.9</v>
      </c>
      <c r="G503">
        <v>14.2</v>
      </c>
    </row>
    <row r="504" spans="1:7" x14ac:dyDescent="0.25">
      <c r="A504" s="1" t="s">
        <v>129</v>
      </c>
      <c r="B504" s="1">
        <f t="shared" si="8"/>
        <v>32</v>
      </c>
      <c r="C504" s="10">
        <v>43318</v>
      </c>
      <c r="D504" s="1" t="s">
        <v>197</v>
      </c>
      <c r="E504" t="s">
        <v>80</v>
      </c>
      <c r="F504">
        <v>6.26</v>
      </c>
      <c r="G504">
        <v>10.34</v>
      </c>
    </row>
    <row r="505" spans="1:7" x14ac:dyDescent="0.25">
      <c r="A505" s="1" t="s">
        <v>133</v>
      </c>
      <c r="B505" s="1">
        <f t="shared" si="8"/>
        <v>32</v>
      </c>
      <c r="C505" s="10">
        <v>43318</v>
      </c>
      <c r="D505" s="1" t="s">
        <v>197</v>
      </c>
      <c r="E505" t="s">
        <v>82</v>
      </c>
      <c r="F505">
        <v>4.3600000000000003</v>
      </c>
      <c r="G505">
        <v>8.94</v>
      </c>
    </row>
    <row r="506" spans="1:7" x14ac:dyDescent="0.25">
      <c r="A506" s="1" t="s">
        <v>143</v>
      </c>
      <c r="B506" s="1">
        <f t="shared" si="8"/>
        <v>32</v>
      </c>
      <c r="C506" s="10">
        <v>43318</v>
      </c>
      <c r="D506" s="1" t="s">
        <v>197</v>
      </c>
      <c r="E506" t="s">
        <v>84</v>
      </c>
      <c r="F506">
        <v>5.32</v>
      </c>
      <c r="G506">
        <v>9.92</v>
      </c>
    </row>
    <row r="507" spans="1:7" x14ac:dyDescent="0.25">
      <c r="A507" s="1" t="s">
        <v>144</v>
      </c>
      <c r="B507" s="1">
        <f t="shared" si="8"/>
        <v>32</v>
      </c>
      <c r="C507" s="10">
        <v>43318</v>
      </c>
      <c r="D507" s="1" t="s">
        <v>197</v>
      </c>
      <c r="E507" t="s">
        <v>68</v>
      </c>
      <c r="F507">
        <v>13.12</v>
      </c>
      <c r="G507">
        <v>19.7</v>
      </c>
    </row>
    <row r="508" spans="1:7" x14ac:dyDescent="0.25">
      <c r="A508" s="1" t="s">
        <v>145</v>
      </c>
      <c r="B508" s="1">
        <f t="shared" si="8"/>
        <v>32</v>
      </c>
      <c r="C508" s="10">
        <v>43318</v>
      </c>
      <c r="D508" s="1" t="s">
        <v>197</v>
      </c>
      <c r="E508" t="s">
        <v>67</v>
      </c>
      <c r="F508">
        <v>12.74</v>
      </c>
      <c r="G508">
        <v>19.72</v>
      </c>
    </row>
    <row r="509" spans="1:7" x14ac:dyDescent="0.25">
      <c r="A509" s="1" t="s">
        <v>130</v>
      </c>
      <c r="B509" s="1">
        <f t="shared" si="8"/>
        <v>32</v>
      </c>
      <c r="C509" s="10">
        <v>43318</v>
      </c>
      <c r="D509" s="1" t="s">
        <v>197</v>
      </c>
      <c r="E509" t="s">
        <v>69</v>
      </c>
      <c r="F509">
        <v>12.86</v>
      </c>
      <c r="G509">
        <v>19.68</v>
      </c>
    </row>
    <row r="510" spans="1:7" x14ac:dyDescent="0.25">
      <c r="A510" s="1" t="s">
        <v>132</v>
      </c>
      <c r="B510" s="1">
        <f t="shared" si="8"/>
        <v>32</v>
      </c>
      <c r="C510" s="10">
        <v>43318</v>
      </c>
      <c r="D510" s="1" t="s">
        <v>197</v>
      </c>
      <c r="E510" t="s">
        <v>72</v>
      </c>
      <c r="F510">
        <v>12.56</v>
      </c>
      <c r="G510">
        <v>19.66</v>
      </c>
    </row>
    <row r="511" spans="1:7" x14ac:dyDescent="0.25">
      <c r="A511" s="1" t="s">
        <v>141</v>
      </c>
      <c r="B511" s="1">
        <f t="shared" si="8"/>
        <v>32</v>
      </c>
      <c r="C511" s="10">
        <v>43318</v>
      </c>
      <c r="D511" s="1" t="s">
        <v>197</v>
      </c>
      <c r="E511" t="s">
        <v>86</v>
      </c>
      <c r="F511">
        <v>13.06</v>
      </c>
      <c r="G511">
        <v>19.739999999999998</v>
      </c>
    </row>
    <row r="512" spans="1:7" x14ac:dyDescent="0.25">
      <c r="A512" s="1" t="s">
        <v>142</v>
      </c>
      <c r="B512" s="1">
        <f t="shared" si="8"/>
        <v>32</v>
      </c>
      <c r="C512" s="10">
        <v>43318</v>
      </c>
      <c r="D512" s="1" t="s">
        <v>198</v>
      </c>
      <c r="E512" t="s">
        <v>88</v>
      </c>
      <c r="F512">
        <v>9.3000000000000007</v>
      </c>
      <c r="G512">
        <v>18.920000000000002</v>
      </c>
    </row>
    <row r="513" spans="1:7" x14ac:dyDescent="0.25">
      <c r="A513" s="1" t="s">
        <v>146</v>
      </c>
      <c r="B513" s="1">
        <f t="shared" si="8"/>
        <v>32</v>
      </c>
      <c r="C513" s="10">
        <v>43318</v>
      </c>
      <c r="D513" s="1" t="s">
        <v>198</v>
      </c>
      <c r="E513" t="s">
        <v>89</v>
      </c>
      <c r="F513">
        <v>9.24</v>
      </c>
      <c r="G513">
        <v>18.8</v>
      </c>
    </row>
    <row r="514" spans="1:7" x14ac:dyDescent="0.25">
      <c r="A514" s="1" t="s">
        <v>131</v>
      </c>
      <c r="B514" s="1">
        <f t="shared" si="8"/>
        <v>32</v>
      </c>
      <c r="C514" s="10">
        <v>43318</v>
      </c>
      <c r="D514" s="1" t="s">
        <v>198</v>
      </c>
      <c r="E514" t="s">
        <v>90</v>
      </c>
      <c r="F514">
        <v>1.68</v>
      </c>
      <c r="G514">
        <v>4.42</v>
      </c>
    </row>
    <row r="515" spans="1:7" x14ac:dyDescent="0.25">
      <c r="A515" s="1" t="s">
        <v>125</v>
      </c>
      <c r="B515" s="1">
        <f t="shared" si="8"/>
        <v>32</v>
      </c>
      <c r="C515" s="10">
        <v>43318</v>
      </c>
      <c r="D515" s="1" t="s">
        <v>198</v>
      </c>
      <c r="E515" t="s">
        <v>92</v>
      </c>
      <c r="F515">
        <v>1.6</v>
      </c>
      <c r="G515">
        <v>4.26</v>
      </c>
    </row>
    <row r="516" spans="1:7" x14ac:dyDescent="0.25">
      <c r="A516" s="1" t="s">
        <v>126</v>
      </c>
      <c r="B516" s="1">
        <f t="shared" si="8"/>
        <v>32</v>
      </c>
      <c r="C516" s="10">
        <v>43318</v>
      </c>
      <c r="D516" s="1" t="s">
        <v>198</v>
      </c>
      <c r="E516" t="s">
        <v>94</v>
      </c>
      <c r="F516">
        <v>2.02</v>
      </c>
      <c r="G516">
        <v>4.4000000000000004</v>
      </c>
    </row>
    <row r="517" spans="1:7" x14ac:dyDescent="0.25">
      <c r="A517" s="1" t="s">
        <v>127</v>
      </c>
      <c r="B517" s="1">
        <f t="shared" si="8"/>
        <v>32</v>
      </c>
      <c r="C517" s="10">
        <v>43318</v>
      </c>
      <c r="D517" s="1" t="s">
        <v>198</v>
      </c>
      <c r="E517" t="s">
        <v>96</v>
      </c>
      <c r="F517">
        <v>2.12</v>
      </c>
      <c r="G517">
        <v>4.18</v>
      </c>
    </row>
    <row r="518" spans="1:7" x14ac:dyDescent="0.25">
      <c r="A518" s="1" t="s">
        <v>128</v>
      </c>
      <c r="B518" s="1">
        <f t="shared" si="8"/>
        <v>32</v>
      </c>
      <c r="C518" s="10">
        <v>43318</v>
      </c>
      <c r="D518" s="1" t="s">
        <v>198</v>
      </c>
      <c r="E518" t="s">
        <v>66</v>
      </c>
      <c r="F518">
        <v>4.18</v>
      </c>
      <c r="G518">
        <v>9.1199999999999992</v>
      </c>
    </row>
    <row r="519" spans="1:7" x14ac:dyDescent="0.25">
      <c r="A519" s="1" t="s">
        <v>138</v>
      </c>
      <c r="B519" s="1">
        <f t="shared" si="8"/>
        <v>32</v>
      </c>
      <c r="C519" s="10">
        <v>43318</v>
      </c>
      <c r="D519" s="1" t="s">
        <v>198</v>
      </c>
      <c r="E519" t="s">
        <v>98</v>
      </c>
      <c r="F519">
        <v>3.24</v>
      </c>
      <c r="G519">
        <v>8.1999999999999993</v>
      </c>
    </row>
    <row r="520" spans="1:7" x14ac:dyDescent="0.25">
      <c r="A520" s="1" t="s">
        <v>139</v>
      </c>
      <c r="B520" s="1">
        <f t="shared" si="8"/>
        <v>32</v>
      </c>
      <c r="C520" s="10">
        <v>43318</v>
      </c>
      <c r="D520" s="1" t="s">
        <v>198</v>
      </c>
      <c r="E520" t="s">
        <v>99</v>
      </c>
      <c r="F520">
        <v>8.94</v>
      </c>
      <c r="G520">
        <v>18.3</v>
      </c>
    </row>
    <row r="521" spans="1:7" x14ac:dyDescent="0.25">
      <c r="A521" s="1" t="s">
        <v>140</v>
      </c>
      <c r="B521" s="1">
        <f t="shared" si="8"/>
        <v>32</v>
      </c>
      <c r="C521" s="10">
        <v>43318</v>
      </c>
      <c r="D521" s="1" t="s">
        <v>198</v>
      </c>
      <c r="E521" t="s">
        <v>100</v>
      </c>
      <c r="F521">
        <v>9.32</v>
      </c>
      <c r="G521">
        <v>18.3</v>
      </c>
    </row>
    <row r="522" spans="1:7" x14ac:dyDescent="0.25">
      <c r="A522" s="1" t="s">
        <v>123</v>
      </c>
      <c r="B522" s="1">
        <f t="shared" si="8"/>
        <v>32</v>
      </c>
      <c r="C522" s="10">
        <v>43318</v>
      </c>
      <c r="D522" s="1" t="s">
        <v>198</v>
      </c>
      <c r="E522" t="s">
        <v>101</v>
      </c>
      <c r="F522">
        <v>9.2799999999999994</v>
      </c>
      <c r="G522">
        <v>17.88</v>
      </c>
    </row>
    <row r="523" spans="1:7" x14ac:dyDescent="0.25">
      <c r="A523" s="1" t="s">
        <v>124</v>
      </c>
      <c r="B523" s="1">
        <f t="shared" si="8"/>
        <v>32</v>
      </c>
      <c r="C523" s="10">
        <v>43318</v>
      </c>
      <c r="D523" s="1" t="s">
        <v>198</v>
      </c>
      <c r="E523" t="s">
        <v>102</v>
      </c>
      <c r="F523">
        <v>9.18</v>
      </c>
      <c r="G523">
        <v>17.8</v>
      </c>
    </row>
    <row r="524" spans="1:7" x14ac:dyDescent="0.25">
      <c r="A524" s="1" t="s">
        <v>152</v>
      </c>
      <c r="B524" s="1">
        <f>WEEKNUM(C524)</f>
        <v>32</v>
      </c>
      <c r="C524" s="10">
        <v>43318</v>
      </c>
      <c r="D524" s="1" t="s">
        <v>198</v>
      </c>
      <c r="E524" s="1" t="s">
        <v>150</v>
      </c>
      <c r="F524">
        <v>9.1999999999999993</v>
      </c>
      <c r="G524">
        <v>18.260000000000002</v>
      </c>
    </row>
    <row r="525" spans="1:7" x14ac:dyDescent="0.25">
      <c r="A525" s="1" t="s">
        <v>151</v>
      </c>
      <c r="B525" s="1">
        <f>WEEKNUM(C525)</f>
        <v>32</v>
      </c>
      <c r="C525" s="10">
        <v>43318</v>
      </c>
      <c r="D525" s="6" t="s">
        <v>197</v>
      </c>
      <c r="E525" s="11" t="s">
        <v>82</v>
      </c>
      <c r="F525">
        <v>12.72</v>
      </c>
      <c r="G525">
        <v>19.7</v>
      </c>
    </row>
    <row r="526" spans="1:7" x14ac:dyDescent="0.25">
      <c r="A526" s="1" t="s">
        <v>103</v>
      </c>
      <c r="B526" s="1">
        <f t="shared" ref="B526:B559" si="9">WEEKNUM(C526)</f>
        <v>32</v>
      </c>
      <c r="C526" s="10">
        <v>43319</v>
      </c>
      <c r="D526" s="1" t="s">
        <v>196</v>
      </c>
      <c r="E526" t="s">
        <v>73</v>
      </c>
      <c r="F526" s="13">
        <v>5.1421962436861142</v>
      </c>
      <c r="G526" s="13">
        <v>12.642647932999999</v>
      </c>
    </row>
    <row r="527" spans="1:7" x14ac:dyDescent="0.25">
      <c r="A527" s="1" t="s">
        <v>104</v>
      </c>
      <c r="B527" s="1">
        <f t="shared" si="9"/>
        <v>32</v>
      </c>
      <c r="C527" s="10">
        <v>43319</v>
      </c>
      <c r="D527" s="1" t="s">
        <v>196</v>
      </c>
      <c r="E527" t="s">
        <v>74</v>
      </c>
      <c r="F527" s="13">
        <v>5.1219268881281961</v>
      </c>
      <c r="G527" s="13">
        <v>12.5170593658</v>
      </c>
    </row>
    <row r="528" spans="1:7" x14ac:dyDescent="0.25">
      <c r="A528" s="1" t="s">
        <v>105</v>
      </c>
      <c r="B528" s="1">
        <f t="shared" si="9"/>
        <v>32</v>
      </c>
      <c r="C528" s="10">
        <v>43319</v>
      </c>
      <c r="D528" s="1" t="s">
        <v>196</v>
      </c>
      <c r="E528" t="s">
        <v>75</v>
      </c>
      <c r="F528" s="13">
        <v>9.5664805957752126</v>
      </c>
      <c r="G528" s="13">
        <v>19.487573690999998</v>
      </c>
    </row>
    <row r="529" spans="1:7" x14ac:dyDescent="0.25">
      <c r="A529" s="1" t="s">
        <v>106</v>
      </c>
      <c r="B529" s="1">
        <f t="shared" si="9"/>
        <v>32</v>
      </c>
      <c r="C529" s="10">
        <v>43319</v>
      </c>
      <c r="D529" s="1" t="s">
        <v>196</v>
      </c>
      <c r="E529" t="s">
        <v>76</v>
      </c>
      <c r="F529" s="13">
        <v>9.5936316156556956</v>
      </c>
      <c r="G529" s="13">
        <v>19.314688475000001</v>
      </c>
    </row>
    <row r="530" spans="1:7" x14ac:dyDescent="0.25">
      <c r="A530" s="1" t="s">
        <v>134</v>
      </c>
      <c r="B530" s="1">
        <f t="shared" si="9"/>
        <v>32</v>
      </c>
      <c r="C530" s="10">
        <v>43319</v>
      </c>
      <c r="D530" s="1" t="s">
        <v>196</v>
      </c>
      <c r="E530" t="s">
        <v>71</v>
      </c>
      <c r="F530" s="13">
        <v>8.071899376231249</v>
      </c>
      <c r="G530" s="13">
        <v>14.2793468346</v>
      </c>
    </row>
    <row r="531" spans="1:7" x14ac:dyDescent="0.25">
      <c r="A531" s="1" t="s">
        <v>135</v>
      </c>
      <c r="B531" s="1">
        <f t="shared" si="9"/>
        <v>32</v>
      </c>
      <c r="C531" s="10">
        <v>43319</v>
      </c>
      <c r="D531" s="1" t="s">
        <v>196</v>
      </c>
      <c r="E531" t="s">
        <v>70</v>
      </c>
      <c r="F531" s="13">
        <v>8.1256617465404837</v>
      </c>
      <c r="G531" s="13">
        <v>14.2465974142</v>
      </c>
    </row>
    <row r="532" spans="1:7" x14ac:dyDescent="0.25">
      <c r="A532" s="1" t="s">
        <v>136</v>
      </c>
      <c r="B532" s="1">
        <f t="shared" si="9"/>
        <v>32</v>
      </c>
      <c r="C532" s="10">
        <v>43319</v>
      </c>
      <c r="D532" s="1" t="s">
        <v>196</v>
      </c>
      <c r="E532" t="s">
        <v>66</v>
      </c>
      <c r="F532" s="13">
        <v>8.1222256491586826</v>
      </c>
      <c r="G532" s="13">
        <v>14.3369153308</v>
      </c>
    </row>
    <row r="533" spans="1:7" x14ac:dyDescent="0.25">
      <c r="A533" s="1" t="s">
        <v>137</v>
      </c>
      <c r="B533" s="1">
        <f t="shared" si="9"/>
        <v>32</v>
      </c>
      <c r="C533" s="10">
        <v>43319</v>
      </c>
      <c r="D533" s="1" t="s">
        <v>196</v>
      </c>
      <c r="E533" t="s">
        <v>68</v>
      </c>
      <c r="F533" s="13">
        <v>8.3388362417399247</v>
      </c>
      <c r="G533" s="13">
        <v>14.907358339199998</v>
      </c>
    </row>
    <row r="534" spans="1:7" x14ac:dyDescent="0.25">
      <c r="A534" s="1" t="s">
        <v>147</v>
      </c>
      <c r="B534" s="1">
        <f t="shared" si="9"/>
        <v>32</v>
      </c>
      <c r="C534" s="10">
        <v>43319</v>
      </c>
      <c r="D534" s="1" t="s">
        <v>196</v>
      </c>
      <c r="E534" t="s">
        <v>77</v>
      </c>
      <c r="F534" s="13">
        <v>8.235590367099169</v>
      </c>
      <c r="G534" s="13">
        <v>14.5722453394</v>
      </c>
    </row>
    <row r="535" spans="1:7" x14ac:dyDescent="0.25">
      <c r="A535" s="1" t="s">
        <v>107</v>
      </c>
      <c r="B535" s="1">
        <f t="shared" si="9"/>
        <v>32</v>
      </c>
      <c r="C535" s="10">
        <v>43319</v>
      </c>
      <c r="D535" s="1" t="s">
        <v>196</v>
      </c>
      <c r="E535" t="s">
        <v>79</v>
      </c>
      <c r="F535" s="13">
        <v>8.1002156693083336</v>
      </c>
      <c r="G535" s="13">
        <v>14.525977237600001</v>
      </c>
    </row>
    <row r="536" spans="1:7" x14ac:dyDescent="0.25">
      <c r="A536" s="1" t="s">
        <v>148</v>
      </c>
      <c r="B536" s="1">
        <f t="shared" si="9"/>
        <v>32</v>
      </c>
      <c r="C536" s="10">
        <v>43319</v>
      </c>
      <c r="D536" s="1" t="s">
        <v>197</v>
      </c>
      <c r="E536" t="s">
        <v>81</v>
      </c>
      <c r="F536" s="13">
        <v>8.2981714777873083</v>
      </c>
      <c r="G536" s="13">
        <v>15</v>
      </c>
    </row>
    <row r="537" spans="1:7" x14ac:dyDescent="0.25">
      <c r="A537" s="1" t="s">
        <v>149</v>
      </c>
      <c r="B537" s="1">
        <f t="shared" si="9"/>
        <v>32</v>
      </c>
      <c r="C537" s="10">
        <v>43319</v>
      </c>
      <c r="D537" s="1" t="s">
        <v>197</v>
      </c>
      <c r="E537" t="s">
        <v>78</v>
      </c>
      <c r="F537" s="13">
        <v>8.3399681555403902</v>
      </c>
      <c r="G537" s="13">
        <v>15</v>
      </c>
    </row>
    <row r="538" spans="1:7" x14ac:dyDescent="0.25">
      <c r="A538" s="1" t="s">
        <v>129</v>
      </c>
      <c r="B538" s="1">
        <f t="shared" si="9"/>
        <v>32</v>
      </c>
      <c r="C538" s="10">
        <v>43319</v>
      </c>
      <c r="D538" s="1" t="s">
        <v>197</v>
      </c>
      <c r="E538" t="s">
        <v>80</v>
      </c>
      <c r="F538" s="13">
        <v>6.8186767501064569</v>
      </c>
      <c r="G538" s="13">
        <v>10</v>
      </c>
    </row>
    <row r="539" spans="1:7" x14ac:dyDescent="0.25">
      <c r="A539" s="1" t="s">
        <v>133</v>
      </c>
      <c r="B539" s="1">
        <f t="shared" si="9"/>
        <v>32</v>
      </c>
      <c r="C539" s="10">
        <v>43319</v>
      </c>
      <c r="D539" s="1" t="s">
        <v>197</v>
      </c>
      <c r="E539" t="s">
        <v>82</v>
      </c>
      <c r="F539" s="13">
        <v>5.1616750196664452</v>
      </c>
      <c r="G539" s="13">
        <v>9.3602474480000009</v>
      </c>
    </row>
    <row r="540" spans="1:7" x14ac:dyDescent="0.25">
      <c r="A540" s="1" t="s">
        <v>143</v>
      </c>
      <c r="B540" s="1">
        <f t="shared" si="9"/>
        <v>32</v>
      </c>
      <c r="C540" s="10">
        <v>43319</v>
      </c>
      <c r="D540" s="1" t="s">
        <v>197</v>
      </c>
      <c r="E540" t="s">
        <v>84</v>
      </c>
      <c r="F540" s="13">
        <v>5.1842582593827311</v>
      </c>
      <c r="G540" s="13">
        <v>9.2571585057999997</v>
      </c>
    </row>
    <row r="541" spans="1:7" x14ac:dyDescent="0.25">
      <c r="A541" s="1" t="s">
        <v>144</v>
      </c>
      <c r="B541" s="1">
        <f t="shared" si="9"/>
        <v>32</v>
      </c>
      <c r="C541" s="10">
        <v>43319</v>
      </c>
      <c r="D541" s="1" t="s">
        <v>197</v>
      </c>
      <c r="E541" t="s">
        <v>68</v>
      </c>
      <c r="F541" s="13">
        <v>13.142845448055546</v>
      </c>
      <c r="G541" s="13">
        <v>20</v>
      </c>
    </row>
    <row r="542" spans="1:7" x14ac:dyDescent="0.25">
      <c r="A542" s="1" t="s">
        <v>145</v>
      </c>
      <c r="B542" s="1">
        <f t="shared" si="9"/>
        <v>32</v>
      </c>
      <c r="C542" s="10">
        <v>43319</v>
      </c>
      <c r="D542" s="1" t="s">
        <v>197</v>
      </c>
      <c r="E542" t="s">
        <v>67</v>
      </c>
      <c r="F542" s="13">
        <v>12.958339945000004</v>
      </c>
      <c r="G542" s="13">
        <v>20</v>
      </c>
    </row>
    <row r="543" spans="1:7" x14ac:dyDescent="0.25">
      <c r="A543" s="1" t="s">
        <v>130</v>
      </c>
      <c r="B543" s="1">
        <f t="shared" si="9"/>
        <v>32</v>
      </c>
      <c r="C543" s="10">
        <v>43319</v>
      </c>
      <c r="D543" s="1" t="s">
        <v>197</v>
      </c>
      <c r="E543" t="s">
        <v>69</v>
      </c>
      <c r="F543" s="13">
        <v>11.559223608586461</v>
      </c>
      <c r="G543" s="13">
        <v>20</v>
      </c>
    </row>
    <row r="544" spans="1:7" x14ac:dyDescent="0.25">
      <c r="A544" s="1" t="s">
        <v>132</v>
      </c>
      <c r="B544" s="1">
        <f t="shared" si="9"/>
        <v>32</v>
      </c>
      <c r="C544" s="10">
        <v>43319</v>
      </c>
      <c r="D544" s="1" t="s">
        <v>197</v>
      </c>
      <c r="E544" t="s">
        <v>72</v>
      </c>
      <c r="F544" s="13">
        <v>12.747317404361805</v>
      </c>
      <c r="G544" s="13">
        <v>20</v>
      </c>
    </row>
    <row r="545" spans="1:7" x14ac:dyDescent="0.25">
      <c r="A545" s="1" t="s">
        <v>141</v>
      </c>
      <c r="B545" s="1">
        <f t="shared" si="9"/>
        <v>32</v>
      </c>
      <c r="C545" s="10">
        <v>43319</v>
      </c>
      <c r="D545" s="1" t="s">
        <v>197</v>
      </c>
      <c r="E545" t="s">
        <v>86</v>
      </c>
      <c r="F545" s="13">
        <v>13.049898866310413</v>
      </c>
      <c r="G545" s="13">
        <v>20</v>
      </c>
    </row>
    <row r="546" spans="1:7" x14ac:dyDescent="0.25">
      <c r="A546" s="1" t="s">
        <v>142</v>
      </c>
      <c r="B546" s="1">
        <f t="shared" si="9"/>
        <v>32</v>
      </c>
      <c r="C546" s="10">
        <v>43319</v>
      </c>
      <c r="D546" s="1" t="s">
        <v>198</v>
      </c>
      <c r="E546" t="s">
        <v>88</v>
      </c>
      <c r="F546" s="13">
        <v>9.9116246073333372</v>
      </c>
      <c r="G546" s="13">
        <v>19.459325058600001</v>
      </c>
    </row>
    <row r="547" spans="1:7" x14ac:dyDescent="0.25">
      <c r="A547" s="1" t="s">
        <v>146</v>
      </c>
      <c r="B547" s="1">
        <f t="shared" si="9"/>
        <v>32</v>
      </c>
      <c r="C547" s="10">
        <v>43319</v>
      </c>
      <c r="D547" s="1" t="s">
        <v>198</v>
      </c>
      <c r="E547" t="s">
        <v>89</v>
      </c>
      <c r="F547" s="13">
        <v>9.8180623393444435</v>
      </c>
      <c r="G547" s="13">
        <v>19.459325058600001</v>
      </c>
    </row>
    <row r="548" spans="1:7" x14ac:dyDescent="0.25">
      <c r="A548" s="1" t="s">
        <v>131</v>
      </c>
      <c r="B548" s="1">
        <f t="shared" si="9"/>
        <v>32</v>
      </c>
      <c r="C548" s="10">
        <v>43319</v>
      </c>
      <c r="D548" s="1" t="s">
        <v>198</v>
      </c>
      <c r="E548" t="s">
        <v>90</v>
      </c>
      <c r="F548" s="13">
        <v>2.0228052484388797</v>
      </c>
      <c r="G548" s="13">
        <v>3.9440242649999999</v>
      </c>
    </row>
    <row r="549" spans="1:7" x14ac:dyDescent="0.25">
      <c r="A549" s="1" t="s">
        <v>125</v>
      </c>
      <c r="B549" s="1">
        <f t="shared" si="9"/>
        <v>32</v>
      </c>
      <c r="C549" s="10">
        <v>43319</v>
      </c>
      <c r="D549" s="1" t="s">
        <v>198</v>
      </c>
      <c r="E549" t="s">
        <v>92</v>
      </c>
      <c r="F549" s="13">
        <v>1.9971223667243487</v>
      </c>
      <c r="G549" s="13">
        <v>4.0755574902000005</v>
      </c>
    </row>
    <row r="550" spans="1:7" x14ac:dyDescent="0.25">
      <c r="A550" s="1" t="s">
        <v>126</v>
      </c>
      <c r="B550" s="1">
        <f t="shared" si="9"/>
        <v>32</v>
      </c>
      <c r="C550" s="10">
        <v>43319</v>
      </c>
      <c r="D550" s="1" t="s">
        <v>198</v>
      </c>
      <c r="E550" t="s">
        <v>94</v>
      </c>
      <c r="F550" s="13">
        <v>1.9581987394854374</v>
      </c>
      <c r="G550" s="13">
        <v>3.7762248134000003</v>
      </c>
    </row>
    <row r="551" spans="1:7" x14ac:dyDescent="0.25">
      <c r="A551" s="1" t="s">
        <v>127</v>
      </c>
      <c r="B551" s="1">
        <f t="shared" si="9"/>
        <v>32</v>
      </c>
      <c r="C551" s="10">
        <v>43319</v>
      </c>
      <c r="D551" s="1" t="s">
        <v>198</v>
      </c>
      <c r="E551" t="s">
        <v>96</v>
      </c>
      <c r="F551" s="13">
        <v>2.0204691099716268</v>
      </c>
      <c r="G551" s="13">
        <v>3.9145589396</v>
      </c>
    </row>
    <row r="552" spans="1:7" x14ac:dyDescent="0.25">
      <c r="A552" s="1" t="s">
        <v>128</v>
      </c>
      <c r="B552" s="1">
        <f t="shared" si="9"/>
        <v>32</v>
      </c>
      <c r="C552" s="10">
        <v>43319</v>
      </c>
      <c r="D552" s="1" t="s">
        <v>198</v>
      </c>
      <c r="E552" t="s">
        <v>66</v>
      </c>
      <c r="F552" s="13">
        <v>4.0116710456796891</v>
      </c>
      <c r="G552" s="13">
        <v>8.1528812673999997</v>
      </c>
    </row>
    <row r="553" spans="1:7" x14ac:dyDescent="0.25">
      <c r="A553" s="1" t="s">
        <v>138</v>
      </c>
      <c r="B553" s="1">
        <f t="shared" si="9"/>
        <v>32</v>
      </c>
      <c r="C553" s="10">
        <v>43319</v>
      </c>
      <c r="D553" s="1" t="s">
        <v>198</v>
      </c>
      <c r="E553" t="s">
        <v>98</v>
      </c>
      <c r="F553" s="13">
        <v>3.9784727338308183</v>
      </c>
      <c r="G553" s="13">
        <v>8.1369731309999995</v>
      </c>
    </row>
    <row r="554" spans="1:7" x14ac:dyDescent="0.25">
      <c r="A554" s="1" t="s">
        <v>139</v>
      </c>
      <c r="B554" s="1">
        <f t="shared" si="9"/>
        <v>32</v>
      </c>
      <c r="C554" s="10">
        <v>43319</v>
      </c>
      <c r="D554" s="1" t="s">
        <v>198</v>
      </c>
      <c r="E554" t="s">
        <v>99</v>
      </c>
      <c r="F554" s="13">
        <v>10.123122891543746</v>
      </c>
      <c r="G554" s="13">
        <v>20</v>
      </c>
    </row>
    <row r="555" spans="1:7" x14ac:dyDescent="0.25">
      <c r="A555" s="1" t="s">
        <v>140</v>
      </c>
      <c r="B555" s="1">
        <f t="shared" si="9"/>
        <v>32</v>
      </c>
      <c r="C555" s="10">
        <v>43319</v>
      </c>
      <c r="D555" s="1" t="s">
        <v>198</v>
      </c>
      <c r="E555" t="s">
        <v>100</v>
      </c>
      <c r="F555" s="13">
        <v>10.822728211007638</v>
      </c>
      <c r="G555" s="13">
        <v>19.7424589982</v>
      </c>
    </row>
    <row r="556" spans="1:7" x14ac:dyDescent="0.25">
      <c r="A556" s="1" t="s">
        <v>123</v>
      </c>
      <c r="B556" s="1">
        <f t="shared" si="9"/>
        <v>32</v>
      </c>
      <c r="C556" s="10">
        <v>43319</v>
      </c>
      <c r="D556" s="1" t="s">
        <v>198</v>
      </c>
      <c r="E556" t="s">
        <v>101</v>
      </c>
      <c r="F556" s="13">
        <v>10.85033008439097</v>
      </c>
      <c r="G556" s="13">
        <v>20</v>
      </c>
    </row>
    <row r="557" spans="1:7" x14ac:dyDescent="0.25">
      <c r="A557" s="1" t="s">
        <v>124</v>
      </c>
      <c r="B557" s="1">
        <f t="shared" si="9"/>
        <v>32</v>
      </c>
      <c r="C557" s="10">
        <v>43319</v>
      </c>
      <c r="D557" s="1" t="s">
        <v>198</v>
      </c>
      <c r="E557" t="s">
        <v>102</v>
      </c>
      <c r="F557" s="13">
        <v>10.286512389587507</v>
      </c>
      <c r="G557" s="13">
        <v>20</v>
      </c>
    </row>
    <row r="558" spans="1:7" x14ac:dyDescent="0.25">
      <c r="A558" s="1" t="s">
        <v>152</v>
      </c>
      <c r="B558" s="1">
        <f t="shared" si="9"/>
        <v>32</v>
      </c>
      <c r="C558" s="10">
        <v>43319</v>
      </c>
      <c r="D558" s="1" t="s">
        <v>198</v>
      </c>
      <c r="E558" t="s">
        <v>150</v>
      </c>
      <c r="F558" s="13">
        <v>10.731066874926384</v>
      </c>
      <c r="G558" s="13">
        <v>20</v>
      </c>
    </row>
    <row r="559" spans="1:7" x14ac:dyDescent="0.25">
      <c r="A559" s="1" t="s">
        <v>151</v>
      </c>
      <c r="B559" s="1">
        <f t="shared" si="9"/>
        <v>32</v>
      </c>
      <c r="C559" s="10">
        <v>43319</v>
      </c>
      <c r="D559" s="1" t="s">
        <v>197</v>
      </c>
      <c r="E559" t="s">
        <v>82</v>
      </c>
      <c r="F559" s="13">
        <v>12.850852609094439</v>
      </c>
      <c r="G559" s="13">
        <v>19.930344249200001</v>
      </c>
    </row>
    <row r="560" spans="1:7" x14ac:dyDescent="0.25">
      <c r="A560" s="1" t="s">
        <v>103</v>
      </c>
      <c r="B560" s="1">
        <f t="shared" ref="B560:B593" si="10">WEEKNUM(C560)</f>
        <v>32</v>
      </c>
      <c r="C560" s="10">
        <v>43320</v>
      </c>
      <c r="D560" s="1" t="s">
        <v>196</v>
      </c>
      <c r="E560" t="s">
        <v>73</v>
      </c>
      <c r="F560">
        <v>5.4791325250772926</v>
      </c>
      <c r="G560">
        <v>13.959663889000002</v>
      </c>
    </row>
    <row r="561" spans="1:7" x14ac:dyDescent="0.25">
      <c r="A561" s="1" t="s">
        <v>104</v>
      </c>
      <c r="B561" s="1">
        <f t="shared" si="10"/>
        <v>32</v>
      </c>
      <c r="C561" s="10">
        <v>43320</v>
      </c>
      <c r="D561" s="1" t="s">
        <v>196</v>
      </c>
      <c r="E561" t="s">
        <v>74</v>
      </c>
      <c r="F561">
        <v>5.4737680912839579</v>
      </c>
      <c r="G561">
        <v>13.689598858</v>
      </c>
    </row>
    <row r="562" spans="1:7" x14ac:dyDescent="0.25">
      <c r="A562" s="1" t="s">
        <v>105</v>
      </c>
      <c r="B562" s="1">
        <f t="shared" si="10"/>
        <v>32</v>
      </c>
      <c r="C562" s="10">
        <v>43320</v>
      </c>
      <c r="D562" s="1" t="s">
        <v>196</v>
      </c>
      <c r="E562" t="s">
        <v>75</v>
      </c>
      <c r="F562">
        <v>10.631794120881944</v>
      </c>
      <c r="G562">
        <v>19.701874120799999</v>
      </c>
    </row>
    <row r="563" spans="1:7" x14ac:dyDescent="0.25">
      <c r="A563" s="1" t="s">
        <v>106</v>
      </c>
      <c r="B563" s="1">
        <f t="shared" si="10"/>
        <v>32</v>
      </c>
      <c r="C563" s="10">
        <v>43320</v>
      </c>
      <c r="D563" s="1" t="s">
        <v>196</v>
      </c>
      <c r="E563" t="s">
        <v>76</v>
      </c>
      <c r="F563">
        <v>10.649460555610066</v>
      </c>
      <c r="G563">
        <v>19.6996676666</v>
      </c>
    </row>
    <row r="564" spans="1:7" x14ac:dyDescent="0.25">
      <c r="A564" s="1" t="s">
        <v>134</v>
      </c>
      <c r="B564" s="1">
        <f t="shared" si="10"/>
        <v>32</v>
      </c>
      <c r="C564" s="10">
        <v>43320</v>
      </c>
      <c r="D564" s="1" t="s">
        <v>196</v>
      </c>
      <c r="E564" t="s">
        <v>71</v>
      </c>
      <c r="F564">
        <v>9.424760785958469</v>
      </c>
      <c r="G564">
        <v>17.917156775200002</v>
      </c>
    </row>
    <row r="565" spans="1:7" x14ac:dyDescent="0.25">
      <c r="A565" s="1" t="s">
        <v>135</v>
      </c>
      <c r="B565" s="1">
        <f t="shared" si="10"/>
        <v>32</v>
      </c>
      <c r="C565" s="10">
        <v>43320</v>
      </c>
      <c r="D565" s="1" t="s">
        <v>196</v>
      </c>
      <c r="E565" t="s">
        <v>70</v>
      </c>
      <c r="F565">
        <v>9.4830065088317355</v>
      </c>
      <c r="G565">
        <v>18.010155752199999</v>
      </c>
    </row>
    <row r="566" spans="1:7" x14ac:dyDescent="0.25">
      <c r="A566" s="1" t="s">
        <v>136</v>
      </c>
      <c r="B566" s="1">
        <f t="shared" si="10"/>
        <v>32</v>
      </c>
      <c r="C566" s="10">
        <v>43320</v>
      </c>
      <c r="D566" s="1" t="s">
        <v>196</v>
      </c>
      <c r="E566" t="s">
        <v>66</v>
      </c>
      <c r="F566">
        <v>9.4802218697493075</v>
      </c>
      <c r="G566">
        <v>18.014484592999999</v>
      </c>
    </row>
    <row r="567" spans="1:7" x14ac:dyDescent="0.25">
      <c r="A567" s="1" t="s">
        <v>137</v>
      </c>
      <c r="B567" s="1">
        <f t="shared" si="10"/>
        <v>32</v>
      </c>
      <c r="C567" s="10">
        <v>43320</v>
      </c>
      <c r="D567" s="1" t="s">
        <v>196</v>
      </c>
      <c r="E567" t="s">
        <v>68</v>
      </c>
      <c r="F567">
        <v>9.7502578254306957</v>
      </c>
      <c r="G567">
        <v>18.406922868399999</v>
      </c>
    </row>
    <row r="568" spans="1:7" x14ac:dyDescent="0.25">
      <c r="A568" s="1" t="s">
        <v>147</v>
      </c>
      <c r="B568" s="1">
        <f t="shared" si="10"/>
        <v>32</v>
      </c>
      <c r="C568" s="10">
        <v>43320</v>
      </c>
      <c r="D568" s="1" t="s">
        <v>196</v>
      </c>
      <c r="E568" t="s">
        <v>77</v>
      </c>
      <c r="F568">
        <v>9.6323099223706254</v>
      </c>
      <c r="G568">
        <v>18.221448259999999</v>
      </c>
    </row>
    <row r="569" spans="1:7" x14ac:dyDescent="0.25">
      <c r="A569" s="1" t="s">
        <v>107</v>
      </c>
      <c r="B569" s="1">
        <f t="shared" si="10"/>
        <v>32</v>
      </c>
      <c r="C569" s="10">
        <v>43320</v>
      </c>
      <c r="D569" s="1" t="s">
        <v>196</v>
      </c>
      <c r="E569" t="s">
        <v>79</v>
      </c>
      <c r="F569">
        <v>9.4892631253359028</v>
      </c>
      <c r="G569">
        <v>18.2162799376</v>
      </c>
    </row>
    <row r="570" spans="1:7" x14ac:dyDescent="0.25">
      <c r="A570" s="1" t="s">
        <v>148</v>
      </c>
      <c r="B570" s="1">
        <f t="shared" si="10"/>
        <v>32</v>
      </c>
      <c r="C570" s="10">
        <v>43320</v>
      </c>
      <c r="D570" s="1" t="s">
        <v>197</v>
      </c>
      <c r="E570" t="s">
        <v>81</v>
      </c>
      <c r="F570">
        <v>1.492626673266895E-2</v>
      </c>
      <c r="G570">
        <v>4.2981697654</v>
      </c>
    </row>
    <row r="571" spans="1:7" x14ac:dyDescent="0.25">
      <c r="A571" s="1" t="s">
        <v>149</v>
      </c>
      <c r="B571" s="1">
        <f t="shared" si="10"/>
        <v>32</v>
      </c>
      <c r="C571" s="10">
        <v>43320</v>
      </c>
      <c r="D571" s="1" t="s">
        <v>197</v>
      </c>
      <c r="E571" t="s">
        <v>78</v>
      </c>
      <c r="F571">
        <v>9.8712902779057102E-3</v>
      </c>
      <c r="G571">
        <v>2.8423365337999997</v>
      </c>
    </row>
    <row r="572" spans="1:7" x14ac:dyDescent="0.25">
      <c r="A572" s="1" t="s">
        <v>129</v>
      </c>
      <c r="B572" s="1">
        <f t="shared" si="10"/>
        <v>32</v>
      </c>
      <c r="C572" s="10">
        <v>43320</v>
      </c>
      <c r="D572" s="1" t="s">
        <v>197</v>
      </c>
      <c r="E572" t="s">
        <v>80</v>
      </c>
      <c r="F572">
        <v>7.6662800230937442</v>
      </c>
      <c r="G572">
        <v>10</v>
      </c>
    </row>
    <row r="573" spans="1:7" x14ac:dyDescent="0.25">
      <c r="A573" s="1" t="s">
        <v>133</v>
      </c>
      <c r="B573" s="1">
        <f t="shared" si="10"/>
        <v>32</v>
      </c>
      <c r="C573" s="10">
        <v>43320</v>
      </c>
      <c r="D573" s="1" t="s">
        <v>197</v>
      </c>
      <c r="E573" t="s">
        <v>82</v>
      </c>
      <c r="F573">
        <v>7.1667699242109239E-3</v>
      </c>
      <c r="G573">
        <v>2.0634345954</v>
      </c>
    </row>
    <row r="574" spans="1:7" x14ac:dyDescent="0.25">
      <c r="A574" s="1" t="s">
        <v>143</v>
      </c>
      <c r="B574" s="1">
        <f t="shared" si="10"/>
        <v>32</v>
      </c>
      <c r="C574" s="10">
        <v>43320</v>
      </c>
      <c r="D574" s="1" t="s">
        <v>197</v>
      </c>
      <c r="E574" t="s">
        <v>84</v>
      </c>
      <c r="F574">
        <v>1.1530466582822042E-2</v>
      </c>
      <c r="G574">
        <v>3.3201792461999999</v>
      </c>
    </row>
    <row r="575" spans="1:7" x14ac:dyDescent="0.25">
      <c r="A575" s="1" t="s">
        <v>144</v>
      </c>
      <c r="B575" s="1">
        <f t="shared" si="10"/>
        <v>32</v>
      </c>
      <c r="C575" s="10">
        <v>43320</v>
      </c>
      <c r="D575" s="1" t="s">
        <v>197</v>
      </c>
      <c r="E575" t="s">
        <v>68</v>
      </c>
      <c r="F575">
        <v>13.540500808317365</v>
      </c>
      <c r="G575">
        <v>20</v>
      </c>
    </row>
    <row r="576" spans="1:7" x14ac:dyDescent="0.25">
      <c r="A576" s="1" t="s">
        <v>145</v>
      </c>
      <c r="B576" s="1">
        <f t="shared" si="10"/>
        <v>32</v>
      </c>
      <c r="C576" s="10">
        <v>43320</v>
      </c>
      <c r="D576" s="1" t="s">
        <v>197</v>
      </c>
      <c r="E576" t="s">
        <v>67</v>
      </c>
      <c r="F576">
        <v>13.351608029067362</v>
      </c>
      <c r="G576">
        <v>20</v>
      </c>
    </row>
    <row r="577" spans="1:7" x14ac:dyDescent="0.25">
      <c r="A577" s="1" t="s">
        <v>130</v>
      </c>
      <c r="B577" s="1">
        <f t="shared" si="10"/>
        <v>32</v>
      </c>
      <c r="C577" s="10">
        <v>43320</v>
      </c>
      <c r="D577" s="1" t="s">
        <v>197</v>
      </c>
      <c r="E577" t="s">
        <v>69</v>
      </c>
      <c r="F577">
        <v>13.408293776884726</v>
      </c>
      <c r="G577">
        <v>20</v>
      </c>
    </row>
    <row r="578" spans="1:7" x14ac:dyDescent="0.25">
      <c r="A578" s="1" t="s">
        <v>132</v>
      </c>
      <c r="B578" s="1">
        <f t="shared" si="10"/>
        <v>32</v>
      </c>
      <c r="C578" s="10">
        <v>43320</v>
      </c>
      <c r="D578" s="1" t="s">
        <v>197</v>
      </c>
      <c r="E578" t="s">
        <v>72</v>
      </c>
      <c r="F578">
        <v>13.026139729509026</v>
      </c>
      <c r="G578">
        <v>20</v>
      </c>
    </row>
    <row r="579" spans="1:7" x14ac:dyDescent="0.25">
      <c r="A579" s="1" t="s">
        <v>141</v>
      </c>
      <c r="B579" s="1">
        <f t="shared" si="10"/>
        <v>32</v>
      </c>
      <c r="C579" s="10">
        <v>43320</v>
      </c>
      <c r="D579" s="1" t="s">
        <v>197</v>
      </c>
      <c r="E579" t="s">
        <v>86</v>
      </c>
      <c r="F579">
        <v>13.418753388202084</v>
      </c>
      <c r="G579">
        <v>20</v>
      </c>
    </row>
    <row r="580" spans="1:7" x14ac:dyDescent="0.25">
      <c r="A580" s="1" t="s">
        <v>142</v>
      </c>
      <c r="B580" s="1">
        <f t="shared" si="10"/>
        <v>32</v>
      </c>
      <c r="C580" s="10">
        <v>43320</v>
      </c>
      <c r="D580" s="1" t="s">
        <v>198</v>
      </c>
      <c r="E580" t="s">
        <v>88</v>
      </c>
      <c r="F580">
        <v>8.3235447575326376</v>
      </c>
      <c r="G580">
        <v>14.113536270000001</v>
      </c>
    </row>
    <row r="581" spans="1:7" x14ac:dyDescent="0.25">
      <c r="A581" s="1" t="s">
        <v>146</v>
      </c>
      <c r="B581" s="1">
        <f t="shared" si="10"/>
        <v>32</v>
      </c>
      <c r="C581" s="10">
        <v>43320</v>
      </c>
      <c r="D581" s="1" t="s">
        <v>198</v>
      </c>
      <c r="E581" t="s">
        <v>89</v>
      </c>
      <c r="F581">
        <v>8.3870007588138904</v>
      </c>
      <c r="G581">
        <v>14.113536270000001</v>
      </c>
    </row>
    <row r="582" spans="1:7" x14ac:dyDescent="0.25">
      <c r="A582" s="1" t="s">
        <v>131</v>
      </c>
      <c r="B582" s="1">
        <f t="shared" si="10"/>
        <v>32</v>
      </c>
      <c r="C582" s="10">
        <v>43320</v>
      </c>
      <c r="D582" s="1" t="s">
        <v>198</v>
      </c>
      <c r="E582" t="s">
        <v>90</v>
      </c>
      <c r="F582">
        <v>2.6316015780555556E-3</v>
      </c>
      <c r="G582">
        <v>0.75790125448000001</v>
      </c>
    </row>
    <row r="583" spans="1:7" x14ac:dyDescent="0.25">
      <c r="A583" s="1" t="s">
        <v>125</v>
      </c>
      <c r="B583" s="1">
        <f t="shared" si="10"/>
        <v>32</v>
      </c>
      <c r="C583" s="10">
        <v>43320</v>
      </c>
      <c r="D583" s="1" t="s">
        <v>198</v>
      </c>
      <c r="E583" t="s">
        <v>92</v>
      </c>
      <c r="F583">
        <v>2.4154666808333335E-3</v>
      </c>
      <c r="G583">
        <v>0.69565440408000001</v>
      </c>
    </row>
    <row r="584" spans="1:7" x14ac:dyDescent="0.25">
      <c r="A584" s="1" t="s">
        <v>126</v>
      </c>
      <c r="B584" s="1">
        <f t="shared" si="10"/>
        <v>32</v>
      </c>
      <c r="C584" s="10">
        <v>43320</v>
      </c>
      <c r="D584" s="1" t="s">
        <v>198</v>
      </c>
      <c r="E584" t="s">
        <v>94</v>
      </c>
      <c r="F584">
        <v>4.3460624926388892E-3</v>
      </c>
      <c r="G584">
        <v>1.25166599788</v>
      </c>
    </row>
    <row r="585" spans="1:7" x14ac:dyDescent="0.25">
      <c r="A585" s="1" t="s">
        <v>127</v>
      </c>
      <c r="B585" s="1">
        <f t="shared" si="10"/>
        <v>32</v>
      </c>
      <c r="C585" s="10">
        <v>43320</v>
      </c>
      <c r="D585" s="1" t="s">
        <v>198</v>
      </c>
      <c r="E585" t="s">
        <v>96</v>
      </c>
      <c r="F585">
        <v>4.2246137301388889E-3</v>
      </c>
      <c r="G585">
        <v>1.21668875428</v>
      </c>
    </row>
    <row r="586" spans="1:7" x14ac:dyDescent="0.25">
      <c r="A586" s="1" t="s">
        <v>128</v>
      </c>
      <c r="B586" s="1">
        <f t="shared" si="10"/>
        <v>32</v>
      </c>
      <c r="C586" s="10">
        <v>43320</v>
      </c>
      <c r="D586" s="1" t="s">
        <v>198</v>
      </c>
      <c r="E586" t="s">
        <v>66</v>
      </c>
      <c r="F586">
        <v>8.5580175484643011E-3</v>
      </c>
      <c r="G586">
        <v>2.4641146313999998</v>
      </c>
    </row>
    <row r="587" spans="1:7" x14ac:dyDescent="0.25">
      <c r="A587" s="1" t="s">
        <v>138</v>
      </c>
      <c r="B587" s="1">
        <f t="shared" si="10"/>
        <v>32</v>
      </c>
      <c r="C587" s="10">
        <v>43320</v>
      </c>
      <c r="D587" s="1" t="s">
        <v>198</v>
      </c>
      <c r="E587" t="s">
        <v>98</v>
      </c>
      <c r="F587">
        <v>5.0433544889967102E-3</v>
      </c>
      <c r="G587">
        <v>1.4518916828600001</v>
      </c>
    </row>
    <row r="588" spans="1:7" x14ac:dyDescent="0.25">
      <c r="A588" s="1" t="s">
        <v>139</v>
      </c>
      <c r="B588" s="1">
        <f t="shared" si="10"/>
        <v>32</v>
      </c>
      <c r="C588" s="10">
        <v>43320</v>
      </c>
      <c r="D588" s="1" t="s">
        <v>198</v>
      </c>
      <c r="E588" t="s">
        <v>99</v>
      </c>
      <c r="F588">
        <v>9.8025171476652879</v>
      </c>
      <c r="G588">
        <v>17.3988639602</v>
      </c>
    </row>
    <row r="589" spans="1:7" x14ac:dyDescent="0.25">
      <c r="A589" s="1" t="s">
        <v>140</v>
      </c>
      <c r="B589" s="1">
        <f t="shared" si="10"/>
        <v>32</v>
      </c>
      <c r="C589" s="10">
        <v>43320</v>
      </c>
      <c r="D589" s="1" t="s">
        <v>198</v>
      </c>
      <c r="E589" t="s">
        <v>100</v>
      </c>
      <c r="F589">
        <v>12.261302875713199</v>
      </c>
      <c r="G589">
        <v>20</v>
      </c>
    </row>
    <row r="590" spans="1:7" x14ac:dyDescent="0.25">
      <c r="A590" s="1" t="s">
        <v>123</v>
      </c>
      <c r="B590" s="1">
        <f t="shared" si="10"/>
        <v>32</v>
      </c>
      <c r="C590" s="10">
        <v>43320</v>
      </c>
      <c r="D590" s="1" t="s">
        <v>198</v>
      </c>
      <c r="E590" t="s">
        <v>101</v>
      </c>
      <c r="F590">
        <v>12.233423716247232</v>
      </c>
      <c r="G590">
        <v>20</v>
      </c>
    </row>
    <row r="591" spans="1:7" x14ac:dyDescent="0.25">
      <c r="A591" s="1" t="s">
        <v>124</v>
      </c>
      <c r="B591" s="1">
        <f t="shared" si="10"/>
        <v>32</v>
      </c>
      <c r="C591" s="10">
        <v>43320</v>
      </c>
      <c r="D591" s="1" t="s">
        <v>198</v>
      </c>
      <c r="E591" t="s">
        <v>102</v>
      </c>
      <c r="F591">
        <v>10.455781753537492</v>
      </c>
      <c r="G591">
        <v>18.410005035200001</v>
      </c>
    </row>
    <row r="592" spans="1:7" x14ac:dyDescent="0.25">
      <c r="A592" s="1" t="s">
        <v>152</v>
      </c>
      <c r="B592" s="1">
        <f t="shared" si="10"/>
        <v>32</v>
      </c>
      <c r="C592" s="10">
        <v>43320</v>
      </c>
      <c r="D592" s="1" t="s">
        <v>198</v>
      </c>
      <c r="E592" t="s">
        <v>150</v>
      </c>
      <c r="F592">
        <v>11.760660992488885</v>
      </c>
      <c r="G592">
        <v>20</v>
      </c>
    </row>
    <row r="593" spans="1:7" x14ac:dyDescent="0.25">
      <c r="A593" s="1" t="s">
        <v>151</v>
      </c>
      <c r="B593" s="1">
        <f t="shared" si="10"/>
        <v>32</v>
      </c>
      <c r="C593" s="10">
        <v>43320</v>
      </c>
      <c r="D593" s="1" t="s">
        <v>197</v>
      </c>
      <c r="E593" t="s">
        <v>82</v>
      </c>
      <c r="F593">
        <v>13.06878764869375</v>
      </c>
      <c r="G593">
        <v>19.7837904706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Tradicional</vt:lpstr>
      <vt:lpstr>Propuesta</vt:lpstr>
      <vt:lpstr>Codigos</vt:lpstr>
      <vt:lpstr>Capacidad</vt:lpstr>
      <vt:lpstr>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Merino Javier</dc:creator>
  <cp:lastModifiedBy>javier merino maldonado</cp:lastModifiedBy>
  <dcterms:created xsi:type="dcterms:W3CDTF">2018-07-23T22:00:16Z</dcterms:created>
  <dcterms:modified xsi:type="dcterms:W3CDTF">2025-09-08T18:55:14Z</dcterms:modified>
</cp:coreProperties>
</file>