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ke\OneDrive\Desktop\RA\Upload projekti\Tables, graphs\"/>
    </mc:Choice>
  </mc:AlternateContent>
  <xr:revisionPtr revIDLastSave="0" documentId="13_ncr:1_{E25ECF21-1D69-4327-ADBB-9DDC47A2D84D}" xr6:coauthVersionLast="47" xr6:coauthVersionMax="47" xr10:uidLastSave="{00000000-0000-0000-0000-000000000000}"/>
  <bookViews>
    <workbookView xWindow="-110" yWindow="-110" windowWidth="19420" windowHeight="11500" activeTab="1" xr2:uid="{9E81ABE5-AA55-46E2-A6F8-B0B2FC6B6F4A}"/>
  </bookViews>
  <sheets>
    <sheet name="Lost_domain_rare" sheetId="1" r:id="rId1"/>
    <sheet name="Relationshi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J8" i="1"/>
  <c r="I8" i="1"/>
  <c r="H8" i="1"/>
  <c r="G8" i="1"/>
  <c r="F8" i="1"/>
  <c r="E8" i="1"/>
  <c r="D8" i="1"/>
  <c r="C8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<sst xmlns="http://schemas.openxmlformats.org/spreadsheetml/2006/main" count="70" uniqueCount="62">
  <si>
    <t>General statistics  table for lost lemmas, domain-specificity, rare</t>
  </si>
  <si>
    <t>en orig. UN</t>
  </si>
  <si>
    <t>es_en_ DEEP</t>
  </si>
  <si>
    <t>es_en_ DEEPL</t>
  </si>
  <si>
    <t>es_en_ GOOGLE</t>
  </si>
  <si>
    <t>es_en_ TRANSFORMERS</t>
  </si>
  <si>
    <t>ar_en_ DEEP</t>
  </si>
  <si>
    <t>ar_en_ DEEPL</t>
  </si>
  <si>
    <t>ar_en_ GOOGLE</t>
  </si>
  <si>
    <t>Total nr. of unique words</t>
  </si>
  <si>
    <t>Total nr. of unique lemmas (stanza)</t>
  </si>
  <si>
    <t>Rare (in unique lemmas)</t>
  </si>
  <si>
    <t>% of total nr. Of unique lemmas (Stanza)</t>
  </si>
  <si>
    <t>Domain-specific (in unique lemmas)</t>
  </si>
  <si>
    <t>LOST LEMMAS</t>
  </si>
  <si>
    <t>LOST lemmas</t>
  </si>
  <si>
    <t>Lost &amp; Rare</t>
  </si>
  <si>
    <t>% of  LOST lemmas</t>
  </si>
  <si>
    <t>Lost &amp; Domain-specific</t>
  </si>
  <si>
    <t>Lost &amp; Rare &amp; domain-specific</t>
  </si>
  <si>
    <t>% of domain-specific in rare</t>
  </si>
  <si>
    <t>Relalionship between lost the RARE lost lemmas and representing translation uni / language pairs and MT tools used for the machine translated version</t>
  </si>
  <si>
    <t>(analyse based on  the lost rare lemmas only)</t>
  </si>
  <si>
    <t>es_en_DEEP</t>
  </si>
  <si>
    <t>es_en_DEEPL</t>
  </si>
  <si>
    <t>es_en_GOOGLE</t>
  </si>
  <si>
    <t>Spelling or version variant</t>
  </si>
  <si>
    <t>121/286</t>
  </si>
  <si>
    <t>123/285</t>
  </si>
  <si>
    <t>125/299</t>
  </si>
  <si>
    <t>126/299</t>
  </si>
  <si>
    <t>Abbreviation or acronym relation</t>
  </si>
  <si>
    <t>58/286</t>
  </si>
  <si>
    <t>55/285</t>
  </si>
  <si>
    <t>58/299</t>
  </si>
  <si>
    <t>56/297</t>
  </si>
  <si>
    <t>Character set issue</t>
  </si>
  <si>
    <t>55/286</t>
  </si>
  <si>
    <t>59/285</t>
  </si>
  <si>
    <t>57/297</t>
  </si>
  <si>
    <t>Missing information</t>
  </si>
  <si>
    <t>12/286</t>
  </si>
  <si>
    <t>13/285</t>
  </si>
  <si>
    <t>12/299</t>
  </si>
  <si>
    <t>13/297</t>
  </si>
  <si>
    <t>Semantic equivalence</t>
  </si>
  <si>
    <t>34/286</t>
  </si>
  <si>
    <t>29/285</t>
  </si>
  <si>
    <t>33/299</t>
  </si>
  <si>
    <t>35/297</t>
  </si>
  <si>
    <t>Technical issue</t>
  </si>
  <si>
    <t>5/286</t>
  </si>
  <si>
    <t>5/285</t>
  </si>
  <si>
    <t>9/297</t>
  </si>
  <si>
    <t>Unclear</t>
  </si>
  <si>
    <t>&lt;1%</t>
  </si>
  <si>
    <t>% less compared to EN unique lemmas</t>
  </si>
  <si>
    <r>
      <t xml:space="preserve">% less compared to EN </t>
    </r>
    <r>
      <rPr>
        <b/>
        <sz val="9"/>
        <color theme="1"/>
        <rFont val="Times New Roman"/>
        <family val="1"/>
      </rPr>
      <t>rare</t>
    </r>
    <r>
      <rPr>
        <sz val="9"/>
        <color theme="1"/>
        <rFont val="Times New Roman"/>
        <family val="1"/>
      </rPr>
      <t xml:space="preserve"> lemmas</t>
    </r>
  </si>
  <si>
    <r>
      <t xml:space="preserve">% of Total nr. of </t>
    </r>
    <r>
      <rPr>
        <b/>
        <sz val="9"/>
        <color theme="1"/>
        <rFont val="Times New Roman"/>
        <family val="1"/>
      </rPr>
      <t>unique</t>
    </r>
    <r>
      <rPr>
        <sz val="9"/>
        <color theme="1"/>
        <rFont val="Times New Roman"/>
        <family val="1"/>
      </rPr>
      <t xml:space="preserve"> words</t>
    </r>
  </si>
  <si>
    <r>
      <t xml:space="preserve">% less of EN </t>
    </r>
    <r>
      <rPr>
        <b/>
        <sz val="9"/>
        <color theme="1"/>
        <rFont val="Times New Roman"/>
        <family val="1"/>
      </rPr>
      <t>domain-specific</t>
    </r>
    <r>
      <rPr>
        <sz val="9"/>
        <color theme="1"/>
        <rFont val="Times New Roman"/>
        <family val="1"/>
      </rPr>
      <t xml:space="preserve"> lemmas</t>
    </r>
  </si>
  <si>
    <t>ar_en_ OPUS</t>
  </si>
  <si>
    <t>es_en_OPUS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</si>
</sst>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6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9"/>
      <color rgb="FF000000"/>
      <name val="Times New Roman"/>
      <family val="1"/>
    </font>
    <font>
      <sz val="6.95"/>
      <color rgb="FF000000"/>
      <name val="Times New Roman"/>
      <family val="1"/>
    </font>
    <font>
      <b/>
      <sz val="6.95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0" fontId="3" fillId="0" borderId="9" xfId="0" applyNumberFormat="1" applyFont="1" applyBorder="1" applyAlignment="1">
      <alignment vertical="center" wrapText="1"/>
    </xf>
    <xf numFmtId="10" fontId="4" fillId="0" borderId="9" xfId="0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10" fontId="7" fillId="0" borderId="9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9" fontId="6" fillId="0" borderId="9" xfId="0" applyNumberFormat="1" applyFont="1" applyBorder="1" applyAlignment="1">
      <alignment vertical="center" wrapText="1"/>
    </xf>
    <xf numFmtId="9" fontId="4" fillId="0" borderId="9" xfId="0" applyNumberFormat="1" applyFont="1" applyBorder="1" applyAlignment="1">
      <alignment vertical="center" wrapText="1"/>
    </xf>
    <xf numFmtId="9" fontId="3" fillId="0" borderId="9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textRotation="90" wrapText="1"/>
    </xf>
    <xf numFmtId="0" fontId="8" fillId="0" borderId="0" xfId="0" applyFont="1"/>
    <xf numFmtId="0" fontId="9" fillId="2" borderId="0" xfId="0" applyFont="1" applyFill="1"/>
    <xf numFmtId="0" fontId="10" fillId="2" borderId="0" xfId="0" applyFont="1" applyFill="1"/>
    <xf numFmtId="0" fontId="11" fillId="0" borderId="0" xfId="0" applyFont="1"/>
    <xf numFmtId="0" fontId="12" fillId="2" borderId="0" xfId="0" applyFont="1" applyFill="1"/>
    <xf numFmtId="0" fontId="8" fillId="0" borderId="10" xfId="0" applyFont="1" applyBorder="1"/>
    <xf numFmtId="0" fontId="8" fillId="0" borderId="11" xfId="0" applyFont="1" applyBorder="1" applyAlignment="1">
      <alignment wrapText="1"/>
    </xf>
    <xf numFmtId="0" fontId="8" fillId="0" borderId="11" xfId="0" applyFont="1" applyBorder="1"/>
    <xf numFmtId="0" fontId="8" fillId="0" borderId="12" xfId="0" applyFont="1" applyBorder="1"/>
    <xf numFmtId="0" fontId="8" fillId="0" borderId="14" xfId="0" applyFont="1" applyBorder="1" applyAlignment="1">
      <alignment textRotation="90" wrapText="1"/>
    </xf>
    <xf numFmtId="0" fontId="10" fillId="2" borderId="14" xfId="0" applyFont="1" applyFill="1" applyBorder="1"/>
    <xf numFmtId="0" fontId="11" fillId="0" borderId="14" xfId="0" applyFont="1" applyBorder="1"/>
    <xf numFmtId="0" fontId="8" fillId="0" borderId="14" xfId="0" applyFont="1" applyBorder="1"/>
    <xf numFmtId="0" fontId="8" fillId="0" borderId="13" xfId="0" applyFont="1" applyBorder="1"/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3" borderId="11" xfId="0" applyFont="1" applyFill="1" applyBorder="1"/>
    <xf numFmtId="0" fontId="8" fillId="3" borderId="0" xfId="0" applyFont="1" applyFill="1"/>
    <xf numFmtId="0" fontId="8" fillId="3" borderId="14" xfId="0" applyFont="1" applyFill="1" applyBorder="1"/>
    <xf numFmtId="0" fontId="8" fillId="4" borderId="0" xfId="0" applyFont="1" applyFill="1"/>
    <xf numFmtId="0" fontId="9" fillId="4" borderId="0" xfId="0" applyFont="1" applyFill="1"/>
    <xf numFmtId="0" fontId="9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2096-9FEE-4E63-981A-08343CD2AD70}">
  <dimension ref="A1:J20"/>
  <sheetViews>
    <sheetView topLeftCell="A11" zoomScale="144" workbookViewId="0">
      <selection activeCell="J1" sqref="J1"/>
    </sheetView>
  </sheetViews>
  <sheetFormatPr defaultRowHeight="11.5" x14ac:dyDescent="0.25"/>
  <cols>
    <col min="1" max="1" width="28.08984375" style="17" customWidth="1"/>
    <col min="2" max="2" width="5.453125" style="17" customWidth="1"/>
    <col min="3" max="3" width="5.6328125" style="17" customWidth="1"/>
    <col min="4" max="4" width="8.1796875" style="17" customWidth="1"/>
    <col min="5" max="5" width="6.54296875" style="17" customWidth="1"/>
    <col min="6" max="6" width="7.453125" style="17" customWidth="1"/>
    <col min="7" max="7" width="5.90625" style="17" customWidth="1"/>
    <col min="8" max="8" width="6.7265625" style="17" customWidth="1"/>
    <col min="9" max="9" width="6.08984375" style="17" customWidth="1"/>
    <col min="10" max="10" width="6.453125" style="17" customWidth="1"/>
    <col min="11" max="16384" width="8.7265625" style="17"/>
  </cols>
  <sheetData>
    <row r="1" spans="1:10" s="16" customFormat="1" ht="53.5" customHeight="1" x14ac:dyDescent="0.25">
      <c r="A1" s="23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26" t="s">
        <v>60</v>
      </c>
    </row>
    <row r="2" spans="1:10" x14ac:dyDescent="0.25">
      <c r="A2" s="24" t="s">
        <v>9</v>
      </c>
      <c r="B2" s="18">
        <v>13020</v>
      </c>
      <c r="C2" s="17">
        <v>12072</v>
      </c>
      <c r="D2" s="17">
        <v>12336</v>
      </c>
      <c r="E2" s="17">
        <v>11965</v>
      </c>
      <c r="F2" s="17">
        <v>11802</v>
      </c>
      <c r="G2" s="17">
        <v>11610</v>
      </c>
      <c r="H2" s="17">
        <v>12156</v>
      </c>
      <c r="I2" s="17">
        <v>11464</v>
      </c>
      <c r="J2" s="27">
        <v>11128</v>
      </c>
    </row>
    <row r="3" spans="1:10" x14ac:dyDescent="0.25">
      <c r="A3" s="24" t="s">
        <v>10</v>
      </c>
      <c r="B3" s="18">
        <v>10403</v>
      </c>
      <c r="C3" s="17">
        <v>9673</v>
      </c>
      <c r="D3" s="17">
        <v>9885</v>
      </c>
      <c r="E3" s="17">
        <v>9571</v>
      </c>
      <c r="F3" s="17">
        <v>9466</v>
      </c>
      <c r="G3" s="17">
        <v>9199</v>
      </c>
      <c r="H3" s="17">
        <v>9811</v>
      </c>
      <c r="I3" s="17">
        <v>9154</v>
      </c>
      <c r="J3" s="27">
        <v>8954</v>
      </c>
    </row>
    <row r="4" spans="1:10" x14ac:dyDescent="0.25">
      <c r="A4" s="24" t="s">
        <v>58</v>
      </c>
      <c r="B4" s="17">
        <v>79.900000000000006</v>
      </c>
      <c r="C4" s="17">
        <v>80.12</v>
      </c>
      <c r="D4" s="17">
        <v>80.13</v>
      </c>
      <c r="E4" s="17">
        <v>79.989999999999995</v>
      </c>
      <c r="F4" s="17">
        <v>80.2</v>
      </c>
      <c r="G4" s="17">
        <v>79.23</v>
      </c>
      <c r="H4" s="17">
        <v>80.7</v>
      </c>
      <c r="I4" s="17">
        <v>79.84</v>
      </c>
      <c r="J4" s="28">
        <v>80.459999999999994</v>
      </c>
    </row>
    <row r="5" spans="1:10" x14ac:dyDescent="0.25">
      <c r="A5" s="24" t="s">
        <v>56</v>
      </c>
      <c r="C5" s="17">
        <f>(C3/B3)*100-100</f>
        <v>-7.0172065750264352</v>
      </c>
      <c r="D5" s="17">
        <f>(D3/B3)*100-100</f>
        <v>-4.9793328847447782</v>
      </c>
      <c r="E5" s="17">
        <f>(E3/B3)*100-100</f>
        <v>-7.9976929731808184</v>
      </c>
      <c r="F5" s="17">
        <f>(F3/B3)*100-100</f>
        <v>-9.0070172065750285</v>
      </c>
      <c r="G5" s="17">
        <f>(G3/B3)*100-100</f>
        <v>-11.573584542920315</v>
      </c>
      <c r="H5" s="17">
        <f>(H3/B3)*100-100</f>
        <v>-5.6906661539940444</v>
      </c>
      <c r="I5" s="17">
        <f>(I3/B3)*100-100</f>
        <v>-12.006152071517832</v>
      </c>
      <c r="J5" s="46">
        <f>(J3/B3)*100-100</f>
        <v>-13.928674420840139</v>
      </c>
    </row>
    <row r="6" spans="1:10" x14ac:dyDescent="0.25">
      <c r="A6" s="24" t="s">
        <v>11</v>
      </c>
      <c r="B6" s="18">
        <v>1856</v>
      </c>
      <c r="C6" s="17">
        <v>1644</v>
      </c>
      <c r="D6" s="17">
        <v>1685</v>
      </c>
      <c r="E6" s="17">
        <v>1621</v>
      </c>
      <c r="F6" s="17">
        <v>1666</v>
      </c>
      <c r="G6" s="17">
        <v>1445</v>
      </c>
      <c r="H6" s="17">
        <v>1641</v>
      </c>
      <c r="I6" s="19">
        <v>1435</v>
      </c>
      <c r="J6" s="29">
        <v>1564</v>
      </c>
    </row>
    <row r="7" spans="1:10" x14ac:dyDescent="0.25">
      <c r="A7" s="24" t="s">
        <v>12</v>
      </c>
      <c r="B7" s="17">
        <v>17.84</v>
      </c>
      <c r="C7" s="17">
        <v>16.989999999999998</v>
      </c>
      <c r="D7" s="17">
        <v>17.04</v>
      </c>
      <c r="E7" s="17">
        <v>16.93</v>
      </c>
      <c r="F7" s="17">
        <v>17.59</v>
      </c>
      <c r="G7" s="17">
        <v>15.7</v>
      </c>
      <c r="H7" s="17">
        <v>16.72</v>
      </c>
      <c r="I7" s="20">
        <v>15.6</v>
      </c>
      <c r="J7" s="29">
        <v>17.46</v>
      </c>
    </row>
    <row r="8" spans="1:10" x14ac:dyDescent="0.25">
      <c r="A8" s="24" t="s">
        <v>57</v>
      </c>
      <c r="C8" s="17">
        <f>(C6/B6)*100-100</f>
        <v>-11.422413793103445</v>
      </c>
      <c r="D8" s="17">
        <f>(D6/B6)*100-100</f>
        <v>-9.2133620689655089</v>
      </c>
      <c r="E8" s="17">
        <f>(E6/B6)*100-100</f>
        <v>-12.661637931034491</v>
      </c>
      <c r="F8" s="17">
        <f>(F6/B6)*100-100</f>
        <v>-10.237068965517238</v>
      </c>
      <c r="G8" s="17">
        <f>(G6/B6)*100-100</f>
        <v>-22.144396551724128</v>
      </c>
      <c r="H8" s="17">
        <f>(H6/B6)*100-100</f>
        <v>-11.584051724137936</v>
      </c>
      <c r="I8" s="47">
        <f>(I6/B6)*100-100</f>
        <v>-22.683189655172413</v>
      </c>
      <c r="J8" s="17">
        <f>(J6/B6)*100-100</f>
        <v>-15.732758620689651</v>
      </c>
    </row>
    <row r="9" spans="1:10" x14ac:dyDescent="0.25">
      <c r="A9" s="24" t="s">
        <v>13</v>
      </c>
      <c r="B9" s="18">
        <v>2401</v>
      </c>
      <c r="C9" s="17">
        <v>2174</v>
      </c>
      <c r="D9" s="17">
        <v>2209</v>
      </c>
      <c r="E9" s="17">
        <v>2143</v>
      </c>
      <c r="F9" s="17">
        <v>2116</v>
      </c>
      <c r="G9" s="17">
        <v>1758</v>
      </c>
      <c r="H9" s="17">
        <v>1939</v>
      </c>
      <c r="I9" s="19">
        <v>1736</v>
      </c>
      <c r="J9" s="29">
        <v>1794</v>
      </c>
    </row>
    <row r="10" spans="1:10" x14ac:dyDescent="0.25">
      <c r="A10" s="24" t="s">
        <v>12</v>
      </c>
      <c r="B10" s="17">
        <v>23.07</v>
      </c>
      <c r="C10" s="17">
        <v>22.47</v>
      </c>
      <c r="D10" s="17">
        <v>22.34</v>
      </c>
      <c r="E10" s="17">
        <v>22.39</v>
      </c>
      <c r="F10" s="17">
        <v>22.35</v>
      </c>
      <c r="G10" s="17">
        <v>19.11</v>
      </c>
      <c r="H10" s="17">
        <v>19.760000000000002</v>
      </c>
      <c r="I10" s="17">
        <v>18.96</v>
      </c>
      <c r="J10" s="29">
        <v>20.03</v>
      </c>
    </row>
    <row r="11" spans="1:10" x14ac:dyDescent="0.25">
      <c r="A11" s="24" t="s">
        <v>59</v>
      </c>
      <c r="C11" s="17">
        <f>(C9/B9)*100-100</f>
        <v>-9.4543940024989581</v>
      </c>
      <c r="D11" s="17">
        <f>(D9/B9)*100-100</f>
        <v>-7.9966680549770928</v>
      </c>
      <c r="E11" s="17">
        <f>(E9/B9)*100-100</f>
        <v>-10.745522698875462</v>
      </c>
      <c r="F11" s="17">
        <f>(F9/B9)*100-100</f>
        <v>-11.870054144106618</v>
      </c>
      <c r="G11" s="17">
        <f>(G9/B9)*100-100</f>
        <v>-26.780508121615995</v>
      </c>
      <c r="H11" s="17">
        <f>(H9/B9)*100-100</f>
        <v>-19.24198250728864</v>
      </c>
      <c r="I11" s="47">
        <f>(I9/B9)*100-100</f>
        <v>-27.696793002915456</v>
      </c>
      <c r="J11" s="17">
        <f>(J9/B9)*100-100</f>
        <v>-25.281132861307782</v>
      </c>
    </row>
    <row r="12" spans="1:10" x14ac:dyDescent="0.25">
      <c r="A12" s="43" t="s">
        <v>14</v>
      </c>
      <c r="B12" s="44"/>
      <c r="C12" s="44"/>
      <c r="D12" s="44"/>
      <c r="E12" s="44"/>
      <c r="F12" s="44"/>
      <c r="G12" s="44"/>
      <c r="H12" s="44"/>
      <c r="I12" s="44"/>
      <c r="J12" s="45"/>
    </row>
    <row r="13" spans="1:10" x14ac:dyDescent="0.25">
      <c r="A13" s="24" t="s">
        <v>15</v>
      </c>
      <c r="C13" s="17">
        <v>1643</v>
      </c>
      <c r="D13" s="21">
        <v>1520</v>
      </c>
      <c r="E13" s="17">
        <v>1744</v>
      </c>
      <c r="F13" s="17">
        <v>1766</v>
      </c>
      <c r="G13" s="19">
        <v>3167</v>
      </c>
      <c r="H13" s="20">
        <v>1881</v>
      </c>
      <c r="I13" s="17">
        <v>2474</v>
      </c>
      <c r="J13" s="29">
        <v>2019</v>
      </c>
    </row>
    <row r="14" spans="1:10" x14ac:dyDescent="0.25">
      <c r="A14" s="24" t="s">
        <v>12</v>
      </c>
      <c r="C14" s="17">
        <v>16.899999999999999</v>
      </c>
      <c r="D14" s="17">
        <v>15.3</v>
      </c>
      <c r="E14" s="17">
        <v>18.2</v>
      </c>
      <c r="F14" s="17">
        <v>18.649999999999999</v>
      </c>
      <c r="G14" s="47">
        <v>34.42</v>
      </c>
      <c r="H14" s="17">
        <v>19.170000000000002</v>
      </c>
      <c r="I14" s="17">
        <v>27.02</v>
      </c>
      <c r="J14" s="29">
        <v>22.54</v>
      </c>
    </row>
    <row r="15" spans="1:10" x14ac:dyDescent="0.25">
      <c r="A15" s="24" t="s">
        <v>16</v>
      </c>
      <c r="C15" s="17">
        <v>286</v>
      </c>
      <c r="D15" s="21">
        <v>285</v>
      </c>
      <c r="E15" s="17">
        <v>299</v>
      </c>
      <c r="F15" s="17">
        <v>297</v>
      </c>
      <c r="G15" s="19">
        <v>1449</v>
      </c>
      <c r="H15" s="17">
        <v>685</v>
      </c>
      <c r="I15" s="17">
        <v>909</v>
      </c>
      <c r="J15" s="29">
        <v>740</v>
      </c>
    </row>
    <row r="16" spans="1:10" x14ac:dyDescent="0.25">
      <c r="A16" s="24" t="s">
        <v>17</v>
      </c>
      <c r="C16" s="17">
        <v>17.399999999999999</v>
      </c>
      <c r="D16" s="17">
        <v>18.75</v>
      </c>
      <c r="E16" s="17">
        <v>17.100000000000001</v>
      </c>
      <c r="F16" s="17">
        <v>16.8</v>
      </c>
      <c r="G16" s="47">
        <v>45.75</v>
      </c>
      <c r="H16" s="17">
        <v>36.409999999999997</v>
      </c>
      <c r="I16" s="17">
        <v>36.74</v>
      </c>
      <c r="J16" s="29">
        <v>36.65</v>
      </c>
    </row>
    <row r="17" spans="1:10" x14ac:dyDescent="0.25">
      <c r="A17" s="24" t="s">
        <v>18</v>
      </c>
      <c r="C17" s="17">
        <v>304</v>
      </c>
      <c r="D17" s="21">
        <v>277</v>
      </c>
      <c r="E17" s="17">
        <v>330</v>
      </c>
      <c r="F17" s="17">
        <v>342</v>
      </c>
      <c r="G17" s="19">
        <v>725</v>
      </c>
      <c r="H17" s="17">
        <v>494</v>
      </c>
      <c r="I17" s="17">
        <v>691</v>
      </c>
      <c r="J17" s="29">
        <v>540</v>
      </c>
    </row>
    <row r="18" spans="1:10" x14ac:dyDescent="0.25">
      <c r="A18" s="24" t="s">
        <v>17</v>
      </c>
      <c r="C18" s="17">
        <v>18.8</v>
      </c>
      <c r="D18" s="17">
        <v>18.22</v>
      </c>
      <c r="E18" s="17">
        <v>18.920000000000002</v>
      </c>
      <c r="F18" s="17">
        <v>19.36</v>
      </c>
      <c r="G18" s="47">
        <v>22.89</v>
      </c>
      <c r="H18" s="17">
        <v>26.26</v>
      </c>
      <c r="I18" s="17">
        <v>27.93</v>
      </c>
      <c r="J18" s="29">
        <v>26.74</v>
      </c>
    </row>
    <row r="19" spans="1:10" x14ac:dyDescent="0.25">
      <c r="A19" s="24" t="s">
        <v>19</v>
      </c>
      <c r="C19" s="17">
        <v>89</v>
      </c>
      <c r="D19" s="21">
        <v>83</v>
      </c>
      <c r="E19" s="17">
        <v>89</v>
      </c>
      <c r="F19" s="17">
        <v>86</v>
      </c>
      <c r="G19" s="19">
        <v>392</v>
      </c>
      <c r="H19" s="17">
        <v>273</v>
      </c>
      <c r="I19" s="17">
        <v>376</v>
      </c>
      <c r="J19" s="29">
        <v>292</v>
      </c>
    </row>
    <row r="20" spans="1:10" x14ac:dyDescent="0.25">
      <c r="A20" s="24" t="s">
        <v>20</v>
      </c>
      <c r="B20" s="25"/>
      <c r="C20" s="22">
        <v>31.12</v>
      </c>
      <c r="D20" s="22">
        <v>29.12</v>
      </c>
      <c r="E20" s="22">
        <v>26.97</v>
      </c>
      <c r="F20" s="22">
        <v>28.95</v>
      </c>
      <c r="G20" s="48">
        <v>27.05</v>
      </c>
      <c r="H20" s="22">
        <v>39.85</v>
      </c>
      <c r="I20" s="22">
        <v>41.36</v>
      </c>
      <c r="J20" s="30">
        <v>39.450000000000003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2147-F1B1-4FED-8B67-894C1D141746}">
  <dimension ref="A1:E17"/>
  <sheetViews>
    <sheetView tabSelected="1" workbookViewId="0">
      <selection activeCell="F3" sqref="F3"/>
    </sheetView>
  </sheetViews>
  <sheetFormatPr defaultRowHeight="14.5" x14ac:dyDescent="0.35"/>
  <cols>
    <col min="1" max="1" width="27.81640625" customWidth="1"/>
    <col min="2" max="2" width="14.36328125" customWidth="1"/>
    <col min="3" max="3" width="13.54296875" customWidth="1"/>
    <col min="4" max="4" width="12.1796875" customWidth="1"/>
    <col min="5" max="5" width="14.6328125" customWidth="1"/>
  </cols>
  <sheetData>
    <row r="1" spans="1:5" ht="16" customHeight="1" x14ac:dyDescent="0.35">
      <c r="A1" s="33" t="s">
        <v>21</v>
      </c>
      <c r="B1" s="34"/>
      <c r="C1" s="34"/>
      <c r="D1" s="34"/>
      <c r="E1" s="35"/>
    </row>
    <row r="2" spans="1:5" x14ac:dyDescent="0.35">
      <c r="A2" s="36" t="s">
        <v>22</v>
      </c>
      <c r="B2" s="37"/>
      <c r="C2" s="37"/>
      <c r="D2" s="37"/>
      <c r="E2" s="38"/>
    </row>
    <row r="3" spans="1:5" x14ac:dyDescent="0.35">
      <c r="A3" s="1"/>
      <c r="B3" s="2" t="s">
        <v>23</v>
      </c>
      <c r="C3" s="2" t="s">
        <v>24</v>
      </c>
      <c r="D3" s="2" t="s">
        <v>25</v>
      </c>
      <c r="E3" s="2" t="s">
        <v>61</v>
      </c>
    </row>
    <row r="4" spans="1:5" ht="20" customHeight="1" x14ac:dyDescent="0.35">
      <c r="A4" s="39" t="s">
        <v>26</v>
      </c>
      <c r="B4" s="3" t="s">
        <v>27</v>
      </c>
      <c r="C4" s="3" t="s">
        <v>28</v>
      </c>
      <c r="D4" s="3" t="s">
        <v>29</v>
      </c>
      <c r="E4" s="3" t="s">
        <v>30</v>
      </c>
    </row>
    <row r="5" spans="1:5" x14ac:dyDescent="0.35">
      <c r="A5" s="40"/>
      <c r="B5" s="4">
        <v>0.42299999999999999</v>
      </c>
      <c r="C5" s="5">
        <v>0.43099999999999999</v>
      </c>
      <c r="D5" s="6">
        <v>41.8</v>
      </c>
      <c r="E5" s="6">
        <v>42.14</v>
      </c>
    </row>
    <row r="6" spans="1:5" ht="31.5" customHeight="1" x14ac:dyDescent="0.35">
      <c r="A6" s="41" t="s">
        <v>31</v>
      </c>
      <c r="B6" s="7" t="s">
        <v>32</v>
      </c>
      <c r="C6" s="3" t="s">
        <v>33</v>
      </c>
      <c r="D6" s="3" t="s">
        <v>34</v>
      </c>
      <c r="E6" s="3" t="s">
        <v>35</v>
      </c>
    </row>
    <row r="7" spans="1:5" x14ac:dyDescent="0.35">
      <c r="A7" s="42"/>
      <c r="B7" s="8">
        <v>0.20200000000000001</v>
      </c>
      <c r="C7" s="4">
        <v>0.192</v>
      </c>
      <c r="D7" s="6">
        <v>19.39</v>
      </c>
      <c r="E7" s="4">
        <v>0.1885</v>
      </c>
    </row>
    <row r="8" spans="1:5" x14ac:dyDescent="0.35">
      <c r="A8" s="31" t="s">
        <v>36</v>
      </c>
      <c r="B8" s="7" t="s">
        <v>37</v>
      </c>
      <c r="C8" s="7" t="s">
        <v>38</v>
      </c>
      <c r="D8" s="7" t="s">
        <v>34</v>
      </c>
      <c r="E8" s="3" t="s">
        <v>39</v>
      </c>
    </row>
    <row r="9" spans="1:5" x14ac:dyDescent="0.35">
      <c r="A9" s="32"/>
      <c r="B9" s="9">
        <v>0.192</v>
      </c>
      <c r="C9" s="8">
        <v>0.20699999999999999</v>
      </c>
      <c r="D9" s="6">
        <v>19.39</v>
      </c>
      <c r="E9" s="6">
        <v>19.190000000000001</v>
      </c>
    </row>
    <row r="10" spans="1:5" x14ac:dyDescent="0.35">
      <c r="A10" s="31" t="s">
        <v>40</v>
      </c>
      <c r="B10" s="7" t="s">
        <v>41</v>
      </c>
      <c r="C10" s="7" t="s">
        <v>42</v>
      </c>
      <c r="D10" s="7" t="s">
        <v>43</v>
      </c>
      <c r="E10" s="3" t="s">
        <v>44</v>
      </c>
    </row>
    <row r="11" spans="1:5" x14ac:dyDescent="0.35">
      <c r="A11" s="32"/>
      <c r="B11" s="9">
        <v>4.19E-2</v>
      </c>
      <c r="C11" s="8">
        <v>4.4999999999999998E-2</v>
      </c>
      <c r="D11" s="9">
        <v>0.04</v>
      </c>
      <c r="E11" s="4">
        <v>4.3700000000000003E-2</v>
      </c>
    </row>
    <row r="12" spans="1:5" x14ac:dyDescent="0.35">
      <c r="A12" s="31" t="s">
        <v>45</v>
      </c>
      <c r="B12" s="3" t="s">
        <v>46</v>
      </c>
      <c r="C12" s="3" t="s">
        <v>47</v>
      </c>
      <c r="D12" s="7" t="s">
        <v>48</v>
      </c>
      <c r="E12" s="3" t="s">
        <v>49</v>
      </c>
    </row>
    <row r="13" spans="1:5" x14ac:dyDescent="0.35">
      <c r="A13" s="32"/>
      <c r="B13" s="5">
        <v>0.1188</v>
      </c>
      <c r="C13" s="4">
        <v>0.10100000000000001</v>
      </c>
      <c r="D13" s="10">
        <v>0.11</v>
      </c>
      <c r="E13" s="4">
        <v>0.1178</v>
      </c>
    </row>
    <row r="14" spans="1:5" x14ac:dyDescent="0.35">
      <c r="A14" s="31" t="s">
        <v>50</v>
      </c>
      <c r="B14" s="3" t="s">
        <v>51</v>
      </c>
      <c r="C14" s="3" t="s">
        <v>52</v>
      </c>
      <c r="D14" s="3" t="s">
        <v>43</v>
      </c>
      <c r="E14" s="3" t="s">
        <v>53</v>
      </c>
    </row>
    <row r="15" spans="1:5" x14ac:dyDescent="0.35">
      <c r="A15" s="32"/>
      <c r="B15" s="4">
        <v>1.7000000000000001E-2</v>
      </c>
      <c r="C15" s="4">
        <v>1.7500000000000002E-2</v>
      </c>
      <c r="D15" s="11">
        <v>0.04</v>
      </c>
      <c r="E15" s="12">
        <v>0.03</v>
      </c>
    </row>
    <row r="16" spans="1:5" x14ac:dyDescent="0.35">
      <c r="A16" s="13" t="s">
        <v>54</v>
      </c>
      <c r="B16" s="14" t="s">
        <v>55</v>
      </c>
      <c r="C16" s="14" t="s">
        <v>55</v>
      </c>
      <c r="D16" s="14" t="s">
        <v>55</v>
      </c>
      <c r="E16" s="14" t="s">
        <v>55</v>
      </c>
    </row>
    <row r="17" spans="1:5" x14ac:dyDescent="0.35">
      <c r="A17" s="13"/>
      <c r="B17" s="15"/>
      <c r="C17" s="15"/>
      <c r="D17" s="15"/>
      <c r="E17" s="15"/>
    </row>
  </sheetData>
  <mergeCells count="8">
    <mergeCell ref="A12:A13"/>
    <mergeCell ref="A14:A15"/>
    <mergeCell ref="A1:E1"/>
    <mergeCell ref="A2:E2"/>
    <mergeCell ref="A4:A5"/>
    <mergeCell ref="A6:A7"/>
    <mergeCell ref="A8:A9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Lost_domain_rare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Brikena Liko</dc:creator>
  <cp:lastModifiedBy>Brikena Liko</cp:lastModifiedBy>
  <dcterms:created xsi:type="dcterms:W3CDTF">2025-05-21T09:53:33Z</dcterms:created>
  <dcterms:modified xsi:type="dcterms:W3CDTF">2025-05-28T08:43:27Z</dcterms:modified>
</cp:coreProperties>
</file>