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10\Desktop\conversor_pagos_compras_iva\TCO\por_procesar\"/>
    </mc:Choice>
  </mc:AlternateContent>
  <bookViews>
    <workbookView xWindow="0" yWindow="0" windowWidth="20490" windowHeight="7620" activeTab="2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2" l="1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31" i="2"/>
  <c r="L38" i="2"/>
  <c r="K47" i="2"/>
  <c r="K48" i="2"/>
  <c r="K49" i="2"/>
  <c r="K50" i="2"/>
  <c r="K51" i="2"/>
  <c r="K52" i="2"/>
  <c r="K53" i="2"/>
  <c r="G4" i="4" l="1"/>
  <c r="F4" i="4"/>
  <c r="E34" i="4"/>
  <c r="D34" i="4"/>
  <c r="I31" i="4"/>
  <c r="G34" i="4"/>
  <c r="F34" i="4"/>
  <c r="I30" i="4"/>
  <c r="I28" i="4"/>
  <c r="I27" i="4"/>
  <c r="I26" i="4"/>
  <c r="I25" i="4"/>
  <c r="I24" i="4"/>
  <c r="I23" i="4"/>
  <c r="I21" i="4"/>
  <c r="I18" i="4"/>
  <c r="I15" i="4"/>
  <c r="I13" i="4"/>
  <c r="I12" i="4"/>
  <c r="I11" i="4"/>
  <c r="I10" i="4"/>
  <c r="I9" i="4"/>
  <c r="I8" i="4"/>
  <c r="I7" i="4"/>
  <c r="I6" i="4"/>
  <c r="I5" i="4"/>
  <c r="I4" i="4"/>
  <c r="L74" i="2"/>
  <c r="M74" i="2"/>
  <c r="L75" i="2"/>
  <c r="M75" i="2"/>
  <c r="L76" i="2"/>
  <c r="M76" i="2"/>
  <c r="L77" i="2"/>
  <c r="M77" i="2"/>
  <c r="L78" i="2"/>
  <c r="M78" i="2"/>
  <c r="L79" i="2"/>
  <c r="M79" i="2"/>
  <c r="L80" i="2"/>
  <c r="M80" i="2"/>
  <c r="L81" i="2"/>
  <c r="M81" i="2"/>
  <c r="F36" i="2"/>
  <c r="F34" i="2"/>
  <c r="F33" i="2"/>
  <c r="F81" i="2" s="1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9" i="2"/>
  <c r="H81" i="2"/>
  <c r="H83" i="2" s="1"/>
  <c r="I81" i="2"/>
  <c r="J81" i="2"/>
  <c r="J83" i="2" s="1"/>
  <c r="G81" i="2"/>
  <c r="J50" i="3"/>
  <c r="H50" i="3"/>
  <c r="H46" i="3"/>
  <c r="H48" i="3" s="1"/>
  <c r="I46" i="3"/>
  <c r="J46" i="3"/>
  <c r="J48" i="3" s="1"/>
  <c r="G46" i="3"/>
  <c r="E35" i="4" l="1"/>
  <c r="G35" i="4"/>
  <c r="E40" i="4"/>
  <c r="E38" i="4"/>
  <c r="H85" i="2"/>
  <c r="J85" i="2"/>
</calcChain>
</file>

<file path=xl/sharedStrings.xml><?xml version="1.0" encoding="utf-8"?>
<sst xmlns="http://schemas.openxmlformats.org/spreadsheetml/2006/main" count="6756" uniqueCount="927">
  <si>
    <t>CONTPAQ i</t>
  </si>
  <si>
    <t xml:space="preserve">T COMUNICAMOS </t>
  </si>
  <si>
    <t>Hoja:      1</t>
  </si>
  <si>
    <t>Impreso de pólizas del 01/Mar/2025 al 31/Mar/2025</t>
  </si>
  <si>
    <t>Fecha: 29/May/2025</t>
  </si>
  <si>
    <t>Moneda: Peso Mexicano</t>
  </si>
  <si>
    <t>Dirección: 6A. AVENIDA SUR 70</t>
  </si>
  <si>
    <t>Reg. Fed.: TCO100909327</t>
  </si>
  <si>
    <t>Fecha</t>
  </si>
  <si>
    <t>Tipo</t>
  </si>
  <si>
    <t>Número</t>
  </si>
  <si>
    <t>C o n c e p t o</t>
  </si>
  <si>
    <t>Clase</t>
  </si>
  <si>
    <t>Diario</t>
  </si>
  <si>
    <t>No.</t>
  </si>
  <si>
    <t>Refer.</t>
  </si>
  <si>
    <t>C u e n t a</t>
  </si>
  <si>
    <t>N o m b r e</t>
  </si>
  <si>
    <t>C a r g o s</t>
  </si>
  <si>
    <t>A b o n o s</t>
  </si>
  <si>
    <t>01/Mar/2025</t>
  </si>
  <si>
    <t xml:space="preserve"> </t>
  </si>
  <si>
    <t>1102-004-00</t>
  </si>
  <si>
    <t>BBVA Bancomer</t>
  </si>
  <si>
    <t>1103-001-00</t>
  </si>
  <si>
    <t>Publico en General</t>
  </si>
  <si>
    <t>2106-002-00</t>
  </si>
  <si>
    <t>Telmov Pay</t>
  </si>
  <si>
    <t>1102-003-00</t>
  </si>
  <si>
    <t>Banco Azteca</t>
  </si>
  <si>
    <t>Cifra de Control</t>
  </si>
  <si>
    <t>Total póliza :</t>
  </si>
  <si>
    <t>Total CFD/CFDI :</t>
  </si>
  <si>
    <t>Total Comp. Ext. :</t>
  </si>
  <si>
    <t>Total al 01/Mar/2025 :</t>
  </si>
  <si>
    <t xml:space="preserve">       Total de pólizas impresas          : 1       </t>
  </si>
  <si>
    <t>02/Mar/2025</t>
  </si>
  <si>
    <t xml:space="preserve">       Total de movimientos impresos : 12      </t>
  </si>
  <si>
    <t>03/Mar/2025</t>
  </si>
  <si>
    <t>1102-001-00</t>
  </si>
  <si>
    <t>Santander 56175</t>
  </si>
  <si>
    <t>1114-005-00</t>
  </si>
  <si>
    <t>Pocket de Latinoamerica</t>
  </si>
  <si>
    <t>Total al 03/Mar/2025 :</t>
  </si>
  <si>
    <t>04/Mar/2025</t>
  </si>
  <si>
    <t>Total al 04/Mar/2025 :</t>
  </si>
  <si>
    <t>1103-003-00</t>
  </si>
  <si>
    <t>06/Mar/2025</t>
  </si>
  <si>
    <t>Total al 06/Mar/2025 :</t>
  </si>
  <si>
    <t xml:space="preserve">       Total de movimientos impresos : 21      </t>
  </si>
  <si>
    <t>07/Mar/2025</t>
  </si>
  <si>
    <t>Total al 07/Mar/2025 :</t>
  </si>
  <si>
    <t xml:space="preserve">       Total de movimientos impresos : 10      </t>
  </si>
  <si>
    <t>10/Mar/2025</t>
  </si>
  <si>
    <t>1103-007-00</t>
  </si>
  <si>
    <t>Rosa Marcela Cruz Estrada</t>
  </si>
  <si>
    <t>Total al 10/Mar/2025 :</t>
  </si>
  <si>
    <t>11/Mar/2025</t>
  </si>
  <si>
    <t>Total al 11/Mar/2025 :</t>
  </si>
  <si>
    <t>12/Mar/2025</t>
  </si>
  <si>
    <t>Total al 12/Mar/2025 :</t>
  </si>
  <si>
    <t>13/Mar/2025</t>
  </si>
  <si>
    <t>Total al 13/Mar/2025 :</t>
  </si>
  <si>
    <t xml:space="preserve">       Total de movimientos impresos : 22      </t>
  </si>
  <si>
    <t>14/Mar/2025</t>
  </si>
  <si>
    <t>Total al 14/Mar/2025 :</t>
  </si>
  <si>
    <t>15/Mar/2025</t>
  </si>
  <si>
    <t>1112-002-00</t>
  </si>
  <si>
    <t>Julio Cesar Ramirez Cardona</t>
  </si>
  <si>
    <t>Total al 15/Mar/2025 :</t>
  </si>
  <si>
    <t xml:space="preserve">       Total de movimientos impresos : 14      </t>
  </si>
  <si>
    <t>18/Mar/2025</t>
  </si>
  <si>
    <t>Total al 18/Mar/2025 :</t>
  </si>
  <si>
    <t xml:space="preserve">       Total de movimientos impresos : 41      </t>
  </si>
  <si>
    <t>19/Mar/2025</t>
  </si>
  <si>
    <t>Total al 19/Mar/2025 :</t>
  </si>
  <si>
    <t>20/Mar/2025</t>
  </si>
  <si>
    <t>Total al 20/Mar/2025 :</t>
  </si>
  <si>
    <t>21/Mar/2025</t>
  </si>
  <si>
    <t>Total al 21/Mar/2025 :</t>
  </si>
  <si>
    <t xml:space="preserve">       Total de movimientos impresos : 8       </t>
  </si>
  <si>
    <t>24/Mar/2025</t>
  </si>
  <si>
    <t>Total al 24/Mar/2025 :</t>
  </si>
  <si>
    <t>25/Mar/2025</t>
  </si>
  <si>
    <t>Total al 25/Mar/2025 :</t>
  </si>
  <si>
    <t xml:space="preserve">       Total de movimientos impresos : 20      </t>
  </si>
  <si>
    <t>26/Mar/2025</t>
  </si>
  <si>
    <t>Total al 26/Mar/2025 :</t>
  </si>
  <si>
    <t>27/Mar/2025</t>
  </si>
  <si>
    <t>Total al 27/Mar/2025 :</t>
  </si>
  <si>
    <t>28/Mar/2025</t>
  </si>
  <si>
    <t>Total al 28/Mar/2025 :</t>
  </si>
  <si>
    <t>29/Mar/2025</t>
  </si>
  <si>
    <t>Total al 29/Mar/2025 :</t>
  </si>
  <si>
    <t xml:space="preserve">       Total de movimientos impresos : 24      </t>
  </si>
  <si>
    <t>31/Mar/2025</t>
  </si>
  <si>
    <t>Total al 31/Mar/2025 :</t>
  </si>
  <si>
    <t>Egresos</t>
  </si>
  <si>
    <t>David Vazquez Hernandez</t>
  </si>
  <si>
    <t>Finiquito</t>
  </si>
  <si>
    <t>5100-022-00</t>
  </si>
  <si>
    <t>Sueldos y Salarios</t>
  </si>
  <si>
    <t>5100-028-00</t>
  </si>
  <si>
    <t>Prima Vacacional</t>
  </si>
  <si>
    <t>5100-030-00</t>
  </si>
  <si>
    <t>Vacaciones</t>
  </si>
  <si>
    <t>5100-031-00</t>
  </si>
  <si>
    <t>Aguinaldo</t>
  </si>
  <si>
    <t>2105-005-00</t>
  </si>
  <si>
    <t>Ret x salario</t>
  </si>
  <si>
    <t>5100-010-02</t>
  </si>
  <si>
    <t>Comprobante sin requisitos</t>
  </si>
  <si>
    <t xml:space="preserve">       Total de movimientos impresos : 7       </t>
  </si>
  <si>
    <t>Guillermo Vega Gomez</t>
  </si>
  <si>
    <t>A2136</t>
  </si>
  <si>
    <t>2101-006-00</t>
  </si>
  <si>
    <t>6100-001-01</t>
  </si>
  <si>
    <t>Compras EF 16%</t>
  </si>
  <si>
    <t>1104-001-01</t>
  </si>
  <si>
    <t>IVA de Compras 16%</t>
  </si>
  <si>
    <t>6200-001-01</t>
  </si>
  <si>
    <t>Compras EP 16%</t>
  </si>
  <si>
    <t>1105-001-01</t>
  </si>
  <si>
    <t>IVA Por Acreditar 16%</t>
  </si>
  <si>
    <t>CFD/CFDI ASOCIADOS A LA PÓLIZA</t>
  </si>
  <si>
    <t>Emisión</t>
  </si>
  <si>
    <t>Serie</t>
  </si>
  <si>
    <t>Folio</t>
  </si>
  <si>
    <t>UUID</t>
  </si>
  <si>
    <t>RFC</t>
  </si>
  <si>
    <t>Razón Social</t>
  </si>
  <si>
    <t>Total</t>
  </si>
  <si>
    <t>Ingreso</t>
  </si>
  <si>
    <t>A</t>
  </si>
  <si>
    <t>e8f29b66-8291-45cd-9860-7fce2c06f7e3</t>
  </si>
  <si>
    <t>VEGG520804S95</t>
  </si>
  <si>
    <t>GUILLERMO VEGA GOMEZ</t>
  </si>
  <si>
    <t>Seafon</t>
  </si>
  <si>
    <t>Rollos Termicos</t>
  </si>
  <si>
    <t>5100-017-00</t>
  </si>
  <si>
    <t>Papeleria</t>
  </si>
  <si>
    <t>1104-002-01</t>
  </si>
  <si>
    <t>IVA de Gastos 16%</t>
  </si>
  <si>
    <t>78f54108-0fdb-4c19-9266-58bfb025a2c9</t>
  </si>
  <si>
    <t>SEA040121EI8</t>
  </si>
  <si>
    <t>SEAFON</t>
  </si>
  <si>
    <t>Tomer Nahum</t>
  </si>
  <si>
    <t>TOmer Nahum</t>
  </si>
  <si>
    <t>8a042d39-b7f3-4119-a5e9-5a48a8547360</t>
  </si>
  <si>
    <t>NATO811009TN7</t>
  </si>
  <si>
    <t>TOMER NAHUM</t>
  </si>
  <si>
    <t xml:space="preserve">       Total de pólizas impresas          : 3       </t>
  </si>
  <si>
    <t>Angelina Margarita Zuñiga Zuñiga</t>
  </si>
  <si>
    <t>Marzo</t>
  </si>
  <si>
    <t>5100-020-00</t>
  </si>
  <si>
    <t>Rentas</t>
  </si>
  <si>
    <t>1104-002-02</t>
  </si>
  <si>
    <t>IVA de Gastos 8%</t>
  </si>
  <si>
    <t>2105-002-00</t>
  </si>
  <si>
    <t>IVA Retenido</t>
  </si>
  <si>
    <t>2105-003-00</t>
  </si>
  <si>
    <t>ISR retenido por rentas</t>
  </si>
  <si>
    <t>d1b0f816-6669-406e-835d-8da90331ae11</t>
  </si>
  <si>
    <t>ZUZA611225F47</t>
  </si>
  <si>
    <t>ANGELINA MARGARITA ZUÑIGA ZUÑIGA</t>
  </si>
  <si>
    <t>ALM/2025/121</t>
  </si>
  <si>
    <t>1202-001-00</t>
  </si>
  <si>
    <t>Toyota Hilux 2022 Con Redila</t>
  </si>
  <si>
    <t>ALM/2025/</t>
  </si>
  <si>
    <t>591318bd-897f-5106-9b8d-f1b01c73b98b</t>
  </si>
  <si>
    <t>CUER6911192I4</t>
  </si>
  <si>
    <t>ROSA MARCELA CRUZ ESTRADA</t>
  </si>
  <si>
    <t>Comercializadora Movil DIgital</t>
  </si>
  <si>
    <t>ANT-85885</t>
  </si>
  <si>
    <t>2101-002-00</t>
  </si>
  <si>
    <t>Comercializadora movil digital</t>
  </si>
  <si>
    <t>Comercializadora Movil Digital</t>
  </si>
  <si>
    <t>ANT</t>
  </si>
  <si>
    <t>f4bb265c-904f-4b88-812a-d60e8337e0b7</t>
  </si>
  <si>
    <t>GFD091119NC1</t>
  </si>
  <si>
    <t>COMERCIALIZADORA MOVIL DIGITAL</t>
  </si>
  <si>
    <t>Pinturas y Lacas del Suchiate</t>
  </si>
  <si>
    <t>5100-012-00</t>
  </si>
  <si>
    <t>Mantenimiento de Instalaciones</t>
  </si>
  <si>
    <t>Pinturas y Lacas del Suchaite</t>
  </si>
  <si>
    <t>TPERBFA</t>
  </si>
  <si>
    <t>90bfff5d-e3a0-409d-9015-72d6626363d8</t>
  </si>
  <si>
    <t>PLS900309F45</t>
  </si>
  <si>
    <t>PINTURAS Y LACAS DEL SUCHIATE</t>
  </si>
  <si>
    <t xml:space="preserve">       Total de pólizas impresas          : 4       </t>
  </si>
  <si>
    <t xml:space="preserve">       Total de movimientos impresos : 17      </t>
  </si>
  <si>
    <t>Tranbox</t>
  </si>
  <si>
    <t>2101-005-00</t>
  </si>
  <si>
    <t>FC</t>
  </si>
  <si>
    <t>0b8802ad-5f39-491c-b1e3-55938590a2a5</t>
  </si>
  <si>
    <t>TRA111025CZ8</t>
  </si>
  <si>
    <t>TRANBOX</t>
  </si>
  <si>
    <t>Pago 271</t>
  </si>
  <si>
    <t>2101-001-00</t>
  </si>
  <si>
    <t>6100-001-02</t>
  </si>
  <si>
    <t>Compras EF al 8%</t>
  </si>
  <si>
    <t>1104-001-02</t>
  </si>
  <si>
    <t>IVA de Compras 8%</t>
  </si>
  <si>
    <t>6200-001-02</t>
  </si>
  <si>
    <t>Compra EP al 8%</t>
  </si>
  <si>
    <t>1105-001-02</t>
  </si>
  <si>
    <t>IVA Por Acreditar 8%</t>
  </si>
  <si>
    <t>02/Ene/2025</t>
  </si>
  <si>
    <t>bebefc30-4fdf-554e-8c81-ad6c7c447778</t>
  </si>
  <si>
    <t>94450e4f-1cb0-5285-9fe1-80cc0e6f6cec</t>
  </si>
  <si>
    <t>04/Abr/2025</t>
  </si>
  <si>
    <t>Pago</t>
  </si>
  <si>
    <t>PAGO</t>
  </si>
  <si>
    <t>5785c650-f98d-4821-a004-df44838cb271</t>
  </si>
  <si>
    <t>COMPLEMENTOS DE PAGO</t>
  </si>
  <si>
    <t>Forma pago</t>
  </si>
  <si>
    <t>Operación</t>
  </si>
  <si>
    <t>Moneda</t>
  </si>
  <si>
    <t>Tipo cambio</t>
  </si>
  <si>
    <t xml:space="preserve">Monto </t>
  </si>
  <si>
    <t>Bco ordenante</t>
  </si>
  <si>
    <t>Cta ordenante</t>
  </si>
  <si>
    <t>Cta beneficiario</t>
  </si>
  <si>
    <t xml:space="preserve">Relacionado </t>
  </si>
  <si>
    <t xml:space="preserve">Folio </t>
  </si>
  <si>
    <t>Método pago</t>
  </si>
  <si>
    <t>Parcialidad</t>
  </si>
  <si>
    <t>Monto</t>
  </si>
  <si>
    <t>MXN</t>
  </si>
  <si>
    <t>BBVA</t>
  </si>
  <si>
    <t>ALM/2025</t>
  </si>
  <si>
    <t>BEBEFC30-4FDF-554E-8C81-AD6C7C447778</t>
  </si>
  <si>
    <t>94450E4F-1CB0-5285-9FE1-80CC0E6F6CEC</t>
  </si>
  <si>
    <t>Total:</t>
  </si>
  <si>
    <t xml:space="preserve">       Total de pólizas impresas          : 2       </t>
  </si>
  <si>
    <t>Seguros Inbursa</t>
  </si>
  <si>
    <t>5100-001-00</t>
  </si>
  <si>
    <t>Seguros y Fianzas</t>
  </si>
  <si>
    <t>AAI</t>
  </si>
  <si>
    <t>fb61069d-8937-4813-bc60-c6b0ee56e4d6</t>
  </si>
  <si>
    <t>SIN9408027L7</t>
  </si>
  <si>
    <t>SEGUROS INBURSA S.A. GRUPO FINANCIERO INBURSA</t>
  </si>
  <si>
    <t>ABI</t>
  </si>
  <si>
    <t>6311584b-8093-4f1d-8aee-1ed500268b96</t>
  </si>
  <si>
    <t xml:space="preserve">Xiaolong Luo </t>
  </si>
  <si>
    <t>A463</t>
  </si>
  <si>
    <t>2101-012-00</t>
  </si>
  <si>
    <t>Xiaolong Luo</t>
  </si>
  <si>
    <t>Siaolong Luo</t>
  </si>
  <si>
    <t>a888a305-601c-4a31-8773-853e1c1935dc</t>
  </si>
  <si>
    <t>LUXI88100863A</t>
  </si>
  <si>
    <t>XIAOLONG LUO</t>
  </si>
  <si>
    <t>774563d3-a575-49d2-b9ef-cf6319cb8e66</t>
  </si>
  <si>
    <t>A2138</t>
  </si>
  <si>
    <t>Guillermo VEga Gomez</t>
  </si>
  <si>
    <t>a7bec09b-9011-45ad-8fb7-e8e997dfbb88</t>
  </si>
  <si>
    <t>Jesus Alberto Bojorquez Baez</t>
  </si>
  <si>
    <t>2-144</t>
  </si>
  <si>
    <t>2101-025-00</t>
  </si>
  <si>
    <t>Jesus Alberto Bokorquez Baez</t>
  </si>
  <si>
    <t>d16bacca-7026-450f-b5ca-2152e952437b</t>
  </si>
  <si>
    <t>BOBJ980508U7A</t>
  </si>
  <si>
    <t>JESUS ALBERTO BOJORQUEZ BAEZ</t>
  </si>
  <si>
    <t>Pago 272</t>
  </si>
  <si>
    <t>03/Ene/2025</t>
  </si>
  <si>
    <t>f8e062ee-b635-5ee1-8778-3b781b9bafa5</t>
  </si>
  <si>
    <t>050800c5-0f91-52a3-8776-8406a2d5c501</t>
  </si>
  <si>
    <t>7cb5e4f9-674e-5a8a-a292-6e4ca2c8a69d</t>
  </si>
  <si>
    <t>04/Ene/2025</t>
  </si>
  <si>
    <t>c70f3891-d17f-5754-8b10-56a473ae956a</t>
  </si>
  <si>
    <t>f7f11cb6-42ed-5e70-8264-f47cb2165daa</t>
  </si>
  <si>
    <t>a7dd6d61-14f3-46fb-863e-cc54c1b7d2fa</t>
  </si>
  <si>
    <t>F8E062EE-B635-5EE1-8778-3B781B9BAFA5</t>
  </si>
  <si>
    <t>7CB5E4F9-674E-5A8A-A292-6E4CA2C8A69D</t>
  </si>
  <si>
    <t>F7F11CB6-42ED-5E70-8264-F47CB2165DAA</t>
  </si>
  <si>
    <t>050800C5-0F91-52A3-8776-8406A2D5C501</t>
  </si>
  <si>
    <t>C70F3891-D17F-5754-8B10-56A473AE956A</t>
  </si>
  <si>
    <t>ANT-86512</t>
  </si>
  <si>
    <t>5af8fd47-330a-472a-bf4e-887c6b2a2daa</t>
  </si>
  <si>
    <t>Alfredo Antonio Ambriz Juarez</t>
  </si>
  <si>
    <t>2101-003-00</t>
  </si>
  <si>
    <t>Alfredo Antonio ambriz Juarez</t>
  </si>
  <si>
    <t>T</t>
  </si>
  <si>
    <t>1b4501aa-d680-48fd-a0e0-3b122ddda6d1</t>
  </si>
  <si>
    <t>AIJA8108066I8</t>
  </si>
  <si>
    <t>ALFREDO ANTONIO AMBRIZ JUAREZ</t>
  </si>
  <si>
    <t>PT</t>
  </si>
  <si>
    <t>bcb0373a-15ff-436f-9894-2dde18535d53</t>
  </si>
  <si>
    <t>N/A</t>
  </si>
  <si>
    <t>1B4501AA-D680-48FD-A0E0-3B122DDDA6D1</t>
  </si>
  <si>
    <t>Packsys Distribucion</t>
  </si>
  <si>
    <t>5100-013-00</t>
  </si>
  <si>
    <t>Bolsas de plastico</t>
  </si>
  <si>
    <t>26fbe522-7d5b-48ce-9776-0f3f01150f5d</t>
  </si>
  <si>
    <t>PDI170628PU9</t>
  </si>
  <si>
    <t>PACKSYS DISTRIBUCION</t>
  </si>
  <si>
    <t>d6560c82-d4bb-4c23-9d39-2d0318fcc299</t>
  </si>
  <si>
    <t>Eden Red Mexico</t>
  </si>
  <si>
    <t>1107-001-00</t>
  </si>
  <si>
    <t xml:space="preserve">       Total de pólizas impresas          : 5       </t>
  </si>
  <si>
    <t>Paris Lahera Rosales</t>
  </si>
  <si>
    <t>2101-011-00</t>
  </si>
  <si>
    <t>3e33add4-ffe4-444a-9d2c-eae4883b92a4</t>
  </si>
  <si>
    <t>LARP890906BW5</t>
  </si>
  <si>
    <t>PARIS LAHERA ROSALES</t>
  </si>
  <si>
    <t>Pago 273</t>
  </si>
  <si>
    <t>07/Ene/2025</t>
  </si>
  <si>
    <t>ed1b97b1-b7be-5a2e-932d-a67a367ed7e1</t>
  </si>
  <si>
    <t>7ca2b7e1-46bb-509d-8806-41822f4e653e</t>
  </si>
  <si>
    <t>09/Ene/2025</t>
  </si>
  <si>
    <t>89832a76-eb20-5af9-b11c-47b93709a309</t>
  </si>
  <si>
    <t>10/Ene/2025</t>
  </si>
  <si>
    <t>3511dd6c-4321-5559-880e-d9df629ce3f8</t>
  </si>
  <si>
    <t>f668e430-161e-492a-83fa-96c23b177ace</t>
  </si>
  <si>
    <t>3511DD6C-4321-5559-880E-D9DF629CE3F8</t>
  </si>
  <si>
    <t>89832A76-EB20-5AF9-B11C-47B93709A309</t>
  </si>
  <si>
    <t>ED1B97B1-B7BE-5A2E-932D-A67A367ED7E1</t>
  </si>
  <si>
    <t>7CA2B7E1-46BB-509D-8806-41822F4E653E</t>
  </si>
  <si>
    <t>Pago 274</t>
  </si>
  <si>
    <t>45d04dfb-3f05-51eb-ab4a-cedf748f4477</t>
  </si>
  <si>
    <t>890cdc6f-7102-5ea9-a2f8-4c90d9f78cd2</t>
  </si>
  <si>
    <t>49da62bd-dc68-5c88-bd83-cd4d0dafed76</t>
  </si>
  <si>
    <t>6397ddf1-712c-4c86-8db5-3f91322a4f09</t>
  </si>
  <si>
    <t>49DA62BD-DC68-5C88-BD83-CD4D0DAFED76</t>
  </si>
  <si>
    <t>890CDC6F-7102-5EA9-A2F8-4C90D9F78CD2</t>
  </si>
  <si>
    <t>45D04DFB-3F05-51EB-AB4A-CEDF748F4477</t>
  </si>
  <si>
    <t xml:space="preserve">       Total de movimientos impresos : 18      </t>
  </si>
  <si>
    <t>Pago 275</t>
  </si>
  <si>
    <t>4008aea0-dffb-4a57-8107-883e90b6cef7</t>
  </si>
  <si>
    <t xml:space="preserve">       Total de movimientos impresos : 6       </t>
  </si>
  <si>
    <t>Nomina Primer Quincena de Marzo</t>
  </si>
  <si>
    <t>Nomina</t>
  </si>
  <si>
    <t>Primer Quincena de Marzo</t>
  </si>
  <si>
    <t>2105-006-00</t>
  </si>
  <si>
    <t>Ret. Fonacot</t>
  </si>
  <si>
    <t>2105-008-00</t>
  </si>
  <si>
    <t>Ret. Infonavit</t>
  </si>
  <si>
    <t>Liliana Aide Gomez Gamboa</t>
  </si>
  <si>
    <t>Pension</t>
  </si>
  <si>
    <t>2102-002-00</t>
  </si>
  <si>
    <t>Diana Gabriela Hernandez Escalante</t>
  </si>
  <si>
    <t>Accesorios</t>
  </si>
  <si>
    <t>2101-021-00</t>
  </si>
  <si>
    <t>Diana Gabriela Escalante Hernandez</t>
  </si>
  <si>
    <t>f262ec6d-a385-4174-9398-0705bbd7f8fa</t>
  </si>
  <si>
    <t>EAHD880413MM7</t>
  </si>
  <si>
    <t>DIANA GABRIELA ESCALANTE HERNANDEZ</t>
  </si>
  <si>
    <t>Monica Cueto Escobar</t>
  </si>
  <si>
    <t>5100-024-00</t>
  </si>
  <si>
    <t>Publicidad</t>
  </si>
  <si>
    <t>2105-004-00</t>
  </si>
  <si>
    <t>ISR RESICO</t>
  </si>
  <si>
    <t>FAC</t>
  </si>
  <si>
    <t>605db534-8811-47e0-ae23-8bbeab73606a</t>
  </si>
  <si>
    <t>CUEM950402QI5</t>
  </si>
  <si>
    <t>MONICA CUETO ESCOBAR</t>
  </si>
  <si>
    <t>b46ec813-b0a8-46f4-a4ad-d94db237717c</t>
  </si>
  <si>
    <t>Pago 276</t>
  </si>
  <si>
    <t>13/Ene/2025</t>
  </si>
  <si>
    <t>7f107891-c254-5219-a1ef-9216013f7b6d</t>
  </si>
  <si>
    <t>3cfd1954-965c-5686-834f-03497b6d7590</t>
  </si>
  <si>
    <t>7516fc19-cbf6-5dca-b6d1-d2bc22b80894</t>
  </si>
  <si>
    <t>14/Ene/2025</t>
  </si>
  <si>
    <t>36d93663-f010-5abc-8493-2d8591415467</t>
  </si>
  <si>
    <t>15/Ene/2025</t>
  </si>
  <si>
    <t>82126a1e-cd99-596b-b4cc-07e9f836dd7c</t>
  </si>
  <si>
    <t>16/Ene/2025</t>
  </si>
  <si>
    <t>aeb3d95b-dbc5-533c-a110-4f8411a40d20</t>
  </si>
  <si>
    <t>137f7ef0-28c6-5f3f-8c4e-59cca7dbf781</t>
  </si>
  <si>
    <t>169578af-89a7-45f3-9663-706c9ab067fc</t>
  </si>
  <si>
    <t>36D93663-F010-5ABC-8493-2D8591415467</t>
  </si>
  <si>
    <t>137F7EF0-28C6-5F3F-8C4E-59CCA7DBF781</t>
  </si>
  <si>
    <t>AEB3D95B-DBC5-533C-A110-4F8411A40D20</t>
  </si>
  <si>
    <t>7F107891-C254-5219-A1EF-9216013F7B6D</t>
  </si>
  <si>
    <t>7516FC19-CBF6-5DCA-B6D1-D2BC22B80894</t>
  </si>
  <si>
    <t>3CFD1954-965C-5686-834F-03497B6D7590</t>
  </si>
  <si>
    <t>82126A1E-CD99-596B-B4CC-07E9F836DD7C</t>
  </si>
  <si>
    <t>Frida Victoria Gamboa Ortiz</t>
  </si>
  <si>
    <t>5100-027-00</t>
  </si>
  <si>
    <t>Dia festivo</t>
  </si>
  <si>
    <t>ANT-87202</t>
  </si>
  <si>
    <t>b7ec9edf-017c-42fc-836b-e4a5f01a9a4e</t>
  </si>
  <si>
    <t>Pago 277</t>
  </si>
  <si>
    <t>Rosa Marcela Cruz Estarda</t>
  </si>
  <si>
    <t>85973a8c-40ad-524d-bf95-e496a021dfd3</t>
  </si>
  <si>
    <t>5942b474-d187-55b6-bddd-0c4b6217e611</t>
  </si>
  <si>
    <t>41052ea7-be4f-4218-afc8-35225cadf4d7</t>
  </si>
  <si>
    <t>85973A8C-40AD-524D-BF95-E496A021DFD3</t>
  </si>
  <si>
    <t>5942B474-D187-55B6-BDDD-0C4B6217E611</t>
  </si>
  <si>
    <t xml:space="preserve">       Total de movimientos impresos : 25      </t>
  </si>
  <si>
    <t>GC Movil Tech Mx</t>
  </si>
  <si>
    <t>GCM-324</t>
  </si>
  <si>
    <t>2101-024-00</t>
  </si>
  <si>
    <t>GCM</t>
  </si>
  <si>
    <t>0f14b3c0-cadf-4ffc-9c47-5e5b710eba44</t>
  </si>
  <si>
    <t>GTM241209DU1</t>
  </si>
  <si>
    <t>GCMOVIL TECH MX</t>
  </si>
  <si>
    <t>Pago 278</t>
  </si>
  <si>
    <t>9a1d0402-b423-5710-b3de-cad0f324eb68</t>
  </si>
  <si>
    <t>4387af22-acee-5a6e-a638-3305c1f66908</t>
  </si>
  <si>
    <t>17/Ene/2025</t>
  </si>
  <si>
    <t>1ec95311-5dd3-538c-aaee-a7d21de39672</t>
  </si>
  <si>
    <t>ce244468-a148-5c47-b53b-4a013f59686a</t>
  </si>
  <si>
    <t>05/Abr/2025</t>
  </si>
  <si>
    <t>69395af0-cc7d-4ff0-9880-edc20522b1ed</t>
  </si>
  <si>
    <t>4387AF22-ACEE-5A6E-A638-3305C1F66908</t>
  </si>
  <si>
    <t>9A1D0402-B423-5710-B3DE-CAD0F324EB68</t>
  </si>
  <si>
    <t>CE244468-A148-5C47-B53B-4A013F59686A</t>
  </si>
  <si>
    <t>1EC95311-5DD3-538C-AAEE-A7D21DE39672</t>
  </si>
  <si>
    <t>de89824e-396b-480d-8711-014c90a7b744</t>
  </si>
  <si>
    <t>T47358</t>
  </si>
  <si>
    <t>d78db20d-e040-458e-accd-2bf6856eaf3f</t>
  </si>
  <si>
    <t>T47601</t>
  </si>
  <si>
    <t>1df0233a-e43f-4f02-ad1d-e76e6dcbddfa</t>
  </si>
  <si>
    <t>Pago 279</t>
  </si>
  <si>
    <t>20/Ene/2025</t>
  </si>
  <si>
    <t>ad3de09b-e4f2-5e17-b892-2cd15af3530e</t>
  </si>
  <si>
    <t>78f6b0e6-0763-5a64-a7c6-9fbbaced945e</t>
  </si>
  <si>
    <t>21/Ene/2025</t>
  </si>
  <si>
    <t>23a483d3-a959-5f03-a40a-1a65cd99e5cc</t>
  </si>
  <si>
    <t>f0ea91ad-e275-5003-96b5-4eb9cc8ce5d0</t>
  </si>
  <si>
    <t>24/Ene/2025</t>
  </si>
  <si>
    <t>aa22f319-e3fc-5a8c-99c9-42701ca3a952</t>
  </si>
  <si>
    <t>ab8dd366-117d-48d1-b48f-918117fbdf40</t>
  </si>
  <si>
    <t>78F6B0E6-0763-5A64-A7C6-9FBBACED945E</t>
  </si>
  <si>
    <t>F0EA91AD-E275-5003-96B5-4EB9CC8CE5D0</t>
  </si>
  <si>
    <t>AA22F319-E3FC-5A8C-99C9-42701CA3A952</t>
  </si>
  <si>
    <t>23A483D3-A959-5F03-A40A-1A65CD99E5CC</t>
  </si>
  <si>
    <t>AD3DE09B-E4F2-5E17-B892-2CD15AF3530E</t>
  </si>
  <si>
    <t>2fd19693-0969-4158-9e3e-8bebcddab6c7</t>
  </si>
  <si>
    <t>Pago 280</t>
  </si>
  <si>
    <t>730dffbd-a87c-5d93-aca0-f3c6d22738bc</t>
  </si>
  <si>
    <t>b1a5a54e-0356-5bd5-a0f0-724c8cbb6e64</t>
  </si>
  <si>
    <t>27/Ene/2025</t>
  </si>
  <si>
    <t>8b378328-a16a-530a-a477-1c2bf540d858</t>
  </si>
  <si>
    <t>30/Ene/2025</t>
  </si>
  <si>
    <t>14ecf550-97ec-5c61-9aca-959b8cdb548c</t>
  </si>
  <si>
    <t>eace8b65-5844-4390-8e3d-16c34134aec6</t>
  </si>
  <si>
    <t>8B378328-A16A-530A-A477-1C2BF540D858</t>
  </si>
  <si>
    <t>730DFFBD-A87C-5D93-ACA0-F3C6D22738BC</t>
  </si>
  <si>
    <t>B1A5A54E-0356-5BD5-A0F0-724C8CBB6E64</t>
  </si>
  <si>
    <t>14ECF550-97EC-5C61-9ACA-959B8CDB548C</t>
  </si>
  <si>
    <t>Telmov</t>
  </si>
  <si>
    <t>ABO-9884</t>
  </si>
  <si>
    <t>2101-004-00</t>
  </si>
  <si>
    <t xml:space="preserve">Telmov </t>
  </si>
  <si>
    <t>B</t>
  </si>
  <si>
    <t>7812575e-9b11-4009-9cf3-8be9265aa07f</t>
  </si>
  <si>
    <t>TEL1004145G3</t>
  </si>
  <si>
    <t>TELMOV</t>
  </si>
  <si>
    <t>ABO</t>
  </si>
  <si>
    <t>2a3c6422-368d-42e0-82eb-fb4045a69970</t>
  </si>
  <si>
    <t>BBVA  BANCOMER SA</t>
  </si>
  <si>
    <t>7812575E-9B11-4009-9CF3-8BE9265AA07F</t>
  </si>
  <si>
    <t>Suministros y Entrega de Productos a Domicilio</t>
  </si>
  <si>
    <t>5100-009-00</t>
  </si>
  <si>
    <t>Mensajeria y paqueteria</t>
  </si>
  <si>
    <t>Suministro y Entrega de Productos a Domicilio</t>
  </si>
  <si>
    <t>2b61aabf-1d52-4498-abb3-060d307ddc51</t>
  </si>
  <si>
    <t>SEP201123479</t>
  </si>
  <si>
    <t>SUMINISTRO Y ENTREGA DE PRODUCTOS A DOMICILIO</t>
  </si>
  <si>
    <t>Pago 281</t>
  </si>
  <si>
    <t>5e741858-d4fe-5382-a001-57a615717b2b</t>
  </si>
  <si>
    <t>ef278bac-e845-5210-b5bf-529bdb6bc964</t>
  </si>
  <si>
    <t>5bdbe993-ed5e-5eaf-8097-fe02a4b5f125</t>
  </si>
  <si>
    <t>5930c123-51ef-4b68-8389-e4e8cb2cfc72</t>
  </si>
  <si>
    <t>EF278BAC-E845-5210-B5BF-529BDB6BC964</t>
  </si>
  <si>
    <t>5BDBE993-ED5E-5EAF-8097-FE02A4B5F125</t>
  </si>
  <si>
    <t>5E741858-D4FE-5382-A001-57A615717B2B</t>
  </si>
  <si>
    <t xml:space="preserve">       Total de movimientos impresos : 9       </t>
  </si>
  <si>
    <t>20c24068-73f3-47c5-8a7c-9910b277961c</t>
  </si>
  <si>
    <t>GCM-389</t>
  </si>
  <si>
    <t>GCMovil Tech Mx</t>
  </si>
  <si>
    <t>016d29b1-7cbc-4919-b701-16b1955ac7a1</t>
  </si>
  <si>
    <t>30/Mar/2025</t>
  </si>
  <si>
    <t>601a7f55-f176-4650-aa91-a08771ec3064</t>
  </si>
  <si>
    <t>Juan Gonzalez Gonzalez</t>
  </si>
  <si>
    <t>Promocion de Marca</t>
  </si>
  <si>
    <t>5807a4bf-e132-4254-bb21-6df98ea00e0f</t>
  </si>
  <si>
    <t>GOGJ780505C88</t>
  </si>
  <si>
    <t>JUAN GONZALEZ GONZALEZ</t>
  </si>
  <si>
    <t>4bd64ce5-b35c-41a3-a8a4-8bf10aebd323</t>
  </si>
  <si>
    <t xml:space="preserve">       Total de movimientos impresos : 11      </t>
  </si>
  <si>
    <t>Nomina 2a Quincena de Marzo</t>
  </si>
  <si>
    <t>2a. Quincena de Marzo</t>
  </si>
  <si>
    <t>Liliana Aide Gomez Gambia</t>
  </si>
  <si>
    <t>ANT-88413</t>
  </si>
  <si>
    <t>c1fe26b1-7e97-4f84-a6ff-39905959d4c2</t>
  </si>
  <si>
    <t>Pago 282</t>
  </si>
  <si>
    <t>31/Ene/2025</t>
  </si>
  <si>
    <t>1c588118-81f9-5454-aee5-6f3ee19eba8b</t>
  </si>
  <si>
    <t>ec02c7dc-e6fd-55e6-b5c4-d50d45a8097c</t>
  </si>
  <si>
    <t>bfa7e593-5125-5ee2-bf89-3ea71e011853</t>
  </si>
  <si>
    <t>46df7bad-e267-5687-8ec0-abb6bff63481</t>
  </si>
  <si>
    <t>82f0cf4c-fd5a-545a-a3dd-c6d6a5d91dbd</t>
  </si>
  <si>
    <t>05/Feb/2025</t>
  </si>
  <si>
    <t>94b38a9c-a5fe-5c6d-a633-72db7ec38a88</t>
  </si>
  <si>
    <t>3269adad-0c8f-52b0-979e-5dff1ffc5134</t>
  </si>
  <si>
    <t>c85d9260-4888-4871-95ff-6b35b2f9a9bc</t>
  </si>
  <si>
    <t>46DF7BAD-E267-5687-8EC0-ABB6BFF63481</t>
  </si>
  <si>
    <t>1C588118-81F9-5454-AEE5-6F3EE19EBA8B</t>
  </si>
  <si>
    <t>3269ADAD-0C8F-52B0-979E-5DFF1FFC5134</t>
  </si>
  <si>
    <t>BFA7E593-5125-5EE2-BF89-3EA71E011853</t>
  </si>
  <si>
    <t>82F0CF4C-FD5A-545A-A3DD-C6D6A5D91DBD</t>
  </si>
  <si>
    <t>94B38A9C-A5FE-5C6D-A633-72DB7EC38A88</t>
  </si>
  <si>
    <t>EC02C7DC-E6FD-55E6-B5C4-D50D45A8097C</t>
  </si>
  <si>
    <t>Comisiones Bancarias BBVA</t>
  </si>
  <si>
    <t>5200-001-02</t>
  </si>
  <si>
    <t>Bancomer</t>
  </si>
  <si>
    <t>BBVA Mexico Sa</t>
  </si>
  <si>
    <t>01/Abr/2025</t>
  </si>
  <si>
    <t>d41094d6-3bfb-4369-9334-766ce1bedd24</t>
  </si>
  <si>
    <t>BBA830831LJ2</t>
  </si>
  <si>
    <t>BBVA MEXICO S.A. INSTITUCION DE BANCA MULTIPLE GRUPO FINANCIERO BBVA MEXICO</t>
  </si>
  <si>
    <t>Rosa Amalia Citalan Molina</t>
  </si>
  <si>
    <t>5100-005-00</t>
  </si>
  <si>
    <t xml:space="preserve">Sistema de seguridad </t>
  </si>
  <si>
    <t>Rosa Amalia Citalna Molina</t>
  </si>
  <si>
    <t>082fce02-fdf1-49c5-9646-231945a0af9b</t>
  </si>
  <si>
    <t>CIMR670125KM0</t>
  </si>
  <si>
    <t>ROSA AMELIA CITALAN MOLINA</t>
  </si>
  <si>
    <t>Finkok</t>
  </si>
  <si>
    <t>5100-021-00</t>
  </si>
  <si>
    <t>Facturas</t>
  </si>
  <si>
    <t>Fonkok</t>
  </si>
  <si>
    <t>164970F799</t>
  </si>
  <si>
    <t>TR</t>
  </si>
  <si>
    <t>12752757-690c-512f-b642-3332fe82d5b0</t>
  </si>
  <si>
    <t>FIN1203015JA</t>
  </si>
  <si>
    <t>FINKOK</t>
  </si>
  <si>
    <t>PAgo 283</t>
  </si>
  <si>
    <t>d49171e7-d6c3-577e-8ab6-5166d85965dc</t>
  </si>
  <si>
    <t>aff8c1f2-66a1-5f3a-8a9f-8b6fe32ce850</t>
  </si>
  <si>
    <t>9c9a2219-ac48-46ee-aae1-d70ef1c7dc47</t>
  </si>
  <si>
    <t>SANTANDER</t>
  </si>
  <si>
    <t>D49171E7-D6C3-577E-8AB6-5166D85965DC</t>
  </si>
  <si>
    <t>AFF8C1F2-66A1-5F3A-8A9F-8B6FE32CE850</t>
  </si>
  <si>
    <t>Instituto Fonacot</t>
  </si>
  <si>
    <t>Foacot</t>
  </si>
  <si>
    <t>Pago 284</t>
  </si>
  <si>
    <t>c48f5832-339b-5cf3-b137-7190f92d1173</t>
  </si>
  <si>
    <t>829bb43f-b55d-54ef-86cc-40a770672951</t>
  </si>
  <si>
    <t>06/Ene/2025</t>
  </si>
  <si>
    <t>4977ade8-a8e0-538e-9daa-a691aea06521</t>
  </si>
  <si>
    <t>187274b9-0312-5f86-b858-e21045266284</t>
  </si>
  <si>
    <t>a11fdbf4-b108-4779-bd03-1eccf32c2379</t>
  </si>
  <si>
    <t>4977ADE8-A8E0-538E-9DAA-A691AEA06521</t>
  </si>
  <si>
    <t>829BB43F-B55D-54EF-86CC-40A770672951</t>
  </si>
  <si>
    <t>C48F5832-339B-5CF3-B137-7190F92D1173</t>
  </si>
  <si>
    <t>187274B9-0312-5F86-B858-E21045266284</t>
  </si>
  <si>
    <t>Nomina Primer quincena a de Marzo</t>
  </si>
  <si>
    <t>2105-007-00</t>
  </si>
  <si>
    <t>Ret. Imss</t>
  </si>
  <si>
    <t>Telefonos de Mexico</t>
  </si>
  <si>
    <t>5100-033-00</t>
  </si>
  <si>
    <t>Telefono</t>
  </si>
  <si>
    <t>425969K477</t>
  </si>
  <si>
    <t>24/Feb/2025</t>
  </si>
  <si>
    <t>FMM</t>
  </si>
  <si>
    <t>a263f627-46dd-4edf-8f6e-f300b733a3ad</t>
  </si>
  <si>
    <t>TME840315KT6</t>
  </si>
  <si>
    <t>TELEFONOS DE MEXICO</t>
  </si>
  <si>
    <t>474786J241</t>
  </si>
  <si>
    <t>0d1584f8-245d-4af2-9a56-736228757444</t>
  </si>
  <si>
    <t>Instituto Mexicano del Seguro Social</t>
  </si>
  <si>
    <t>COP Febrero</t>
  </si>
  <si>
    <t>5100-003-00</t>
  </si>
  <si>
    <t>Imss</t>
  </si>
  <si>
    <t>5100-004-00</t>
  </si>
  <si>
    <t>Infonavit y Sar</t>
  </si>
  <si>
    <t>Pago 285</t>
  </si>
  <si>
    <t>63744433-6efb-4da0-a7fd-ecccaa10e935</t>
  </si>
  <si>
    <t>Servicio de Administracion Tributaria</t>
  </si>
  <si>
    <t>Febrero</t>
  </si>
  <si>
    <t>2104-001-00</t>
  </si>
  <si>
    <t>ISR Por pagar</t>
  </si>
  <si>
    <t>Servicio de Administracion TRributaria</t>
  </si>
  <si>
    <t>2104-002-00</t>
  </si>
  <si>
    <t>IVA por Pagar</t>
  </si>
  <si>
    <t>ANT-87839</t>
  </si>
  <si>
    <t>400451B228</t>
  </si>
  <si>
    <t>924b21de-9945-4bec-85f1-000d4538a7b0</t>
  </si>
  <si>
    <t>Copy Fax del Sureste</t>
  </si>
  <si>
    <t>5100-023-00</t>
  </si>
  <si>
    <t>Copias</t>
  </si>
  <si>
    <t>574683G050</t>
  </si>
  <si>
    <t>C</t>
  </si>
  <si>
    <t>f626c5ba-5a47-4e86-8751-475d425c5545</t>
  </si>
  <si>
    <t>CFS890405P66</t>
  </si>
  <si>
    <t>COPY FAX DEL SURESTE</t>
  </si>
  <si>
    <t xml:space="preserve">       Total de movimientos impresos : 15      </t>
  </si>
  <si>
    <t>Nomina 2a. Quincena de Marzo</t>
  </si>
  <si>
    <t>Anual 2024</t>
  </si>
  <si>
    <t>Servicio de Adminisatracion Tributaria</t>
  </si>
  <si>
    <t>Comisiones Bancarias Santander</t>
  </si>
  <si>
    <t>5200-001-01</t>
  </si>
  <si>
    <t>Santander</t>
  </si>
  <si>
    <t>Cheque 105 Reposicion de Caja Chica</t>
  </si>
  <si>
    <t>Ch- 105</t>
  </si>
  <si>
    <t>1101-001-00</t>
  </si>
  <si>
    <t>Caja chica</t>
  </si>
  <si>
    <t>Reposicion de Caja Chica</t>
  </si>
  <si>
    <t>Tony Tiendas</t>
  </si>
  <si>
    <t>5100-015-00</t>
  </si>
  <si>
    <t>Agua</t>
  </si>
  <si>
    <t>Coapatap</t>
  </si>
  <si>
    <t>5100-014-00</t>
  </si>
  <si>
    <t>Articulos de limpieza</t>
  </si>
  <si>
    <t>Reynaldo Antiga Trujillo</t>
  </si>
  <si>
    <t>Federal Express Holding</t>
  </si>
  <si>
    <t>Tiendas Fix</t>
  </si>
  <si>
    <t>Office Depot Mexico</t>
  </si>
  <si>
    <t>Construcada del Sur</t>
  </si>
  <si>
    <t>Cristalerias para el hogar</t>
  </si>
  <si>
    <t>Nueva Walmart de Mexico</t>
  </si>
  <si>
    <t>CH-105</t>
  </si>
  <si>
    <t>Repoisicion de Caja Chica</t>
  </si>
  <si>
    <t>Ch-106 Reposicion de Caja Chica</t>
  </si>
  <si>
    <t>Ch- 106</t>
  </si>
  <si>
    <t>5100-026-00</t>
  </si>
  <si>
    <t>Accesorios para computadoras</t>
  </si>
  <si>
    <t>Griselda de Leon Monterrosa</t>
  </si>
  <si>
    <t>francisco Javier Blanco Moreno</t>
  </si>
  <si>
    <t>Ana Paola Cruz Barrios</t>
  </si>
  <si>
    <t>Hermila Ramirez Cruz</t>
  </si>
  <si>
    <t>5100-008-00</t>
  </si>
  <si>
    <t>Gastos de viaje y hospedaje</t>
  </si>
  <si>
    <t>Operadora Fraylescana de Hoteles</t>
  </si>
  <si>
    <t>5100-010-01</t>
  </si>
  <si>
    <t>Impuesto Hospedaje</t>
  </si>
  <si>
    <t>Carmen Narvaez Constantino</t>
  </si>
  <si>
    <t>Concesionaria de Autopistas del Sureste</t>
  </si>
  <si>
    <t>DHL Express Mexico</t>
  </si>
  <si>
    <t>Compu Copias</t>
  </si>
  <si>
    <t>Hermila Ramirez Vazquez</t>
  </si>
  <si>
    <t>Contacto</t>
  </si>
  <si>
    <t>Ferrelectrica La Trinidad</t>
  </si>
  <si>
    <t>Electronica El Soconusco</t>
  </si>
  <si>
    <t>Jose Antonio Dahmlow Narvaez</t>
  </si>
  <si>
    <t>DJHL Express Mexico</t>
  </si>
  <si>
    <t>CH-106</t>
  </si>
  <si>
    <t xml:space="preserve">       Total de movimientos impresos : 102     </t>
  </si>
  <si>
    <t>CH-107 Nomina</t>
  </si>
  <si>
    <t xml:space="preserve">       Total de movimientos impresos : 2       </t>
  </si>
  <si>
    <t>Ch-020 Nomina 2a. Quincena de Marzo</t>
  </si>
  <si>
    <t>Ch-020 Nomina</t>
  </si>
  <si>
    <t xml:space="preserve">       Total de movimientos impresos : 5       </t>
  </si>
  <si>
    <t>Ch-021 Reposicion de Gastos</t>
  </si>
  <si>
    <t>Emplacado</t>
  </si>
  <si>
    <t>5100-018-00</t>
  </si>
  <si>
    <t>Impuestos y Derechos</t>
  </si>
  <si>
    <t>Gobierno del Estado de Chiapas</t>
  </si>
  <si>
    <t>Comisiones Bancarias Azteca</t>
  </si>
  <si>
    <t>5200-001-04</t>
  </si>
  <si>
    <t>Azteca</t>
  </si>
  <si>
    <t>Ventas de Sexta Norte</t>
  </si>
  <si>
    <t>4100-001-00</t>
  </si>
  <si>
    <t>Norte</t>
  </si>
  <si>
    <t>2108-002-00</t>
  </si>
  <si>
    <t>IVA Por Trasladar 8%</t>
  </si>
  <si>
    <t>Ventas de Sexta Parque</t>
  </si>
  <si>
    <t>4100-002-00</t>
  </si>
  <si>
    <t>Parque</t>
  </si>
  <si>
    <t>Ventas de Parque Palacio</t>
  </si>
  <si>
    <t>Ventas de Sucursal Palacio</t>
  </si>
  <si>
    <t>4100-003-00</t>
  </si>
  <si>
    <t xml:space="preserve">Palacios </t>
  </si>
  <si>
    <t>Ventas de Sucursal Sendero</t>
  </si>
  <si>
    <t>4100-004-00</t>
  </si>
  <si>
    <t>Sendero</t>
  </si>
  <si>
    <t>Ventas de Sucursal Plaza Galerias</t>
  </si>
  <si>
    <t>Ventas de Plaza Galerias</t>
  </si>
  <si>
    <t>4100-005-00</t>
  </si>
  <si>
    <t>Galerias</t>
  </si>
  <si>
    <t>Ventas de Cacahoatan 1</t>
  </si>
  <si>
    <t>Ventas de Sucursal Cacahotan 1</t>
  </si>
  <si>
    <t>4100-006-00</t>
  </si>
  <si>
    <t>Cacahoatan 1</t>
  </si>
  <si>
    <t>Ventas de Cacahoatan 2</t>
  </si>
  <si>
    <t>Ventas de Sucusal Cacahotan 2</t>
  </si>
  <si>
    <t>4100-007-00</t>
  </si>
  <si>
    <t>Cacahoatan 2</t>
  </si>
  <si>
    <t>Ventas de Cacahotan 3</t>
  </si>
  <si>
    <t>Ventas Sucursal Cacahotan 3</t>
  </si>
  <si>
    <t>4100-010-00</t>
  </si>
  <si>
    <t>Cacahoatan 3</t>
  </si>
  <si>
    <t>Ventas de SUbmarcell</t>
  </si>
  <si>
    <t>Ventas de Submarcell</t>
  </si>
  <si>
    <t>4100-008-00</t>
  </si>
  <si>
    <t>Submarcell</t>
  </si>
  <si>
    <t>2108-001-00</t>
  </si>
  <si>
    <t>IVA Por Trasladar 16%</t>
  </si>
  <si>
    <t>FMDIS/101</t>
  </si>
  <si>
    <t>FMDIS/141</t>
  </si>
  <si>
    <t>Ventas de Comisiones</t>
  </si>
  <si>
    <t>FCOMI/57</t>
  </si>
  <si>
    <t>FCOMI/58</t>
  </si>
  <si>
    <t>FCOMI/59</t>
  </si>
  <si>
    <t>FCOMI/60</t>
  </si>
  <si>
    <t>FCOMI/61</t>
  </si>
  <si>
    <t>FCOMI/62</t>
  </si>
  <si>
    <t>FCOMI/63</t>
  </si>
  <si>
    <t>FCOMI/64</t>
  </si>
  <si>
    <t>FCOMI/65</t>
  </si>
  <si>
    <t>FCOMI/66</t>
  </si>
  <si>
    <t>FCOMI/67</t>
  </si>
  <si>
    <t>FCOMI/68</t>
  </si>
  <si>
    <t>FCOMI/69</t>
  </si>
  <si>
    <t>FCOMI/70</t>
  </si>
  <si>
    <t>4100-009-00</t>
  </si>
  <si>
    <t>Comisiones</t>
  </si>
  <si>
    <t>Ventas del Almacen General</t>
  </si>
  <si>
    <t>FGENE/01</t>
  </si>
  <si>
    <t>FGENE/02</t>
  </si>
  <si>
    <t>4100-011-00</t>
  </si>
  <si>
    <t>Eventos Especiales</t>
  </si>
  <si>
    <t>Notas de Credito Emitidas</t>
  </si>
  <si>
    <t>4300-007-00</t>
  </si>
  <si>
    <t>4300-009-00</t>
  </si>
  <si>
    <t>Palacio</t>
  </si>
  <si>
    <t>4300-005-00</t>
  </si>
  <si>
    <t>Palacios</t>
  </si>
  <si>
    <t>4300-003-00</t>
  </si>
  <si>
    <t>4300-004-00</t>
  </si>
  <si>
    <t>Cacahotan 1</t>
  </si>
  <si>
    <t>4300-006-00</t>
  </si>
  <si>
    <t>Cacahoatan</t>
  </si>
  <si>
    <t>Cacahotan 2</t>
  </si>
  <si>
    <t>4300-010-00</t>
  </si>
  <si>
    <t>Cacahotan 3</t>
  </si>
  <si>
    <t>4300-008-00</t>
  </si>
  <si>
    <t>4300-001-00</t>
  </si>
  <si>
    <t>NC</t>
  </si>
  <si>
    <t>4300-002-00</t>
  </si>
  <si>
    <t>COmisiones</t>
  </si>
  <si>
    <t>RFComi/9</t>
  </si>
  <si>
    <t>RFComi/10</t>
  </si>
  <si>
    <t>RFComi/11</t>
  </si>
  <si>
    <t>RFComi/14</t>
  </si>
  <si>
    <t>RFComi/15</t>
  </si>
  <si>
    <t>Aplicacion de Anticipos de Clientes Telmovpay</t>
  </si>
  <si>
    <t>Semana del 24 de Febrero al 2 de marzo</t>
  </si>
  <si>
    <t>Semana del 3 al 9 de marzo</t>
  </si>
  <si>
    <t>Semana del 10 al 16 de marzo</t>
  </si>
  <si>
    <t>Semana del 17 al 23 de marzo</t>
  </si>
  <si>
    <t>Semana del 24 al  30 de marzo</t>
  </si>
  <si>
    <t>Compras a Rosa Marcela Cruz Estrada</t>
  </si>
  <si>
    <t>ALM/2025/120</t>
  </si>
  <si>
    <t>1109-001-00</t>
  </si>
  <si>
    <t>Amigo KITS</t>
  </si>
  <si>
    <t>Rosa Marcela Cruz Etrada</t>
  </si>
  <si>
    <t>ALM/2025/122</t>
  </si>
  <si>
    <t>1109-008-00</t>
  </si>
  <si>
    <t>Equipos corn</t>
  </si>
  <si>
    <t>ALM/2025/123</t>
  </si>
  <si>
    <t>ALM/2025/124</t>
  </si>
  <si>
    <t>ALM/2025/126</t>
  </si>
  <si>
    <t>ALM/2025/127</t>
  </si>
  <si>
    <t>1109-002-00</t>
  </si>
  <si>
    <t>Equipos de marca</t>
  </si>
  <si>
    <t>ALM/2025/128</t>
  </si>
  <si>
    <t>ALM/2025/129</t>
  </si>
  <si>
    <t>1109-009-00</t>
  </si>
  <si>
    <t>Chip</t>
  </si>
  <si>
    <t>ALM/2025/130</t>
  </si>
  <si>
    <t>ALM/2025/131</t>
  </si>
  <si>
    <t>ALM/2025/132</t>
  </si>
  <si>
    <t>ALM/2025/133</t>
  </si>
  <si>
    <t>ALM/2025/135</t>
  </si>
  <si>
    <t>ALM/2025/136</t>
  </si>
  <si>
    <t>ALM/2025/137</t>
  </si>
  <si>
    <t>ALM/2025/138</t>
  </si>
  <si>
    <t>ALM/2025/139</t>
  </si>
  <si>
    <t>ALM/2025/140</t>
  </si>
  <si>
    <t>ALM/2025/141</t>
  </si>
  <si>
    <t>ALM/2025/142</t>
  </si>
  <si>
    <t>ALM/2025/143</t>
  </si>
  <si>
    <t>ALM/2025/144</t>
  </si>
  <si>
    <t>ALM/2025/146</t>
  </si>
  <si>
    <t>ALM/2025/147</t>
  </si>
  <si>
    <t>ALM/2025/148</t>
  </si>
  <si>
    <t>ALM/2025/149</t>
  </si>
  <si>
    <t>ALM/2025/151</t>
  </si>
  <si>
    <t>ALM/2025/152</t>
  </si>
  <si>
    <t>ALM/2025/153</t>
  </si>
  <si>
    <t>ALM/2025/154</t>
  </si>
  <si>
    <t>ALM/2025/155</t>
  </si>
  <si>
    <t>ALM/2025/156</t>
  </si>
  <si>
    <t>ALM/2025/157</t>
  </si>
  <si>
    <t>ALM/2025/158</t>
  </si>
  <si>
    <t>ALM/2025/159</t>
  </si>
  <si>
    <t>ALM/2025/161</t>
  </si>
  <si>
    <t>ALM/2025/162</t>
  </si>
  <si>
    <t>ALM/2025/163</t>
  </si>
  <si>
    <t>ALM/2025/164</t>
  </si>
  <si>
    <t>1109-010-00</t>
  </si>
  <si>
    <t>Promocional</t>
  </si>
  <si>
    <t>ALM/2025/165</t>
  </si>
  <si>
    <t>ALM/2025/166</t>
  </si>
  <si>
    <t>ALM/2025/167</t>
  </si>
  <si>
    <t>ALM/2025/168</t>
  </si>
  <si>
    <t>ALM/2025/170</t>
  </si>
  <si>
    <t>ALM/2025/171</t>
  </si>
  <si>
    <t>1109-007-00</t>
  </si>
  <si>
    <t>Equipos genesis</t>
  </si>
  <si>
    <t>ALM/2025/172</t>
  </si>
  <si>
    <t>ALM/2025/173</t>
  </si>
  <si>
    <t>ALM/2025/174</t>
  </si>
  <si>
    <t>ALM/2025/175</t>
  </si>
  <si>
    <t>ALM/2025/176</t>
  </si>
  <si>
    <t>ALM/2025/177</t>
  </si>
  <si>
    <t>ALM/2025/178</t>
  </si>
  <si>
    <t>ALM/2025/179</t>
  </si>
  <si>
    <t>ALM/2025/180</t>
  </si>
  <si>
    <t>ALM/2025/181</t>
  </si>
  <si>
    <t>ALM/2025/182</t>
  </si>
  <si>
    <t>ALM/2025/183</t>
  </si>
  <si>
    <t>Compra de TAE Multimarca</t>
  </si>
  <si>
    <t>1109-003-00</t>
  </si>
  <si>
    <t>Tae multimarca</t>
  </si>
  <si>
    <t>Compra de TAE de Aplicacion</t>
  </si>
  <si>
    <t>FC-2960089</t>
  </si>
  <si>
    <t>1109-006-00</t>
  </si>
  <si>
    <t xml:space="preserve">Tae Aplicacion </t>
  </si>
  <si>
    <t>FC-2962049</t>
  </si>
  <si>
    <t>FC-2962789</t>
  </si>
  <si>
    <t>FC-2963569</t>
  </si>
  <si>
    <t>FC-2965269</t>
  </si>
  <si>
    <t>Compra de Equipos Alternos</t>
  </si>
  <si>
    <t>T-47197</t>
  </si>
  <si>
    <t>T-47358</t>
  </si>
  <si>
    <t>T-47601</t>
  </si>
  <si>
    <t>B-18816</t>
  </si>
  <si>
    <t>B-18934</t>
  </si>
  <si>
    <t>Compra de Accesorios</t>
  </si>
  <si>
    <t>A-2136</t>
  </si>
  <si>
    <t>1109-005-00</t>
  </si>
  <si>
    <t xml:space="preserve">Accesorios </t>
  </si>
  <si>
    <t>A-2138</t>
  </si>
  <si>
    <t>-</t>
  </si>
  <si>
    <t>A-463</t>
  </si>
  <si>
    <t>Consumo de COnbustible EdenRed</t>
  </si>
  <si>
    <t>5100-032-00</t>
  </si>
  <si>
    <t>Combustibles y lubricantes</t>
  </si>
  <si>
    <t>5200-001-06</t>
  </si>
  <si>
    <t xml:space="preserve">Eden Red </t>
  </si>
  <si>
    <t>TCGE</t>
  </si>
  <si>
    <t>a5701dd3-9454-644c-a1f6-d8221cfae931</t>
  </si>
  <si>
    <t>ASE930924SS7</t>
  </si>
  <si>
    <t>EDENRED MEXICO</t>
  </si>
  <si>
    <t>c368f903-45c0-1c47-9bb8-782138b76fa6</t>
  </si>
  <si>
    <t>Regitro de Gastos Pagados Anticipadamente</t>
  </si>
  <si>
    <t>5200-001-03</t>
  </si>
  <si>
    <t>Comisiones Billpocket</t>
  </si>
  <si>
    <t>73e541e0-5f9c-4742-84c6-24ac44427ce8</t>
  </si>
  <si>
    <t>PLA120807BK0</t>
  </si>
  <si>
    <t>POCKET DE LATINOAMERICA</t>
  </si>
  <si>
    <t>Pagos Provisionales de Marzo 2025</t>
  </si>
  <si>
    <t>Marzo 2025</t>
  </si>
  <si>
    <t>1106-001-00</t>
  </si>
  <si>
    <t xml:space="preserve">ISR Pagos Provisionales </t>
  </si>
  <si>
    <t>Pagos Provisionales Marzo 2025</t>
  </si>
  <si>
    <t xml:space="preserve">Determinacion del Saldo a Favor de IVA </t>
  </si>
  <si>
    <t>2103-001-00</t>
  </si>
  <si>
    <t>IVA Trasladado 16%</t>
  </si>
  <si>
    <t>Determinacion del Saldo a Favor</t>
  </si>
  <si>
    <t>2103-002-00</t>
  </si>
  <si>
    <t>IVA Trasladado 8%</t>
  </si>
  <si>
    <t>1106-003-03</t>
  </si>
  <si>
    <t>Costo de Venta del Mes de Marzo</t>
  </si>
  <si>
    <t>5001-000-00</t>
  </si>
  <si>
    <t>COSTO DE VENTAS</t>
  </si>
  <si>
    <t>Costo de Venta de Marzo</t>
  </si>
  <si>
    <t>1109-004-00</t>
  </si>
  <si>
    <t>Sim cards</t>
  </si>
  <si>
    <t>1109-011-00</t>
  </si>
  <si>
    <t>Chip portabilidad</t>
  </si>
  <si>
    <t>1109-012-00</t>
  </si>
  <si>
    <t>Sim tarifaria</t>
  </si>
  <si>
    <t>1109-013-00</t>
  </si>
  <si>
    <t>Tarifarios</t>
  </si>
  <si>
    <t>1109-014-00</t>
  </si>
  <si>
    <t>Fichas Amigo</t>
  </si>
  <si>
    <t>1109-015-00</t>
  </si>
  <si>
    <t>Equipos logic</t>
  </si>
  <si>
    <t>Registro del IVA Cobrado</t>
  </si>
  <si>
    <t>Registro del IVA Cobrado en el Mes</t>
  </si>
  <si>
    <t xml:space="preserve">       Total de pólizas impresas          : 26      </t>
  </si>
  <si>
    <t xml:space="preserve">       Total de movimientos impresos : 400     </t>
  </si>
  <si>
    <t>T o t a l   G e n e r a l :</t>
  </si>
  <si>
    <t xml:space="preserve">       Total de pólizas impresas          : 130     </t>
  </si>
  <si>
    <t xml:space="preserve">       Total de movimientos impresos : 1664    </t>
  </si>
  <si>
    <t>PROVEEDOR</t>
  </si>
  <si>
    <t>RUBRO</t>
  </si>
  <si>
    <t>IMPORTE 16</t>
  </si>
  <si>
    <t>IVA 16</t>
  </si>
  <si>
    <t>IMPORTE 8</t>
  </si>
  <si>
    <t>IVA 8</t>
  </si>
  <si>
    <t>COMPRAS</t>
  </si>
  <si>
    <t>Comercializadora Movil DIgital SA de CV</t>
  </si>
  <si>
    <t>TRANBOX S.A. DE C.V.</t>
  </si>
  <si>
    <t>GASTOS</t>
  </si>
  <si>
    <t>Valta Desarrollo y Servicios S de RL de CV</t>
  </si>
  <si>
    <t>VDS10082434A</t>
  </si>
  <si>
    <t>TELMOV SA. DE CV</t>
  </si>
  <si>
    <t>Comercializadora SMBX SA de CV</t>
  </si>
  <si>
    <t>CSM200511Q74</t>
  </si>
  <si>
    <t>MANUEL IGNACIO SEPULVEDA ALVARADO</t>
  </si>
  <si>
    <t>SEAM820805R58</t>
  </si>
  <si>
    <t>OHYRTAL ELECTRONICS</t>
  </si>
  <si>
    <t>OEL200127TB1</t>
  </si>
  <si>
    <t>CACSI DE OCCIDENTE</t>
  </si>
  <si>
    <t>COC1905032F9</t>
  </si>
  <si>
    <t>Jesus Abraham Veloz Esparza</t>
  </si>
  <si>
    <t>VEEJ961026DK0</t>
  </si>
  <si>
    <t>Aconama Logistica Aduanal Peninsular</t>
  </si>
  <si>
    <t>ALA230922352</t>
  </si>
  <si>
    <t>PROVEEDOR GLOBAL</t>
  </si>
  <si>
    <t>POCKET DE LATINOAMERICA SAPI DE CV</t>
  </si>
  <si>
    <t>Erick Florencio Zepeda Garcia</t>
  </si>
  <si>
    <t>ZEGE890831SQ5</t>
  </si>
  <si>
    <t>Zimios Web Mayoreo</t>
  </si>
  <si>
    <t>ZMA141119QE4</t>
  </si>
  <si>
    <t>Mibro Technology</t>
  </si>
  <si>
    <t>MTE2306287D4</t>
  </si>
  <si>
    <t>REMDII CONSULTORIA Y CONTRUCCIONES</t>
  </si>
  <si>
    <t>RCA140305KC9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</si>
</sst>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0_ ;[Red]\-#,##0.00\ "/>
    <numFmt numFmtId="165" formatCode="#,##0.0_ ;[Red]\-#,##0.0\ "/>
  </numFmts>
  <fonts count="19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i/>
      <sz val="12"/>
      <color indexed="12"/>
      <name val="Arial"/>
      <family val="2"/>
    </font>
    <font>
      <sz val="12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i/>
      <sz val="9"/>
      <color indexed="12"/>
      <name val="Arial"/>
      <family val="2"/>
    </font>
    <font>
      <sz val="9"/>
      <color indexed="8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8"/>
      <name val="Calibri"/>
      <family val="2"/>
    </font>
    <font>
      <b/>
      <sz val="9"/>
      <name val="Calibri"/>
      <family val="2"/>
    </font>
    <font>
      <b/>
      <sz val="8"/>
      <color indexed="8"/>
      <name val="Arial"/>
      <family val="2"/>
    </font>
    <font>
      <sz val="9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7" fillId="0" borderId="0"/>
    <xf numFmtId="0" fontId="17" fillId="0" borderId="0"/>
  </cellStyleXfs>
  <cellXfs count="110">
    <xf numFmtId="0" fontId="0" fillId="0" borderId="0" xfId="0"/>
    <xf numFmtId="49" fontId="2" fillId="0" borderId="0" xfId="1" applyNumberFormat="1" applyFont="1" applyAlignment="1">
      <alignment horizontal="left" vertical="top"/>
    </xf>
    <xf numFmtId="0" fontId="1" fillId="0" borderId="0" xfId="1"/>
    <xf numFmtId="49" fontId="3" fillId="0" borderId="0" xfId="1" applyNumberFormat="1" applyFont="1" applyAlignment="1">
      <alignment horizontal="center" vertical="top"/>
    </xf>
    <xf numFmtId="49" fontId="3" fillId="0" borderId="0" xfId="1" applyNumberFormat="1" applyFont="1" applyAlignment="1">
      <alignment horizontal="right" vertical="top"/>
    </xf>
    <xf numFmtId="49" fontId="4" fillId="0" borderId="0" xfId="1" applyNumberFormat="1" applyFont="1" applyAlignment="1">
      <alignment horizontal="left" vertical="top"/>
    </xf>
    <xf numFmtId="49" fontId="5" fillId="0" borderId="0" xfId="1" applyNumberFormat="1" applyFont="1" applyAlignment="1">
      <alignment horizontal="left" vertical="top"/>
    </xf>
    <xf numFmtId="49" fontId="5" fillId="0" borderId="0" xfId="1" applyNumberFormat="1" applyFont="1" applyAlignment="1">
      <alignment horizontal="right" vertical="top"/>
    </xf>
    <xf numFmtId="49" fontId="5" fillId="0" borderId="0" xfId="1" applyNumberFormat="1" applyFont="1" applyAlignment="1">
      <alignment horizontal="center" vertical="top"/>
    </xf>
    <xf numFmtId="0" fontId="6" fillId="0" borderId="0" xfId="1" applyFont="1" applyAlignment="1">
      <alignment horizontal="left" vertical="top"/>
    </xf>
    <xf numFmtId="3" fontId="4" fillId="0" borderId="0" xfId="1" applyNumberFormat="1" applyFont="1" applyAlignment="1">
      <alignment horizontal="right" vertical="top"/>
    </xf>
    <xf numFmtId="0" fontId="4" fillId="0" borderId="0" xfId="1" applyFont="1" applyAlignment="1">
      <alignment horizontal="left" vertical="top"/>
    </xf>
    <xf numFmtId="3" fontId="4" fillId="0" borderId="0" xfId="1" applyNumberFormat="1" applyFont="1" applyAlignment="1">
      <alignment horizontal="left" vertical="top"/>
    </xf>
    <xf numFmtId="4" fontId="4" fillId="0" borderId="0" xfId="1" applyNumberFormat="1" applyFont="1" applyAlignment="1">
      <alignment horizontal="right" vertical="top"/>
    </xf>
    <xf numFmtId="49" fontId="4" fillId="0" borderId="0" xfId="1" applyNumberFormat="1" applyFont="1" applyAlignment="1">
      <alignment horizontal="right" vertical="top"/>
    </xf>
    <xf numFmtId="49" fontId="4" fillId="0" borderId="0" xfId="1" applyNumberFormat="1" applyFont="1" applyAlignment="1">
      <alignment horizontal="center" vertical="top"/>
    </xf>
    <xf numFmtId="49" fontId="7" fillId="0" borderId="0" xfId="1" applyNumberFormat="1" applyFont="1" applyAlignment="1">
      <alignment horizontal="right" vertical="top"/>
    </xf>
    <xf numFmtId="49" fontId="7" fillId="0" borderId="0" xfId="1" applyNumberFormat="1" applyFont="1" applyAlignment="1">
      <alignment horizontal="left" vertical="top"/>
    </xf>
    <xf numFmtId="49" fontId="7" fillId="0" borderId="0" xfId="1" applyNumberFormat="1" applyFont="1" applyAlignment="1">
      <alignment horizontal="center" vertical="top"/>
    </xf>
    <xf numFmtId="0" fontId="7" fillId="0" borderId="0" xfId="1" applyFont="1" applyAlignment="1">
      <alignment horizontal="left" vertical="top"/>
    </xf>
    <xf numFmtId="3" fontId="7" fillId="0" borderId="0" xfId="1" applyNumberFormat="1" applyFont="1" applyAlignment="1">
      <alignment horizontal="left" vertical="top"/>
    </xf>
    <xf numFmtId="4" fontId="7" fillId="0" borderId="0" xfId="1" applyNumberFormat="1" applyFont="1" applyAlignment="1">
      <alignment horizontal="left" vertical="top"/>
    </xf>
    <xf numFmtId="4" fontId="7" fillId="0" borderId="0" xfId="1" applyNumberFormat="1" applyFont="1" applyAlignment="1">
      <alignment horizontal="right" vertical="top"/>
    </xf>
    <xf numFmtId="49" fontId="8" fillId="0" borderId="0" xfId="1" applyNumberFormat="1" applyFont="1" applyAlignment="1">
      <alignment horizontal="left" vertical="top"/>
    </xf>
    <xf numFmtId="0" fontId="9" fillId="0" borderId="0" xfId="1" applyFont="1"/>
    <xf numFmtId="0" fontId="10" fillId="0" borderId="0" xfId="0" applyFont="1"/>
    <xf numFmtId="4" fontId="4" fillId="0" borderId="0" xfId="1" applyNumberFormat="1" applyFont="1" applyAlignment="1">
      <alignment horizontal="left" vertical="top"/>
    </xf>
    <xf numFmtId="4" fontId="0" fillId="0" borderId="0" xfId="0" applyNumberFormat="1"/>
    <xf numFmtId="40" fontId="4" fillId="0" borderId="0" xfId="1" applyNumberFormat="1" applyFont="1" applyAlignment="1">
      <alignment horizontal="center" vertical="top"/>
    </xf>
    <xf numFmtId="40" fontId="9" fillId="0" borderId="0" xfId="1" applyNumberFormat="1" applyFont="1"/>
    <xf numFmtId="40" fontId="5" fillId="0" borderId="0" xfId="1" applyNumberFormat="1" applyFont="1" applyAlignment="1">
      <alignment horizontal="left" vertical="top"/>
    </xf>
    <xf numFmtId="40" fontId="4" fillId="0" borderId="0" xfId="1" applyNumberFormat="1" applyFont="1" applyAlignment="1">
      <alignment horizontal="left" vertical="top"/>
    </xf>
    <xf numFmtId="40" fontId="4" fillId="0" borderId="0" xfId="1" applyNumberFormat="1" applyFont="1" applyAlignment="1">
      <alignment horizontal="right" vertical="top"/>
    </xf>
    <xf numFmtId="40" fontId="10" fillId="0" borderId="0" xfId="0" applyNumberFormat="1" applyFont="1"/>
    <xf numFmtId="40" fontId="4" fillId="0" borderId="0" xfId="1" applyNumberFormat="1" applyFont="1" applyAlignment="1">
      <alignment vertical="top"/>
    </xf>
    <xf numFmtId="0" fontId="10" fillId="3" borderId="0" xfId="0" applyFont="1" applyFill="1"/>
    <xf numFmtId="0" fontId="12" fillId="3" borderId="0" xfId="0" applyFont="1" applyFill="1"/>
    <xf numFmtId="4" fontId="4" fillId="3" borderId="0" xfId="1" applyNumberFormat="1" applyFont="1" applyFill="1" applyAlignment="1">
      <alignment horizontal="right" vertical="top"/>
    </xf>
    <xf numFmtId="43" fontId="10" fillId="0" borderId="0" xfId="2" applyFont="1" applyFill="1"/>
    <xf numFmtId="0" fontId="14" fillId="3" borderId="0" xfId="0" applyFont="1" applyFill="1"/>
    <xf numFmtId="0" fontId="10" fillId="2" borderId="0" xfId="0" applyFont="1" applyFill="1"/>
    <xf numFmtId="0" fontId="12" fillId="2" borderId="0" xfId="0" applyFont="1" applyFill="1"/>
    <xf numFmtId="4" fontId="4" fillId="2" borderId="0" xfId="1" applyNumberFormat="1" applyFont="1" applyFill="1" applyAlignment="1">
      <alignment horizontal="right" vertical="top"/>
    </xf>
    <xf numFmtId="0" fontId="10" fillId="4" borderId="0" xfId="0" applyFont="1" applyFill="1"/>
    <xf numFmtId="0" fontId="12" fillId="4" borderId="0" xfId="0" applyFont="1" applyFill="1"/>
    <xf numFmtId="4" fontId="12" fillId="4" borderId="0" xfId="0" applyNumberFormat="1" applyFont="1" applyFill="1"/>
    <xf numFmtId="4" fontId="10" fillId="4" borderId="0" xfId="0" applyNumberFormat="1" applyFont="1" applyFill="1"/>
    <xf numFmtId="4" fontId="15" fillId="3" borderId="0" xfId="1" applyNumberFormat="1" applyFont="1" applyFill="1" applyAlignment="1">
      <alignment horizontal="right" vertical="top"/>
    </xf>
    <xf numFmtId="4" fontId="7" fillId="3" borderId="0" xfId="1" applyNumberFormat="1" applyFont="1" applyFill="1" applyAlignment="1">
      <alignment horizontal="right" vertical="top"/>
    </xf>
    <xf numFmtId="40" fontId="4" fillId="3" borderId="0" xfId="1" applyNumberFormat="1" applyFont="1" applyFill="1" applyAlignment="1">
      <alignment horizontal="right" vertical="top"/>
    </xf>
    <xf numFmtId="0" fontId="16" fillId="3" borderId="0" xfId="4" applyFont="1" applyFill="1"/>
    <xf numFmtId="0" fontId="10" fillId="5" borderId="0" xfId="0" applyFont="1" applyFill="1"/>
    <xf numFmtId="0" fontId="16" fillId="5" borderId="0" xfId="0" applyFont="1" applyFill="1"/>
    <xf numFmtId="4" fontId="4" fillId="5" borderId="0" xfId="1" applyNumberFormat="1" applyFont="1" applyFill="1" applyAlignment="1">
      <alignment horizontal="right" vertical="top"/>
    </xf>
    <xf numFmtId="49" fontId="7" fillId="2" borderId="0" xfId="1" applyNumberFormat="1" applyFont="1" applyFill="1" applyAlignment="1">
      <alignment horizontal="left" vertical="top"/>
    </xf>
    <xf numFmtId="0" fontId="16" fillId="2" borderId="0" xfId="0" applyFont="1" applyFill="1"/>
    <xf numFmtId="0" fontId="16" fillId="0" borderId="0" xfId="0" applyFont="1"/>
    <xf numFmtId="4" fontId="4" fillId="4" borderId="0" xfId="1" applyNumberFormat="1" applyFont="1" applyFill="1" applyAlignment="1">
      <alignment horizontal="right" vertical="top"/>
    </xf>
    <xf numFmtId="0" fontId="18" fillId="0" borderId="0" xfId="0" applyFont="1"/>
    <xf numFmtId="4" fontId="4" fillId="0" borderId="0" xfId="0" applyNumberFormat="1" applyFont="1" applyAlignment="1">
      <alignment horizontal="right" vertical="top"/>
    </xf>
    <xf numFmtId="49" fontId="4" fillId="6" borderId="0" xfId="1" applyNumberFormat="1" applyFont="1" applyFill="1" applyAlignment="1">
      <alignment horizontal="left" vertical="top"/>
    </xf>
    <xf numFmtId="0" fontId="16" fillId="6" borderId="0" xfId="0" applyFont="1" applyFill="1"/>
    <xf numFmtId="0" fontId="10" fillId="6" borderId="0" xfId="0" applyFont="1" applyFill="1"/>
    <xf numFmtId="40" fontId="10" fillId="6" borderId="0" xfId="0" applyNumberFormat="1" applyFont="1" applyFill="1"/>
    <xf numFmtId="4" fontId="4" fillId="6" borderId="0" xfId="1" applyNumberFormat="1" applyFont="1" applyFill="1" applyAlignment="1">
      <alignment horizontal="right" vertical="top"/>
    </xf>
    <xf numFmtId="40" fontId="4" fillId="0" borderId="0" xfId="0" applyNumberFormat="1" applyFont="1" applyAlignment="1">
      <alignment horizontal="right" vertical="top"/>
    </xf>
    <xf numFmtId="10" fontId="10" fillId="0" borderId="0" xfId="3" applyNumberFormat="1" applyFont="1" applyFill="1"/>
    <xf numFmtId="0" fontId="10" fillId="7" borderId="0" xfId="0" applyFont="1" applyFill="1"/>
    <xf numFmtId="0" fontId="12" fillId="7" borderId="0" xfId="0" applyFont="1" applyFill="1"/>
    <xf numFmtId="4" fontId="4" fillId="7" borderId="0" xfId="1" applyNumberFormat="1" applyFont="1" applyFill="1" applyAlignment="1">
      <alignment horizontal="right" vertical="top"/>
    </xf>
    <xf numFmtId="0" fontId="14" fillId="7" borderId="0" xfId="0" applyFont="1" applyFill="1"/>
    <xf numFmtId="40" fontId="12" fillId="7" borderId="0" xfId="0" applyNumberFormat="1" applyFont="1" applyFill="1"/>
    <xf numFmtId="40" fontId="10" fillId="7" borderId="0" xfId="0" applyNumberFormat="1" applyFont="1" applyFill="1"/>
    <xf numFmtId="0" fontId="16" fillId="7" borderId="0" xfId="0" applyFont="1" applyFill="1"/>
    <xf numFmtId="0" fontId="13" fillId="7" borderId="0" xfId="0" applyFont="1" applyFill="1"/>
    <xf numFmtId="49" fontId="4" fillId="7" borderId="0" xfId="1" applyNumberFormat="1" applyFont="1" applyFill="1" applyAlignment="1">
      <alignment horizontal="left" vertical="top"/>
    </xf>
    <xf numFmtId="40" fontId="4" fillId="7" borderId="0" xfId="1" applyNumberFormat="1" applyFont="1" applyFill="1" applyAlignment="1">
      <alignment horizontal="right" vertical="top"/>
    </xf>
    <xf numFmtId="0" fontId="16" fillId="7" borderId="0" xfId="5" applyFont="1" applyFill="1"/>
    <xf numFmtId="49" fontId="9" fillId="7" borderId="0" xfId="1" applyNumberFormat="1" applyFont="1" applyFill="1" applyAlignment="1">
      <alignment horizontal="left" vertical="top"/>
    </xf>
    <xf numFmtId="40" fontId="4" fillId="7" borderId="0" xfId="1" applyNumberFormat="1" applyFont="1" applyFill="1" applyAlignment="1">
      <alignment vertical="top"/>
    </xf>
    <xf numFmtId="40" fontId="5" fillId="0" borderId="1" xfId="1" applyNumberFormat="1" applyFont="1" applyBorder="1" applyAlignment="1">
      <alignment horizontal="right" vertical="top"/>
    </xf>
    <xf numFmtId="40" fontId="5" fillId="0" borderId="2" xfId="1" applyNumberFormat="1" applyFont="1" applyBorder="1" applyAlignment="1">
      <alignment horizontal="right" vertical="top"/>
    </xf>
    <xf numFmtId="40" fontId="9" fillId="0" borderId="2" xfId="1" applyNumberFormat="1" applyFont="1" applyBorder="1"/>
    <xf numFmtId="40" fontId="9" fillId="0" borderId="3" xfId="1" applyNumberFormat="1" applyFont="1" applyBorder="1"/>
    <xf numFmtId="40" fontId="4" fillId="0" borderId="4" xfId="1" applyNumberFormat="1" applyFont="1" applyBorder="1" applyAlignment="1">
      <alignment horizontal="right" vertical="top"/>
    </xf>
    <xf numFmtId="40" fontId="4" fillId="0" borderId="0" xfId="1" applyNumberFormat="1" applyFont="1" applyBorder="1" applyAlignment="1">
      <alignment horizontal="right" vertical="top"/>
    </xf>
    <xf numFmtId="40" fontId="9" fillId="0" borderId="0" xfId="1" applyNumberFormat="1" applyFont="1" applyBorder="1"/>
    <xf numFmtId="40" fontId="9" fillId="0" borderId="5" xfId="1" applyNumberFormat="1" applyFont="1" applyBorder="1"/>
    <xf numFmtId="40" fontId="10" fillId="0" borderId="4" xfId="0" applyNumberFormat="1" applyFont="1" applyBorder="1"/>
    <xf numFmtId="40" fontId="10" fillId="0" borderId="0" xfId="0" applyNumberFormat="1" applyFont="1" applyBorder="1"/>
    <xf numFmtId="40" fontId="4" fillId="7" borderId="0" xfId="1" applyNumberFormat="1" applyFont="1" applyFill="1" applyBorder="1" applyAlignment="1">
      <alignment horizontal="right" vertical="top"/>
    </xf>
    <xf numFmtId="40" fontId="4" fillId="7" borderId="5" xfId="1" applyNumberFormat="1" applyFont="1" applyFill="1" applyBorder="1" applyAlignment="1">
      <alignment horizontal="right" vertical="top"/>
    </xf>
    <xf numFmtId="40" fontId="4" fillId="0" borderId="5" xfId="1" applyNumberFormat="1" applyFont="1" applyBorder="1" applyAlignment="1">
      <alignment horizontal="right" vertical="top"/>
    </xf>
    <xf numFmtId="40" fontId="10" fillId="0" borderId="5" xfId="0" applyNumberFormat="1" applyFont="1" applyBorder="1"/>
    <xf numFmtId="40" fontId="4" fillId="0" borderId="5" xfId="1" applyNumberFormat="1" applyFont="1" applyBorder="1" applyAlignment="1">
      <alignment horizontal="left" vertical="top"/>
    </xf>
    <xf numFmtId="40" fontId="4" fillId="0" borderId="0" xfId="1" applyNumberFormat="1" applyFont="1" applyBorder="1" applyAlignment="1">
      <alignment horizontal="left" vertical="top"/>
    </xf>
    <xf numFmtId="40" fontId="4" fillId="2" borderId="4" xfId="1" applyNumberFormat="1" applyFont="1" applyFill="1" applyBorder="1" applyAlignment="1">
      <alignment horizontal="right" vertical="top"/>
    </xf>
    <xf numFmtId="40" fontId="4" fillId="2" borderId="0" xfId="1" applyNumberFormat="1" applyFont="1" applyFill="1" applyBorder="1" applyAlignment="1">
      <alignment horizontal="right" vertical="top"/>
    </xf>
    <xf numFmtId="40" fontId="4" fillId="0" borderId="4" xfId="1" applyNumberFormat="1" applyFont="1" applyBorder="1" applyAlignment="1">
      <alignment horizontal="left" vertical="top"/>
    </xf>
    <xf numFmtId="40" fontId="4" fillId="0" borderId="4" xfId="1" applyNumberFormat="1" applyFont="1" applyBorder="1" applyAlignment="1">
      <alignment vertical="top"/>
    </xf>
    <xf numFmtId="40" fontId="4" fillId="0" borderId="0" xfId="1" applyNumberFormat="1" applyFont="1" applyBorder="1" applyAlignment="1">
      <alignment vertical="top"/>
    </xf>
    <xf numFmtId="40" fontId="4" fillId="0" borderId="5" xfId="1" applyNumberFormat="1" applyFont="1" applyBorder="1" applyAlignment="1">
      <alignment vertical="top"/>
    </xf>
    <xf numFmtId="40" fontId="9" fillId="0" borderId="4" xfId="1" applyNumberFormat="1" applyFont="1" applyBorder="1"/>
    <xf numFmtId="40" fontId="4" fillId="0" borderId="4" xfId="1" applyNumberFormat="1" applyFont="1" applyBorder="1" applyAlignment="1">
      <alignment horizontal="center" vertical="top"/>
    </xf>
    <xf numFmtId="40" fontId="9" fillId="0" borderId="6" xfId="1" applyNumberFormat="1" applyFont="1" applyBorder="1"/>
    <xf numFmtId="40" fontId="9" fillId="0" borderId="7" xfId="1" applyNumberFormat="1" applyFont="1" applyBorder="1"/>
    <xf numFmtId="40" fontId="10" fillId="0" borderId="7" xfId="0" applyNumberFormat="1" applyFont="1" applyBorder="1"/>
    <xf numFmtId="40" fontId="10" fillId="0" borderId="8" xfId="0" applyNumberFormat="1" applyFont="1" applyBorder="1"/>
    <xf numFmtId="164" fontId="10" fillId="0" borderId="0" xfId="0" applyNumberFormat="1" applyFont="1"/>
    <xf numFmtId="165" fontId="10" fillId="0" borderId="0" xfId="0" applyNumberFormat="1" applyFont="1"/>
  </cellXfs>
  <cellStyles count="6">
    <cellStyle name="Millares" xfId="2" builtinId="3"/>
    <cellStyle name="Normal" xfId="0" builtinId="0"/>
    <cellStyle name="Normal 10" xfId="4"/>
    <cellStyle name="Normal 2" xfId="1"/>
    <cellStyle name="Normal 42" xfId="5"/>
    <cellStyle name="Porcentaje" xfId="3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0"/>
  <sheetViews>
    <sheetView view="pageBreakPreview" zoomScale="70" zoomScaleNormal="100" zoomScaleSheetLayoutView="70" workbookViewId="0">
      <selection activeCell="E39" sqref="E39"/>
    </sheetView>
  </sheetViews>
  <sheetFormatPr baseColWidth="10" defaultRowHeight="14.25"/>
  <sheetData>
    <row r="1" spans="1:11" ht="15">
      <c r="A1" s="1" t="s">
        <v>0</v>
      </c>
      <c r="B1" s="2"/>
      <c r="C1" s="2"/>
      <c r="D1" s="2"/>
      <c r="E1" s="2"/>
      <c r="F1" s="3" t="s">
        <v>1</v>
      </c>
      <c r="G1" s="2"/>
      <c r="H1" s="2"/>
      <c r="I1" s="2"/>
      <c r="J1" s="2"/>
      <c r="K1" s="4" t="s">
        <v>2</v>
      </c>
    </row>
    <row r="2" spans="1:11" ht="15">
      <c r="A2" s="3" t="s">
        <v>3</v>
      </c>
      <c r="B2" s="2"/>
      <c r="C2" s="2"/>
      <c r="D2" s="2"/>
      <c r="E2" s="2"/>
      <c r="F2" s="2"/>
      <c r="G2" s="2"/>
      <c r="H2" s="2"/>
      <c r="I2" s="2"/>
      <c r="J2" s="2"/>
      <c r="K2" s="4" t="s">
        <v>4</v>
      </c>
    </row>
    <row r="3" spans="1:11" ht="15">
      <c r="A3" s="3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5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5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6" t="s">
        <v>8</v>
      </c>
      <c r="B7" s="6" t="s">
        <v>9</v>
      </c>
      <c r="C7" s="7" t="s">
        <v>10</v>
      </c>
      <c r="D7" s="8" t="s">
        <v>11</v>
      </c>
      <c r="E7" s="6" t="s">
        <v>12</v>
      </c>
      <c r="F7" s="6" t="s">
        <v>13</v>
      </c>
      <c r="G7" s="9"/>
      <c r="H7" s="2"/>
      <c r="I7" s="2"/>
      <c r="J7" s="2"/>
      <c r="K7" s="2"/>
    </row>
    <row r="8" spans="1:11">
      <c r="A8" s="6" t="s">
        <v>14</v>
      </c>
      <c r="B8" s="6" t="s">
        <v>15</v>
      </c>
      <c r="C8" s="6" t="s">
        <v>16</v>
      </c>
      <c r="D8" s="6" t="s">
        <v>17</v>
      </c>
      <c r="E8" s="6" t="s">
        <v>13</v>
      </c>
      <c r="F8" s="9"/>
      <c r="G8" s="7" t="s">
        <v>18</v>
      </c>
      <c r="H8" s="7" t="s">
        <v>19</v>
      </c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9" t="s">
        <v>21</v>
      </c>
      <c r="B10" s="2"/>
      <c r="C10" s="2"/>
      <c r="D10" s="2"/>
      <c r="E10" s="2"/>
      <c r="F10" s="2"/>
      <c r="G10" s="2"/>
      <c r="H10" s="2"/>
    </row>
    <row r="11" spans="1:11">
      <c r="A11" s="2"/>
      <c r="B11" s="2"/>
      <c r="C11" s="2"/>
      <c r="D11" s="2"/>
      <c r="E11" s="2"/>
      <c r="F11" s="2"/>
      <c r="G11" s="2"/>
      <c r="H11" s="2"/>
    </row>
    <row r="12" spans="1:11">
      <c r="A12" s="9"/>
      <c r="B12" s="9"/>
      <c r="C12" s="9"/>
      <c r="D12" s="9"/>
      <c r="E12" s="9"/>
      <c r="F12" s="14" t="s">
        <v>96</v>
      </c>
      <c r="G12" s="13">
        <v>439111.52</v>
      </c>
      <c r="H12" s="13">
        <v>439111.52</v>
      </c>
    </row>
    <row r="13" spans="1:11">
      <c r="A13" s="5" t="s">
        <v>35</v>
      </c>
      <c r="B13" s="2"/>
      <c r="C13" s="2"/>
      <c r="D13" s="2"/>
      <c r="E13" s="2"/>
      <c r="F13" s="2"/>
      <c r="G13" s="2"/>
      <c r="H13" s="2"/>
    </row>
    <row r="14" spans="1:11">
      <c r="A14" s="5" t="s">
        <v>73</v>
      </c>
      <c r="B14" s="2"/>
      <c r="C14" s="2"/>
      <c r="D14" s="2"/>
      <c r="E14" s="2"/>
      <c r="F14" s="2"/>
      <c r="G14" s="2"/>
      <c r="H14" s="2"/>
    </row>
    <row r="15" spans="1:11">
      <c r="A15" s="9" t="s">
        <v>21</v>
      </c>
      <c r="B15" s="2"/>
      <c r="C15" s="2"/>
      <c r="D15" s="2"/>
      <c r="E15" s="2"/>
      <c r="F15" s="2"/>
      <c r="G15" s="2"/>
      <c r="H15" s="2"/>
    </row>
    <row r="16" spans="1:11">
      <c r="A16" s="5" t="s">
        <v>20</v>
      </c>
      <c r="B16" s="5" t="s">
        <v>97</v>
      </c>
      <c r="C16" s="10">
        <v>1</v>
      </c>
      <c r="D16" s="5" t="s">
        <v>98</v>
      </c>
      <c r="E16" s="9"/>
      <c r="F16" s="9"/>
      <c r="G16" s="11" t="s">
        <v>21</v>
      </c>
      <c r="H16" s="2"/>
    </row>
    <row r="17" spans="1:8">
      <c r="A17" s="10">
        <v>1</v>
      </c>
      <c r="B17" s="5" t="s">
        <v>99</v>
      </c>
      <c r="C17" s="5" t="s">
        <v>100</v>
      </c>
      <c r="D17" s="5" t="s">
        <v>101</v>
      </c>
      <c r="E17" s="9"/>
      <c r="F17" s="9"/>
      <c r="G17" s="13">
        <v>3345.6</v>
      </c>
      <c r="H17" s="9"/>
    </row>
    <row r="18" spans="1:8">
      <c r="A18" s="9"/>
      <c r="B18" s="9"/>
      <c r="C18" s="9"/>
      <c r="D18" s="5" t="s">
        <v>98</v>
      </c>
      <c r="E18" s="9"/>
      <c r="F18" s="9"/>
      <c r="G18" s="9"/>
      <c r="H18" s="9"/>
    </row>
    <row r="19" spans="1:8">
      <c r="A19" s="10">
        <v>2</v>
      </c>
      <c r="B19" s="5" t="s">
        <v>99</v>
      </c>
      <c r="C19" s="5" t="s">
        <v>102</v>
      </c>
      <c r="D19" s="5" t="s">
        <v>103</v>
      </c>
      <c r="E19" s="9"/>
      <c r="F19" s="9"/>
      <c r="G19" s="13">
        <v>561.41999999999996</v>
      </c>
      <c r="H19" s="9"/>
    </row>
    <row r="20" spans="1:8">
      <c r="A20" s="9"/>
      <c r="B20" s="9"/>
      <c r="C20" s="9"/>
      <c r="D20" s="5" t="s">
        <v>98</v>
      </c>
      <c r="E20" s="9"/>
      <c r="F20" s="9"/>
      <c r="G20" s="9"/>
      <c r="H20" s="9"/>
    </row>
    <row r="21" spans="1:8">
      <c r="A21" s="10">
        <v>3</v>
      </c>
      <c r="B21" s="5" t="s">
        <v>99</v>
      </c>
      <c r="C21" s="5" t="s">
        <v>104</v>
      </c>
      <c r="D21" s="5" t="s">
        <v>105</v>
      </c>
      <c r="E21" s="9"/>
      <c r="F21" s="9"/>
      <c r="G21" s="13">
        <v>2245.6799999999998</v>
      </c>
      <c r="H21" s="9"/>
    </row>
    <row r="22" spans="1:8">
      <c r="A22" s="9"/>
      <c r="B22" s="9"/>
      <c r="C22" s="9"/>
      <c r="D22" s="5" t="s">
        <v>98</v>
      </c>
      <c r="E22" s="9"/>
      <c r="F22" s="9"/>
      <c r="G22" s="9"/>
      <c r="H22" s="9"/>
    </row>
    <row r="23" spans="1:8">
      <c r="A23" s="10">
        <v>4</v>
      </c>
      <c r="B23" s="5" t="s">
        <v>99</v>
      </c>
      <c r="C23" s="5" t="s">
        <v>106</v>
      </c>
      <c r="D23" s="5" t="s">
        <v>107</v>
      </c>
      <c r="E23" s="9"/>
      <c r="F23" s="9"/>
      <c r="G23" s="13">
        <v>675.99</v>
      </c>
      <c r="H23" s="9"/>
    </row>
    <row r="24" spans="1:8">
      <c r="A24" s="9"/>
      <c r="B24" s="9"/>
      <c r="C24" s="9"/>
      <c r="D24" s="5" t="s">
        <v>98</v>
      </c>
      <c r="E24" s="9"/>
      <c r="F24" s="9"/>
      <c r="G24" s="9"/>
      <c r="H24" s="9"/>
    </row>
    <row r="25" spans="1:8">
      <c r="A25" s="10">
        <v>5</v>
      </c>
      <c r="B25" s="5" t="s">
        <v>99</v>
      </c>
      <c r="C25" s="5" t="s">
        <v>108</v>
      </c>
      <c r="D25" s="5" t="s">
        <v>109</v>
      </c>
      <c r="E25" s="9"/>
      <c r="F25" s="9"/>
      <c r="G25" s="9"/>
      <c r="H25" s="13">
        <v>192.43</v>
      </c>
    </row>
    <row r="26" spans="1:8">
      <c r="A26" s="9"/>
      <c r="B26" s="9"/>
      <c r="C26" s="9"/>
      <c r="D26" s="5" t="s">
        <v>98</v>
      </c>
      <c r="E26" s="9"/>
      <c r="F26" s="9"/>
      <c r="G26" s="9"/>
      <c r="H26" s="9"/>
    </row>
    <row r="27" spans="1:8">
      <c r="A27" s="10">
        <v>6</v>
      </c>
      <c r="B27" s="5" t="s">
        <v>99</v>
      </c>
      <c r="C27" s="5" t="s">
        <v>110</v>
      </c>
      <c r="D27" s="5" t="s">
        <v>111</v>
      </c>
      <c r="E27" s="9"/>
      <c r="F27" s="9"/>
      <c r="G27" s="9"/>
      <c r="H27" s="13">
        <v>0.06</v>
      </c>
    </row>
    <row r="28" spans="1:8">
      <c r="A28" s="9"/>
      <c r="B28" s="9"/>
      <c r="C28" s="9"/>
      <c r="D28" s="5" t="s">
        <v>98</v>
      </c>
      <c r="E28" s="9"/>
      <c r="F28" s="9"/>
      <c r="G28" s="9"/>
      <c r="H28" s="9"/>
    </row>
    <row r="29" spans="1:8">
      <c r="A29" s="10">
        <v>7</v>
      </c>
      <c r="B29" s="5" t="s">
        <v>99</v>
      </c>
      <c r="C29" s="5" t="s">
        <v>22</v>
      </c>
      <c r="D29" s="5" t="s">
        <v>23</v>
      </c>
      <c r="E29" s="9"/>
      <c r="F29" s="9"/>
      <c r="G29" s="9"/>
      <c r="H29" s="13">
        <v>6636.2</v>
      </c>
    </row>
    <row r="30" spans="1:8">
      <c r="A30" s="9"/>
      <c r="B30" s="9"/>
      <c r="C30" s="9"/>
      <c r="D30" s="5" t="s">
        <v>98</v>
      </c>
      <c r="E30" s="9"/>
      <c r="F30" s="9"/>
      <c r="G30" s="9"/>
      <c r="H30" s="9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9"/>
      <c r="B32" s="5" t="s">
        <v>30</v>
      </c>
      <c r="C32" s="10">
        <v>2870713002</v>
      </c>
      <c r="D32" s="9"/>
      <c r="E32" s="9"/>
      <c r="F32" s="14" t="s">
        <v>31</v>
      </c>
      <c r="G32" s="13">
        <v>6828.69</v>
      </c>
      <c r="H32" s="13">
        <v>6828.69</v>
      </c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9"/>
      <c r="B34" s="9"/>
      <c r="C34" s="9"/>
      <c r="D34" s="9"/>
      <c r="E34" s="9"/>
      <c r="F34" s="9"/>
      <c r="G34" s="14" t="s">
        <v>32</v>
      </c>
      <c r="H34" s="10">
        <v>0</v>
      </c>
    </row>
    <row r="35" spans="1:8">
      <c r="A35" s="9"/>
      <c r="B35" s="9"/>
      <c r="C35" s="9"/>
      <c r="D35" s="9"/>
      <c r="E35" s="9"/>
      <c r="F35" s="9"/>
      <c r="G35" s="14" t="s">
        <v>33</v>
      </c>
      <c r="H35" s="10">
        <v>0</v>
      </c>
    </row>
    <row r="36" spans="1:8">
      <c r="A36" s="9" t="s">
        <v>21</v>
      </c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9"/>
      <c r="B38" s="9"/>
      <c r="C38" s="9"/>
      <c r="D38" s="9"/>
      <c r="E38" s="9"/>
      <c r="F38" s="14" t="s">
        <v>34</v>
      </c>
      <c r="G38" s="13">
        <v>6828.69</v>
      </c>
      <c r="H38" s="13">
        <v>6828.69</v>
      </c>
    </row>
    <row r="39" spans="1:8">
      <c r="A39" s="5" t="s">
        <v>35</v>
      </c>
      <c r="B39" s="2"/>
      <c r="C39" s="2"/>
      <c r="D39" s="2"/>
      <c r="E39" s="2"/>
      <c r="F39" s="2"/>
      <c r="G39" s="2"/>
      <c r="H39" s="2"/>
    </row>
    <row r="40" spans="1:8">
      <c r="A40" s="5" t="s">
        <v>112</v>
      </c>
      <c r="B40" s="2"/>
      <c r="C40" s="2"/>
      <c r="D40" s="2"/>
      <c r="E40" s="2"/>
      <c r="F40" s="2"/>
      <c r="G40" s="2"/>
      <c r="H40" s="2"/>
    </row>
    <row r="41" spans="1:8">
      <c r="A41" s="9" t="s">
        <v>21</v>
      </c>
      <c r="B41" s="2"/>
      <c r="C41" s="2"/>
      <c r="D41" s="2"/>
      <c r="E41" s="2"/>
      <c r="F41" s="2"/>
      <c r="G41" s="2"/>
      <c r="H41" s="2"/>
    </row>
    <row r="42" spans="1:8">
      <c r="A42" s="5" t="s">
        <v>38</v>
      </c>
      <c r="B42" s="5" t="s">
        <v>97</v>
      </c>
      <c r="C42" s="10">
        <v>2</v>
      </c>
      <c r="D42" s="5" t="s">
        <v>113</v>
      </c>
      <c r="E42" s="9"/>
      <c r="F42" s="9"/>
      <c r="G42" s="11" t="s">
        <v>21</v>
      </c>
      <c r="H42" s="2"/>
    </row>
    <row r="43" spans="1:8">
      <c r="A43" s="10">
        <v>1</v>
      </c>
      <c r="B43" s="5" t="s">
        <v>114</v>
      </c>
      <c r="C43" s="5" t="s">
        <v>115</v>
      </c>
      <c r="D43" s="5" t="s">
        <v>113</v>
      </c>
      <c r="E43" s="9"/>
      <c r="F43" s="9"/>
      <c r="G43" s="13">
        <v>12965</v>
      </c>
      <c r="H43" s="9"/>
    </row>
    <row r="44" spans="1:8">
      <c r="A44" s="9"/>
      <c r="B44" s="9"/>
      <c r="C44" s="9"/>
      <c r="D44" s="5" t="s">
        <v>113</v>
      </c>
      <c r="E44" s="9"/>
      <c r="F44" s="9"/>
      <c r="G44" s="9"/>
      <c r="H44" s="9"/>
    </row>
    <row r="45" spans="1:8">
      <c r="A45" s="10">
        <v>2</v>
      </c>
      <c r="B45" s="5" t="s">
        <v>114</v>
      </c>
      <c r="C45" s="5" t="s">
        <v>116</v>
      </c>
      <c r="D45" s="5" t="s">
        <v>117</v>
      </c>
      <c r="E45" s="9"/>
      <c r="F45" s="9"/>
      <c r="G45" s="13">
        <v>11176.72</v>
      </c>
      <c r="H45" s="9"/>
    </row>
    <row r="46" spans="1:8">
      <c r="A46" s="9"/>
      <c r="B46" s="9"/>
      <c r="C46" s="9"/>
      <c r="D46" s="5" t="s">
        <v>113</v>
      </c>
      <c r="E46" s="9"/>
      <c r="F46" s="9"/>
      <c r="G46" s="9"/>
      <c r="H46" s="9"/>
    </row>
    <row r="47" spans="1:8">
      <c r="A47" s="10">
        <v>3</v>
      </c>
      <c r="B47" s="5" t="s">
        <v>114</v>
      </c>
      <c r="C47" s="5" t="s">
        <v>118</v>
      </c>
      <c r="D47" s="5" t="s">
        <v>119</v>
      </c>
      <c r="E47" s="9"/>
      <c r="F47" s="9"/>
      <c r="G47" s="13">
        <v>1788.28</v>
      </c>
      <c r="H47" s="9"/>
    </row>
    <row r="48" spans="1:8">
      <c r="A48" s="9"/>
      <c r="B48" s="9"/>
      <c r="C48" s="9"/>
      <c r="D48" s="5" t="s">
        <v>113</v>
      </c>
      <c r="E48" s="9"/>
      <c r="F48" s="9"/>
      <c r="G48" s="9"/>
      <c r="H48" s="9"/>
    </row>
    <row r="49" spans="1:11">
      <c r="A49" s="10">
        <v>4</v>
      </c>
      <c r="B49" s="5" t="s">
        <v>114</v>
      </c>
      <c r="C49" s="5" t="s">
        <v>120</v>
      </c>
      <c r="D49" s="5" t="s">
        <v>121</v>
      </c>
      <c r="E49" s="9"/>
      <c r="F49" s="9"/>
      <c r="G49" s="9"/>
      <c r="H49" s="13">
        <v>11176.72</v>
      </c>
    </row>
    <row r="50" spans="1:11">
      <c r="A50" s="9"/>
      <c r="B50" s="9"/>
      <c r="C50" s="9"/>
      <c r="D50" s="5" t="s">
        <v>113</v>
      </c>
      <c r="E50" s="9"/>
      <c r="F50" s="9"/>
      <c r="G50" s="9"/>
      <c r="H50" s="9"/>
    </row>
    <row r="51" spans="1:11">
      <c r="A51" s="10">
        <v>5</v>
      </c>
      <c r="B51" s="5" t="s">
        <v>114</v>
      </c>
      <c r="C51" s="5" t="s">
        <v>122</v>
      </c>
      <c r="D51" s="5" t="s">
        <v>123</v>
      </c>
      <c r="E51" s="9"/>
      <c r="F51" s="9"/>
      <c r="G51" s="9"/>
      <c r="H51" s="13">
        <v>1788.28</v>
      </c>
    </row>
    <row r="52" spans="1:11">
      <c r="A52" s="9"/>
      <c r="B52" s="9"/>
      <c r="C52" s="9"/>
      <c r="D52" s="5" t="s">
        <v>113</v>
      </c>
      <c r="E52" s="9"/>
      <c r="F52" s="9"/>
      <c r="G52" s="9"/>
      <c r="H52" s="9"/>
    </row>
    <row r="53" spans="1:11">
      <c r="A53" s="10">
        <v>6</v>
      </c>
      <c r="B53" s="12">
        <v>72112007</v>
      </c>
      <c r="C53" s="5" t="s">
        <v>22</v>
      </c>
      <c r="D53" s="5" t="s">
        <v>23</v>
      </c>
      <c r="E53" s="9"/>
      <c r="F53" s="9"/>
      <c r="G53" s="9"/>
      <c r="H53" s="13">
        <v>12965</v>
      </c>
    </row>
    <row r="54" spans="1:11">
      <c r="A54" s="9"/>
      <c r="B54" s="9"/>
      <c r="C54" s="9"/>
      <c r="D54" s="5" t="s">
        <v>113</v>
      </c>
      <c r="E54" s="9"/>
      <c r="F54" s="9"/>
      <c r="G54" s="9"/>
      <c r="H54" s="9"/>
    </row>
    <row r="55" spans="1:11">
      <c r="A55" s="2"/>
      <c r="B55" s="2"/>
      <c r="C55" s="2"/>
      <c r="D55" s="2"/>
      <c r="E55" s="2"/>
      <c r="F55" s="2"/>
      <c r="G55" s="2"/>
      <c r="H55" s="2"/>
    </row>
    <row r="56" spans="1:11">
      <c r="A56" s="9"/>
      <c r="B56" s="5" t="s">
        <v>30</v>
      </c>
      <c r="C56" s="10">
        <v>1771201404</v>
      </c>
      <c r="D56" s="9"/>
      <c r="E56" s="9"/>
      <c r="F56" s="14" t="s">
        <v>31</v>
      </c>
      <c r="G56" s="13">
        <v>25930</v>
      </c>
      <c r="H56" s="13">
        <v>25930</v>
      </c>
    </row>
    <row r="57" spans="1:11">
      <c r="A57" s="9" t="s">
        <v>21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5" t="s">
        <v>124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5" t="s">
        <v>125</v>
      </c>
      <c r="B59" s="5" t="s">
        <v>9</v>
      </c>
      <c r="C59" s="5" t="s">
        <v>126</v>
      </c>
      <c r="D59" s="15" t="s">
        <v>127</v>
      </c>
      <c r="E59" s="15" t="s">
        <v>128</v>
      </c>
      <c r="F59" s="15" t="s">
        <v>129</v>
      </c>
      <c r="G59" s="15" t="s">
        <v>130</v>
      </c>
      <c r="H59" s="14" t="s">
        <v>131</v>
      </c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5" t="s">
        <v>38</v>
      </c>
      <c r="B61" s="5" t="s">
        <v>132</v>
      </c>
      <c r="C61" s="5" t="s">
        <v>133</v>
      </c>
      <c r="D61" s="12">
        <v>2136</v>
      </c>
      <c r="E61" s="5" t="s">
        <v>134</v>
      </c>
      <c r="F61" s="5" t="s">
        <v>135</v>
      </c>
      <c r="G61" s="5" t="s">
        <v>136</v>
      </c>
      <c r="H61" s="13">
        <v>12965</v>
      </c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9"/>
      <c r="B63" s="9"/>
      <c r="C63" s="9"/>
      <c r="D63" s="9"/>
      <c r="E63" s="9"/>
      <c r="F63" s="9"/>
      <c r="G63" s="14" t="s">
        <v>32</v>
      </c>
      <c r="H63" s="13">
        <v>12965</v>
      </c>
      <c r="I63" s="2"/>
      <c r="J63" s="2"/>
      <c r="K63" s="2"/>
    </row>
    <row r="64" spans="1:11">
      <c r="A64" s="9"/>
      <c r="B64" s="9"/>
      <c r="C64" s="9"/>
      <c r="D64" s="9"/>
      <c r="E64" s="9"/>
      <c r="F64" s="9"/>
      <c r="G64" s="14" t="s">
        <v>33</v>
      </c>
      <c r="H64" s="10">
        <v>0</v>
      </c>
      <c r="I64" s="2"/>
      <c r="J64" s="2"/>
      <c r="K64" s="2"/>
    </row>
    <row r="65" spans="1:11">
      <c r="A65" s="9" t="s">
        <v>21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5" t="s">
        <v>38</v>
      </c>
      <c r="B66" s="5" t="s">
        <v>97</v>
      </c>
      <c r="C66" s="10">
        <v>3</v>
      </c>
      <c r="D66" s="5" t="s">
        <v>137</v>
      </c>
      <c r="E66" s="9"/>
      <c r="F66" s="9"/>
      <c r="G66" s="11" t="s">
        <v>21</v>
      </c>
      <c r="H66" s="2"/>
      <c r="I66" s="2"/>
      <c r="J66" s="2"/>
      <c r="K66" s="2"/>
    </row>
    <row r="67" spans="1:11">
      <c r="A67" s="10">
        <v>1</v>
      </c>
      <c r="B67" s="5" t="s">
        <v>138</v>
      </c>
      <c r="C67" s="5" t="s">
        <v>139</v>
      </c>
      <c r="D67" s="5" t="s">
        <v>140</v>
      </c>
      <c r="E67" s="9"/>
      <c r="F67" s="9"/>
      <c r="G67" s="13">
        <v>584.44000000000005</v>
      </c>
      <c r="H67" s="9"/>
      <c r="I67" s="2"/>
      <c r="J67" s="2"/>
      <c r="K67" s="2"/>
    </row>
    <row r="68" spans="1:11">
      <c r="A68" s="9"/>
      <c r="B68" s="9"/>
      <c r="C68" s="9"/>
      <c r="D68" s="5" t="s">
        <v>137</v>
      </c>
      <c r="E68" s="9"/>
      <c r="F68" s="9"/>
      <c r="G68" s="9"/>
      <c r="H68" s="9"/>
      <c r="I68" s="2"/>
      <c r="J68" s="2"/>
      <c r="K68" s="2"/>
    </row>
    <row r="69" spans="1:11">
      <c r="A69" s="10">
        <v>2</v>
      </c>
      <c r="B69" s="5" t="s">
        <v>138</v>
      </c>
      <c r="C69" s="5" t="s">
        <v>141</v>
      </c>
      <c r="D69" s="5" t="s">
        <v>142</v>
      </c>
      <c r="E69" s="9"/>
      <c r="F69" s="9"/>
      <c r="G69" s="13">
        <v>93.51</v>
      </c>
      <c r="H69" s="9"/>
      <c r="I69" s="2"/>
      <c r="J69" s="2"/>
      <c r="K69" s="2"/>
    </row>
    <row r="70" spans="1:11">
      <c r="A70" s="9"/>
      <c r="B70" s="9"/>
      <c r="C70" s="9"/>
      <c r="D70" s="5" t="s">
        <v>137</v>
      </c>
      <c r="E70" s="9"/>
      <c r="F70" s="9"/>
      <c r="G70" s="9"/>
      <c r="H70" s="9"/>
      <c r="I70" s="2"/>
      <c r="J70" s="2"/>
      <c r="K70" s="2"/>
    </row>
    <row r="71" spans="1:11">
      <c r="A71" s="10">
        <v>3</v>
      </c>
      <c r="B71" s="12">
        <v>5057211228</v>
      </c>
      <c r="C71" s="5" t="s">
        <v>22</v>
      </c>
      <c r="D71" s="5" t="s">
        <v>23</v>
      </c>
      <c r="E71" s="9"/>
      <c r="F71" s="9"/>
      <c r="G71" s="9"/>
      <c r="H71" s="13">
        <v>677.95</v>
      </c>
      <c r="I71" s="2"/>
      <c r="J71" s="2"/>
      <c r="K71" s="2"/>
    </row>
    <row r="72" spans="1:11">
      <c r="A72" s="9"/>
      <c r="B72" s="9"/>
      <c r="C72" s="9"/>
      <c r="D72" s="5" t="s">
        <v>137</v>
      </c>
      <c r="E72" s="9"/>
      <c r="F72" s="9"/>
      <c r="G72" s="9"/>
      <c r="H72" s="9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9"/>
      <c r="B74" s="5" t="s">
        <v>30</v>
      </c>
      <c r="C74" s="10">
        <v>730602301</v>
      </c>
      <c r="D74" s="9"/>
      <c r="E74" s="9"/>
      <c r="F74" s="14" t="s">
        <v>31</v>
      </c>
      <c r="G74" s="13">
        <v>677.95</v>
      </c>
      <c r="H74" s="13">
        <v>677.95</v>
      </c>
      <c r="I74" s="2"/>
      <c r="J74" s="2"/>
      <c r="K74" s="2"/>
    </row>
    <row r="75" spans="1:11">
      <c r="A75" s="9" t="s">
        <v>21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5" t="s">
        <v>124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5" t="s">
        <v>125</v>
      </c>
      <c r="B77" s="5" t="s">
        <v>9</v>
      </c>
      <c r="C77" s="5" t="s">
        <v>126</v>
      </c>
      <c r="D77" s="15" t="s">
        <v>127</v>
      </c>
      <c r="E77" s="15" t="s">
        <v>128</v>
      </c>
      <c r="F77" s="15" t="s">
        <v>129</v>
      </c>
      <c r="G77" s="15" t="s">
        <v>130</v>
      </c>
      <c r="H77" s="14" t="s">
        <v>131</v>
      </c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5" t="s">
        <v>57</v>
      </c>
      <c r="B79" s="5" t="s">
        <v>132</v>
      </c>
      <c r="C79" s="9"/>
      <c r="D79" s="9"/>
      <c r="E79" s="5" t="s">
        <v>143</v>
      </c>
      <c r="F79" s="5" t="s">
        <v>144</v>
      </c>
      <c r="G79" s="5" t="s">
        <v>145</v>
      </c>
      <c r="H79" s="13">
        <v>677.95</v>
      </c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9"/>
      <c r="B81" s="9"/>
      <c r="C81" s="9"/>
      <c r="D81" s="9"/>
      <c r="E81" s="9"/>
      <c r="F81" s="9"/>
      <c r="G81" s="14" t="s">
        <v>32</v>
      </c>
      <c r="H81" s="13">
        <v>677.95</v>
      </c>
      <c r="I81" s="2"/>
      <c r="J81" s="2"/>
      <c r="K81" s="2"/>
    </row>
    <row r="82" spans="1:11">
      <c r="A82" s="9"/>
      <c r="B82" s="9"/>
      <c r="C82" s="9"/>
      <c r="D82" s="9"/>
      <c r="E82" s="9"/>
      <c r="F82" s="9"/>
      <c r="G82" s="14" t="s">
        <v>33</v>
      </c>
      <c r="H82" s="10">
        <v>0</v>
      </c>
      <c r="I82" s="2"/>
      <c r="J82" s="2"/>
      <c r="K82" s="2"/>
    </row>
    <row r="83" spans="1:11">
      <c r="A83" s="9" t="s">
        <v>21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5" t="s">
        <v>38</v>
      </c>
      <c r="B84" s="5" t="s">
        <v>97</v>
      </c>
      <c r="C84" s="10">
        <v>4</v>
      </c>
      <c r="D84" s="5" t="s">
        <v>146</v>
      </c>
      <c r="E84" s="9"/>
      <c r="F84" s="9"/>
      <c r="G84" s="11" t="s">
        <v>21</v>
      </c>
      <c r="H84" s="2"/>
      <c r="I84" s="2"/>
      <c r="J84" s="2"/>
      <c r="K84" s="2"/>
    </row>
    <row r="85" spans="1:11">
      <c r="A85" s="10">
        <v>1</v>
      </c>
      <c r="B85" s="12">
        <v>45</v>
      </c>
      <c r="C85" s="5" t="s">
        <v>139</v>
      </c>
      <c r="D85" s="5" t="s">
        <v>140</v>
      </c>
      <c r="E85" s="9"/>
      <c r="F85" s="9"/>
      <c r="G85" s="13">
        <v>1496.69</v>
      </c>
      <c r="H85" s="9"/>
      <c r="I85" s="2"/>
      <c r="J85" s="2"/>
      <c r="K85" s="2"/>
    </row>
    <row r="86" spans="1:11">
      <c r="A86" s="9"/>
      <c r="B86" s="9"/>
      <c r="C86" s="9"/>
      <c r="D86" s="5" t="s">
        <v>147</v>
      </c>
      <c r="E86" s="9"/>
      <c r="F86" s="9"/>
      <c r="G86" s="9"/>
      <c r="H86" s="9"/>
      <c r="I86" s="2"/>
      <c r="J86" s="2"/>
      <c r="K86" s="2"/>
    </row>
    <row r="87" spans="1:11">
      <c r="A87" s="10">
        <v>2</v>
      </c>
      <c r="B87" s="12">
        <v>45</v>
      </c>
      <c r="C87" s="5" t="s">
        <v>141</v>
      </c>
      <c r="D87" s="5" t="s">
        <v>142</v>
      </c>
      <c r="E87" s="9"/>
      <c r="F87" s="9"/>
      <c r="G87" s="13">
        <v>239.47</v>
      </c>
      <c r="H87" s="9"/>
      <c r="I87" s="2"/>
      <c r="J87" s="2"/>
      <c r="K87" s="2"/>
    </row>
    <row r="88" spans="1:11">
      <c r="A88" s="9"/>
      <c r="B88" s="9"/>
      <c r="C88" s="9"/>
      <c r="D88" s="5" t="s">
        <v>147</v>
      </c>
      <c r="E88" s="9"/>
      <c r="F88" s="9"/>
      <c r="G88" s="9"/>
      <c r="H88" s="9"/>
      <c r="I88" s="2"/>
      <c r="J88" s="2"/>
      <c r="K88" s="2"/>
    </row>
    <row r="89" spans="1:11">
      <c r="A89" s="10">
        <v>3</v>
      </c>
      <c r="B89" s="12">
        <v>2721547221</v>
      </c>
      <c r="C89" s="5" t="s">
        <v>22</v>
      </c>
      <c r="D89" s="5" t="s">
        <v>23</v>
      </c>
      <c r="E89" s="9"/>
      <c r="F89" s="9"/>
      <c r="G89" s="9"/>
      <c r="H89" s="13">
        <v>1736.16</v>
      </c>
      <c r="I89" s="2"/>
      <c r="J89" s="2"/>
      <c r="K89" s="2"/>
    </row>
    <row r="90" spans="1:11">
      <c r="A90" s="9"/>
      <c r="B90" s="9"/>
      <c r="C90" s="9"/>
      <c r="D90" s="5" t="s">
        <v>147</v>
      </c>
      <c r="E90" s="9"/>
      <c r="F90" s="9"/>
      <c r="G90" s="9"/>
      <c r="H90" s="9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9"/>
      <c r="B92" s="5" t="s">
        <v>30</v>
      </c>
      <c r="C92" s="10">
        <v>730602301</v>
      </c>
      <c r="D92" s="9"/>
      <c r="E92" s="9"/>
      <c r="F92" s="14" t="s">
        <v>31</v>
      </c>
      <c r="G92" s="13">
        <v>1736.16</v>
      </c>
      <c r="H92" s="13">
        <v>1736.16</v>
      </c>
      <c r="I92" s="2"/>
      <c r="J92" s="2"/>
      <c r="K92" s="2"/>
    </row>
    <row r="93" spans="1:11">
      <c r="A93" s="9" t="s">
        <v>21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5" t="s">
        <v>124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5" t="s">
        <v>125</v>
      </c>
      <c r="B95" s="5" t="s">
        <v>9</v>
      </c>
      <c r="C95" s="5" t="s">
        <v>126</v>
      </c>
      <c r="D95" s="15" t="s">
        <v>127</v>
      </c>
      <c r="E95" s="15" t="s">
        <v>128</v>
      </c>
      <c r="F95" s="15" t="s">
        <v>129</v>
      </c>
      <c r="G95" s="15" t="s">
        <v>130</v>
      </c>
      <c r="H95" s="14" t="s">
        <v>131</v>
      </c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5" t="s">
        <v>59</v>
      </c>
      <c r="B97" s="5" t="s">
        <v>132</v>
      </c>
      <c r="C97" s="9"/>
      <c r="D97" s="12">
        <v>45</v>
      </c>
      <c r="E97" s="5" t="s">
        <v>148</v>
      </c>
      <c r="F97" s="5" t="s">
        <v>149</v>
      </c>
      <c r="G97" s="5" t="s">
        <v>150</v>
      </c>
      <c r="H97" s="13">
        <v>1736.18</v>
      </c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9"/>
      <c r="B99" s="9"/>
      <c r="C99" s="9"/>
      <c r="D99" s="9"/>
      <c r="E99" s="9"/>
      <c r="F99" s="9"/>
      <c r="G99" s="14" t="s">
        <v>32</v>
      </c>
      <c r="H99" s="13">
        <v>1736.18</v>
      </c>
      <c r="I99" s="2"/>
      <c r="J99" s="2"/>
      <c r="K99" s="2"/>
    </row>
    <row r="100" spans="1:11">
      <c r="A100" s="9"/>
      <c r="B100" s="9"/>
      <c r="C100" s="9"/>
      <c r="D100" s="9"/>
      <c r="E100" s="9"/>
      <c r="F100" s="9"/>
      <c r="G100" s="14" t="s">
        <v>33</v>
      </c>
      <c r="H100" s="10">
        <v>0</v>
      </c>
      <c r="I100" s="2"/>
      <c r="J100" s="2"/>
      <c r="K100" s="2"/>
    </row>
    <row r="101" spans="1:11">
      <c r="A101" s="9" t="s">
        <v>21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9"/>
      <c r="B103" s="9"/>
      <c r="C103" s="9"/>
      <c r="D103" s="9"/>
      <c r="E103" s="9"/>
      <c r="F103" s="14" t="s">
        <v>43</v>
      </c>
      <c r="G103" s="13">
        <v>28344.11</v>
      </c>
      <c r="H103" s="13">
        <v>28344.11</v>
      </c>
      <c r="I103" s="2"/>
      <c r="J103" s="2"/>
      <c r="K103" s="2"/>
    </row>
    <row r="104" spans="1:11">
      <c r="A104" s="5" t="s">
        <v>151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5" t="s">
        <v>37</v>
      </c>
      <c r="B105" s="2"/>
      <c r="C105" s="2"/>
      <c r="D105" s="2"/>
      <c r="E105" s="2"/>
      <c r="F105" s="2"/>
      <c r="G105" s="2"/>
      <c r="H105" s="2"/>
    </row>
    <row r="106" spans="1:11">
      <c r="A106" s="9" t="s">
        <v>21</v>
      </c>
      <c r="B106" s="2"/>
      <c r="C106" s="2"/>
      <c r="D106" s="2"/>
      <c r="E106" s="2"/>
      <c r="F106" s="2"/>
      <c r="G106" s="2"/>
      <c r="H106" s="2"/>
    </row>
    <row r="107" spans="1:11">
      <c r="A107" s="5" t="s">
        <v>44</v>
      </c>
      <c r="B107" s="5" t="s">
        <v>97</v>
      </c>
      <c r="C107" s="10">
        <v>5</v>
      </c>
      <c r="D107" s="5" t="s">
        <v>152</v>
      </c>
      <c r="E107" s="9"/>
      <c r="F107" s="9"/>
      <c r="G107" s="11" t="s">
        <v>21</v>
      </c>
      <c r="H107" s="2"/>
    </row>
    <row r="108" spans="1:11">
      <c r="A108" s="10">
        <v>1</v>
      </c>
      <c r="B108" s="5" t="s">
        <v>153</v>
      </c>
      <c r="C108" s="5" t="s">
        <v>154</v>
      </c>
      <c r="D108" s="5" t="s">
        <v>155</v>
      </c>
      <c r="E108" s="9"/>
      <c r="F108" s="9"/>
      <c r="G108" s="13">
        <v>39098.199999999997</v>
      </c>
      <c r="H108" s="9"/>
    </row>
    <row r="109" spans="1:11">
      <c r="A109" s="9"/>
      <c r="B109" s="9"/>
      <c r="C109" s="9"/>
      <c r="D109" s="5" t="s">
        <v>152</v>
      </c>
      <c r="E109" s="9"/>
      <c r="F109" s="9"/>
      <c r="G109" s="9"/>
      <c r="H109" s="9"/>
    </row>
    <row r="110" spans="1:11">
      <c r="A110" s="10">
        <v>2</v>
      </c>
      <c r="B110" s="5" t="s">
        <v>153</v>
      </c>
      <c r="C110" s="5" t="s">
        <v>156</v>
      </c>
      <c r="D110" s="5" t="s">
        <v>157</v>
      </c>
      <c r="E110" s="9"/>
      <c r="F110" s="9"/>
      <c r="G110" s="13">
        <v>3127.85</v>
      </c>
      <c r="H110" s="9"/>
    </row>
    <row r="111" spans="1:11">
      <c r="A111" s="9"/>
      <c r="B111" s="9"/>
      <c r="C111" s="9"/>
      <c r="D111" s="5" t="s">
        <v>152</v>
      </c>
      <c r="E111" s="9"/>
      <c r="F111" s="9"/>
      <c r="G111" s="9"/>
      <c r="H111" s="9"/>
    </row>
    <row r="112" spans="1:11">
      <c r="A112" s="10">
        <v>3</v>
      </c>
      <c r="B112" s="5" t="s">
        <v>153</v>
      </c>
      <c r="C112" s="5" t="s">
        <v>158</v>
      </c>
      <c r="D112" s="5" t="s">
        <v>159</v>
      </c>
      <c r="E112" s="9"/>
      <c r="F112" s="9"/>
      <c r="G112" s="9"/>
      <c r="H112" s="13">
        <v>2085.2199999999998</v>
      </c>
    </row>
    <row r="113" spans="1:11">
      <c r="A113" s="9"/>
      <c r="B113" s="9"/>
      <c r="C113" s="9"/>
      <c r="D113" s="5" t="s">
        <v>152</v>
      </c>
      <c r="E113" s="9"/>
      <c r="F113" s="9"/>
      <c r="G113" s="9"/>
      <c r="H113" s="9"/>
    </row>
    <row r="114" spans="1:11">
      <c r="A114" s="10">
        <v>4</v>
      </c>
      <c r="B114" s="5" t="s">
        <v>153</v>
      </c>
      <c r="C114" s="5" t="s">
        <v>160</v>
      </c>
      <c r="D114" s="5" t="s">
        <v>161</v>
      </c>
      <c r="E114" s="9"/>
      <c r="F114" s="9"/>
      <c r="G114" s="9"/>
      <c r="H114" s="13">
        <v>488.73</v>
      </c>
    </row>
    <row r="115" spans="1:11">
      <c r="A115" s="9"/>
      <c r="B115" s="9"/>
      <c r="C115" s="9"/>
      <c r="D115" s="5" t="s">
        <v>152</v>
      </c>
      <c r="E115" s="9"/>
      <c r="F115" s="9"/>
      <c r="G115" s="9"/>
      <c r="H115" s="9"/>
    </row>
    <row r="116" spans="1:11">
      <c r="A116" s="10">
        <v>5</v>
      </c>
      <c r="B116" s="12">
        <v>49687011</v>
      </c>
      <c r="C116" s="5" t="s">
        <v>22</v>
      </c>
      <c r="D116" s="5" t="s">
        <v>23</v>
      </c>
      <c r="E116" s="9"/>
      <c r="F116" s="9"/>
      <c r="G116" s="9"/>
      <c r="H116" s="13">
        <v>39652.1</v>
      </c>
    </row>
    <row r="117" spans="1:11">
      <c r="A117" s="9"/>
      <c r="B117" s="9"/>
      <c r="C117" s="9"/>
      <c r="D117" s="5" t="s">
        <v>152</v>
      </c>
      <c r="E117" s="9"/>
      <c r="F117" s="9"/>
      <c r="G117" s="9"/>
      <c r="H117" s="9"/>
    </row>
    <row r="118" spans="1:11">
      <c r="A118" s="2"/>
      <c r="B118" s="2"/>
      <c r="C118" s="2"/>
      <c r="D118" s="2"/>
      <c r="E118" s="2"/>
      <c r="F118" s="2"/>
      <c r="G118" s="2"/>
      <c r="H118" s="2"/>
    </row>
    <row r="119" spans="1:11">
      <c r="A119" s="9"/>
      <c r="B119" s="5" t="s">
        <v>30</v>
      </c>
      <c r="C119" s="10">
        <v>1151603102</v>
      </c>
      <c r="D119" s="9"/>
      <c r="E119" s="9"/>
      <c r="F119" s="14" t="s">
        <v>31</v>
      </c>
      <c r="G119" s="13">
        <v>42226.05</v>
      </c>
      <c r="H119" s="13">
        <v>42226.05</v>
      </c>
    </row>
    <row r="120" spans="1:11">
      <c r="A120" s="9" t="s">
        <v>21</v>
      </c>
      <c r="B120" s="2"/>
      <c r="C120" s="2"/>
      <c r="D120" s="2"/>
      <c r="E120" s="2"/>
      <c r="F120" s="2"/>
      <c r="G120" s="2"/>
      <c r="H120" s="2"/>
    </row>
    <row r="121" spans="1:11">
      <c r="A121" s="5" t="s">
        <v>124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5" t="s">
        <v>125</v>
      </c>
      <c r="B122" s="5" t="s">
        <v>9</v>
      </c>
      <c r="C122" s="5" t="s">
        <v>126</v>
      </c>
      <c r="D122" s="15" t="s">
        <v>127</v>
      </c>
      <c r="E122" s="15" t="s">
        <v>128</v>
      </c>
      <c r="F122" s="15" t="s">
        <v>129</v>
      </c>
      <c r="G122" s="15" t="s">
        <v>130</v>
      </c>
      <c r="H122" s="14" t="s">
        <v>131</v>
      </c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5" t="s">
        <v>44</v>
      </c>
      <c r="B124" s="5" t="s">
        <v>132</v>
      </c>
      <c r="C124" s="9"/>
      <c r="D124" s="9"/>
      <c r="E124" s="5" t="s">
        <v>162</v>
      </c>
      <c r="F124" s="5" t="s">
        <v>163</v>
      </c>
      <c r="G124" s="5" t="s">
        <v>164</v>
      </c>
      <c r="H124" s="13">
        <v>39652.1</v>
      </c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9"/>
      <c r="B126" s="9"/>
      <c r="C126" s="9"/>
      <c r="D126" s="9"/>
      <c r="E126" s="9"/>
      <c r="F126" s="9"/>
      <c r="G126" s="14" t="s">
        <v>32</v>
      </c>
      <c r="H126" s="13">
        <v>39652.1</v>
      </c>
      <c r="I126" s="2"/>
      <c r="J126" s="2"/>
      <c r="K126" s="2"/>
    </row>
    <row r="127" spans="1:11">
      <c r="A127" s="9"/>
      <c r="B127" s="9"/>
      <c r="C127" s="9"/>
      <c r="D127" s="9"/>
      <c r="E127" s="9"/>
      <c r="F127" s="9"/>
      <c r="G127" s="14" t="s">
        <v>33</v>
      </c>
      <c r="H127" s="10">
        <v>0</v>
      </c>
      <c r="I127" s="2"/>
      <c r="J127" s="2"/>
      <c r="K127" s="2"/>
    </row>
    <row r="128" spans="1:11">
      <c r="A128" s="9" t="s">
        <v>21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5" t="s">
        <v>44</v>
      </c>
      <c r="B129" s="5" t="s">
        <v>97</v>
      </c>
      <c r="C129" s="10">
        <v>6</v>
      </c>
      <c r="D129" s="5" t="s">
        <v>55</v>
      </c>
      <c r="E129" s="9"/>
      <c r="F129" s="9"/>
      <c r="G129" s="11" t="s">
        <v>21</v>
      </c>
      <c r="H129" s="2"/>
      <c r="I129" s="2"/>
      <c r="J129" s="2"/>
      <c r="K129" s="2"/>
    </row>
    <row r="130" spans="1:11">
      <c r="A130" s="10">
        <v>1</v>
      </c>
      <c r="B130" s="5" t="s">
        <v>165</v>
      </c>
      <c r="C130" s="5" t="s">
        <v>166</v>
      </c>
      <c r="D130" s="5" t="s">
        <v>167</v>
      </c>
      <c r="E130" s="9"/>
      <c r="F130" s="9"/>
      <c r="G130" s="13">
        <v>185185.19</v>
      </c>
      <c r="H130" s="9"/>
      <c r="I130" s="2"/>
      <c r="J130" s="2"/>
      <c r="K130" s="2"/>
    </row>
    <row r="131" spans="1:11">
      <c r="A131" s="9"/>
      <c r="B131" s="9"/>
      <c r="C131" s="9"/>
      <c r="D131" s="5" t="s">
        <v>55</v>
      </c>
      <c r="E131" s="9"/>
      <c r="F131" s="9"/>
      <c r="G131" s="9"/>
      <c r="H131" s="9"/>
      <c r="I131" s="2"/>
      <c r="J131" s="2"/>
      <c r="K131" s="2"/>
    </row>
    <row r="132" spans="1:11">
      <c r="A132" s="10">
        <v>2</v>
      </c>
      <c r="B132" s="5" t="s">
        <v>165</v>
      </c>
      <c r="C132" s="5" t="s">
        <v>156</v>
      </c>
      <c r="D132" s="5" t="s">
        <v>157</v>
      </c>
      <c r="E132" s="9"/>
      <c r="F132" s="9"/>
      <c r="G132" s="13">
        <v>14814.81</v>
      </c>
      <c r="H132" s="9"/>
      <c r="I132" s="2"/>
      <c r="J132" s="2"/>
      <c r="K132" s="2"/>
    </row>
    <row r="133" spans="1:11">
      <c r="A133" s="9"/>
      <c r="B133" s="9"/>
      <c r="C133" s="9"/>
      <c r="D133" s="5" t="s">
        <v>55</v>
      </c>
      <c r="E133" s="9"/>
      <c r="F133" s="9"/>
      <c r="G133" s="9"/>
      <c r="H133" s="9"/>
      <c r="I133" s="2"/>
      <c r="J133" s="2"/>
      <c r="K133" s="2"/>
    </row>
    <row r="134" spans="1:11">
      <c r="A134" s="10">
        <v>3</v>
      </c>
      <c r="B134" s="12">
        <v>78233009</v>
      </c>
      <c r="C134" s="5" t="s">
        <v>22</v>
      </c>
      <c r="D134" s="5" t="s">
        <v>23</v>
      </c>
      <c r="E134" s="9"/>
      <c r="F134" s="9"/>
      <c r="G134" s="9"/>
      <c r="H134" s="13">
        <v>200000</v>
      </c>
      <c r="I134" s="2"/>
      <c r="J134" s="2"/>
      <c r="K134" s="2"/>
    </row>
    <row r="135" spans="1:11">
      <c r="A135" s="9"/>
      <c r="B135" s="9"/>
      <c r="C135" s="9"/>
      <c r="D135" s="5" t="s">
        <v>55</v>
      </c>
      <c r="E135" s="9"/>
      <c r="F135" s="9"/>
      <c r="G135" s="9"/>
      <c r="H135" s="9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9"/>
      <c r="B137" s="5" t="s">
        <v>30</v>
      </c>
      <c r="C137" s="10">
        <v>340800702</v>
      </c>
      <c r="D137" s="9"/>
      <c r="E137" s="9"/>
      <c r="F137" s="14" t="s">
        <v>31</v>
      </c>
      <c r="G137" s="13">
        <v>200000</v>
      </c>
      <c r="H137" s="13">
        <v>200000</v>
      </c>
      <c r="I137" s="2"/>
      <c r="J137" s="2"/>
      <c r="K137" s="2"/>
    </row>
    <row r="138" spans="1:11">
      <c r="A138" s="9" t="s">
        <v>21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5" t="s">
        <v>124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5" t="s">
        <v>125</v>
      </c>
      <c r="B140" s="5" t="s">
        <v>9</v>
      </c>
      <c r="C140" s="5" t="s">
        <v>126</v>
      </c>
      <c r="D140" s="15" t="s">
        <v>127</v>
      </c>
      <c r="E140" s="15" t="s">
        <v>128</v>
      </c>
      <c r="F140" s="15" t="s">
        <v>129</v>
      </c>
      <c r="G140" s="15" t="s">
        <v>130</v>
      </c>
      <c r="H140" s="14" t="s">
        <v>131</v>
      </c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5" t="s">
        <v>20</v>
      </c>
      <c r="B142" s="5" t="s">
        <v>132</v>
      </c>
      <c r="C142" s="5" t="s">
        <v>168</v>
      </c>
      <c r="D142" s="12">
        <v>121</v>
      </c>
      <c r="E142" s="5" t="s">
        <v>169</v>
      </c>
      <c r="F142" s="5" t="s">
        <v>170</v>
      </c>
      <c r="G142" s="5" t="s">
        <v>171</v>
      </c>
      <c r="H142" s="13">
        <v>200000</v>
      </c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9"/>
      <c r="B144" s="9"/>
      <c r="C144" s="9"/>
      <c r="D144" s="9"/>
      <c r="E144" s="9"/>
      <c r="F144" s="9"/>
      <c r="G144" s="14" t="s">
        <v>32</v>
      </c>
      <c r="H144" s="13">
        <v>200000</v>
      </c>
      <c r="I144" s="2"/>
      <c r="J144" s="2"/>
      <c r="K144" s="2"/>
    </row>
    <row r="145" spans="1:11">
      <c r="A145" s="9"/>
      <c r="B145" s="9"/>
      <c r="C145" s="9"/>
      <c r="D145" s="9"/>
      <c r="E145" s="9"/>
      <c r="F145" s="9"/>
      <c r="G145" s="14" t="s">
        <v>33</v>
      </c>
      <c r="H145" s="10">
        <v>0</v>
      </c>
      <c r="I145" s="2"/>
      <c r="J145" s="2"/>
      <c r="K145" s="2"/>
    </row>
    <row r="146" spans="1:11">
      <c r="A146" s="9" t="s">
        <v>21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5" t="s">
        <v>44</v>
      </c>
      <c r="B147" s="5" t="s">
        <v>97</v>
      </c>
      <c r="C147" s="10">
        <v>7</v>
      </c>
      <c r="D147" s="5" t="s">
        <v>172</v>
      </c>
      <c r="E147" s="9"/>
      <c r="F147" s="9"/>
      <c r="G147" s="11" t="s">
        <v>21</v>
      </c>
      <c r="H147" s="2"/>
      <c r="I147" s="2"/>
      <c r="J147" s="2"/>
      <c r="K147" s="2"/>
    </row>
    <row r="148" spans="1:11">
      <c r="A148" s="10">
        <v>1</v>
      </c>
      <c r="B148" s="5" t="s">
        <v>173</v>
      </c>
      <c r="C148" s="5" t="s">
        <v>174</v>
      </c>
      <c r="D148" s="5" t="s">
        <v>175</v>
      </c>
      <c r="E148" s="9"/>
      <c r="F148" s="9"/>
      <c r="G148" s="13">
        <v>80000</v>
      </c>
      <c r="H148" s="9"/>
      <c r="I148" s="2"/>
      <c r="J148" s="2"/>
      <c r="K148" s="2"/>
    </row>
    <row r="149" spans="1:11">
      <c r="A149" s="9"/>
      <c r="B149" s="9"/>
      <c r="C149" s="9"/>
      <c r="D149" s="5" t="s">
        <v>176</v>
      </c>
      <c r="E149" s="9"/>
      <c r="F149" s="9"/>
      <c r="G149" s="9"/>
      <c r="H149" s="9"/>
      <c r="I149" s="2"/>
      <c r="J149" s="2"/>
      <c r="K149" s="2"/>
    </row>
    <row r="150" spans="1:11">
      <c r="A150" s="10">
        <v>2</v>
      </c>
      <c r="B150" s="5" t="s">
        <v>173</v>
      </c>
      <c r="C150" s="5" t="s">
        <v>116</v>
      </c>
      <c r="D150" s="5" t="s">
        <v>117</v>
      </c>
      <c r="E150" s="9"/>
      <c r="F150" s="9"/>
      <c r="G150" s="13">
        <v>68965.52</v>
      </c>
      <c r="H150" s="9"/>
      <c r="I150" s="2"/>
      <c r="J150" s="2"/>
      <c r="K150" s="2"/>
    </row>
    <row r="151" spans="1:11">
      <c r="A151" s="9"/>
      <c r="B151" s="9"/>
      <c r="C151" s="9"/>
      <c r="D151" s="5" t="s">
        <v>176</v>
      </c>
      <c r="E151" s="9"/>
      <c r="F151" s="9"/>
      <c r="G151" s="9"/>
      <c r="H151" s="9"/>
      <c r="I151" s="2"/>
      <c r="J151" s="2"/>
      <c r="K151" s="2"/>
    </row>
    <row r="152" spans="1:11">
      <c r="A152" s="10">
        <v>3</v>
      </c>
      <c r="B152" s="5" t="s">
        <v>173</v>
      </c>
      <c r="C152" s="5" t="s">
        <v>118</v>
      </c>
      <c r="D152" s="5" t="s">
        <v>119</v>
      </c>
      <c r="E152" s="9"/>
      <c r="F152" s="9"/>
      <c r="G152" s="13">
        <v>11034.48</v>
      </c>
      <c r="H152" s="9"/>
      <c r="I152" s="2"/>
      <c r="J152" s="2"/>
      <c r="K152" s="2"/>
    </row>
    <row r="153" spans="1:11">
      <c r="A153" s="9"/>
      <c r="B153" s="9"/>
      <c r="C153" s="9"/>
      <c r="D153" s="5" t="s">
        <v>176</v>
      </c>
      <c r="E153" s="9"/>
      <c r="F153" s="9"/>
      <c r="G153" s="9"/>
      <c r="H153" s="9"/>
      <c r="I153" s="2"/>
      <c r="J153" s="2"/>
      <c r="K153" s="2"/>
    </row>
    <row r="154" spans="1:11">
      <c r="A154" s="10">
        <v>4</v>
      </c>
      <c r="B154" s="5" t="s">
        <v>173</v>
      </c>
      <c r="C154" s="5" t="s">
        <v>120</v>
      </c>
      <c r="D154" s="5" t="s">
        <v>121</v>
      </c>
      <c r="E154" s="9"/>
      <c r="F154" s="9"/>
      <c r="G154" s="9"/>
      <c r="H154" s="13">
        <v>68965.52</v>
      </c>
      <c r="I154" s="2"/>
      <c r="J154" s="2"/>
      <c r="K154" s="2"/>
    </row>
    <row r="155" spans="1:11">
      <c r="A155" s="9"/>
      <c r="B155" s="9"/>
      <c r="C155" s="9"/>
      <c r="D155" s="5" t="s">
        <v>176</v>
      </c>
      <c r="E155" s="9"/>
      <c r="F155" s="9"/>
      <c r="G155" s="9"/>
      <c r="H155" s="9"/>
      <c r="I155" s="2"/>
      <c r="J155" s="2"/>
      <c r="K155" s="2"/>
    </row>
    <row r="156" spans="1:11">
      <c r="A156" s="10">
        <v>5</v>
      </c>
      <c r="B156" s="5" t="s">
        <v>173</v>
      </c>
      <c r="C156" s="5" t="s">
        <v>122</v>
      </c>
      <c r="D156" s="5" t="s">
        <v>123</v>
      </c>
      <c r="E156" s="9"/>
      <c r="F156" s="9"/>
      <c r="G156" s="9"/>
      <c r="H156" s="13">
        <v>11034.48</v>
      </c>
      <c r="I156" s="2"/>
      <c r="J156" s="2"/>
      <c r="K156" s="2"/>
    </row>
    <row r="157" spans="1:11">
      <c r="A157" s="9"/>
      <c r="B157" s="9"/>
      <c r="C157" s="9"/>
      <c r="D157" s="5" t="s">
        <v>176</v>
      </c>
      <c r="E157" s="9"/>
      <c r="F157" s="9"/>
      <c r="G157" s="9"/>
      <c r="H157" s="9"/>
      <c r="I157" s="2"/>
      <c r="J157" s="2"/>
      <c r="K157" s="2"/>
    </row>
    <row r="158" spans="1:11">
      <c r="A158" s="10">
        <v>6</v>
      </c>
      <c r="B158" s="12">
        <v>64368007</v>
      </c>
      <c r="C158" s="5" t="s">
        <v>22</v>
      </c>
      <c r="D158" s="5" t="s">
        <v>23</v>
      </c>
      <c r="E158" s="9"/>
      <c r="F158" s="9"/>
      <c r="G158" s="9"/>
      <c r="H158" s="13">
        <v>80000</v>
      </c>
      <c r="I158" s="2"/>
      <c r="J158" s="2"/>
      <c r="K158" s="2"/>
    </row>
    <row r="159" spans="1:11">
      <c r="A159" s="9"/>
      <c r="B159" s="9"/>
      <c r="C159" s="9"/>
      <c r="D159" s="5" t="s">
        <v>176</v>
      </c>
      <c r="E159" s="9"/>
      <c r="F159" s="9"/>
      <c r="G159" s="9"/>
      <c r="H159" s="9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9"/>
      <c r="B161" s="5" t="s">
        <v>30</v>
      </c>
      <c r="C161" s="10">
        <v>1771201004</v>
      </c>
      <c r="D161" s="9"/>
      <c r="E161" s="9"/>
      <c r="F161" s="14" t="s">
        <v>31</v>
      </c>
      <c r="G161" s="13">
        <v>160000</v>
      </c>
      <c r="H161" s="13">
        <v>160000</v>
      </c>
      <c r="I161" s="2"/>
      <c r="J161" s="2"/>
      <c r="K161" s="2"/>
    </row>
    <row r="162" spans="1:11">
      <c r="A162" s="9" t="s">
        <v>21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5" t="s">
        <v>124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5" t="s">
        <v>125</v>
      </c>
      <c r="B164" s="5" t="s">
        <v>9</v>
      </c>
      <c r="C164" s="5" t="s">
        <v>126</v>
      </c>
      <c r="D164" s="15" t="s">
        <v>127</v>
      </c>
      <c r="E164" s="15" t="s">
        <v>128</v>
      </c>
      <c r="F164" s="15" t="s">
        <v>129</v>
      </c>
      <c r="G164" s="15" t="s">
        <v>130</v>
      </c>
      <c r="H164" s="14" t="s">
        <v>131</v>
      </c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5" t="s">
        <v>44</v>
      </c>
      <c r="B166" s="5" t="s">
        <v>132</v>
      </c>
      <c r="C166" s="5" t="s">
        <v>177</v>
      </c>
      <c r="D166" s="12">
        <v>85885</v>
      </c>
      <c r="E166" s="5" t="s">
        <v>178</v>
      </c>
      <c r="F166" s="5" t="s">
        <v>179</v>
      </c>
      <c r="G166" s="5" t="s">
        <v>180</v>
      </c>
      <c r="H166" s="13">
        <v>80000</v>
      </c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9"/>
      <c r="B168" s="9"/>
      <c r="C168" s="9"/>
      <c r="D168" s="9"/>
      <c r="E168" s="9"/>
      <c r="F168" s="9"/>
      <c r="G168" s="14" t="s">
        <v>32</v>
      </c>
      <c r="H168" s="13">
        <v>80000</v>
      </c>
      <c r="I168" s="2"/>
      <c r="J168" s="2"/>
      <c r="K168" s="2"/>
    </row>
    <row r="169" spans="1:11">
      <c r="A169" s="9"/>
      <c r="B169" s="9"/>
      <c r="C169" s="9"/>
      <c r="D169" s="9"/>
      <c r="E169" s="9"/>
      <c r="F169" s="9"/>
      <c r="G169" s="14" t="s">
        <v>33</v>
      </c>
      <c r="H169" s="10">
        <v>0</v>
      </c>
      <c r="I169" s="2"/>
      <c r="J169" s="2"/>
      <c r="K169" s="2"/>
    </row>
    <row r="170" spans="1:11">
      <c r="A170" s="9" t="s">
        <v>21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5" t="s">
        <v>44</v>
      </c>
      <c r="B171" s="5" t="s">
        <v>97</v>
      </c>
      <c r="C171" s="10">
        <v>8</v>
      </c>
      <c r="D171" s="5" t="s">
        <v>181</v>
      </c>
      <c r="E171" s="9"/>
      <c r="F171" s="9"/>
      <c r="G171" s="11" t="s">
        <v>21</v>
      </c>
      <c r="H171" s="2"/>
      <c r="I171" s="2"/>
      <c r="J171" s="2"/>
      <c r="K171" s="2"/>
    </row>
    <row r="172" spans="1:11">
      <c r="A172" s="10">
        <v>1</v>
      </c>
      <c r="B172" s="12">
        <v>97202</v>
      </c>
      <c r="C172" s="5" t="s">
        <v>182</v>
      </c>
      <c r="D172" s="5" t="s">
        <v>183</v>
      </c>
      <c r="E172" s="9"/>
      <c r="F172" s="9"/>
      <c r="G172" s="13">
        <v>2151.87</v>
      </c>
      <c r="H172" s="9"/>
      <c r="I172" s="2"/>
      <c r="J172" s="2"/>
      <c r="K172" s="2"/>
    </row>
    <row r="173" spans="1:11">
      <c r="A173" s="9"/>
      <c r="B173" s="9"/>
      <c r="C173" s="9"/>
      <c r="D173" s="5" t="s">
        <v>184</v>
      </c>
      <c r="E173" s="9"/>
      <c r="F173" s="9"/>
      <c r="G173" s="9"/>
      <c r="H173" s="9"/>
      <c r="I173" s="2"/>
      <c r="J173" s="2"/>
      <c r="K173" s="2"/>
    </row>
    <row r="174" spans="1:11">
      <c r="A174" s="10">
        <v>2</v>
      </c>
      <c r="B174" s="12">
        <v>97202</v>
      </c>
      <c r="C174" s="5" t="s">
        <v>156</v>
      </c>
      <c r="D174" s="5" t="s">
        <v>157</v>
      </c>
      <c r="E174" s="9"/>
      <c r="F174" s="9"/>
      <c r="G174" s="13">
        <v>172.13</v>
      </c>
      <c r="H174" s="9"/>
      <c r="I174" s="2"/>
      <c r="J174" s="2"/>
      <c r="K174" s="2"/>
    </row>
    <row r="175" spans="1:11">
      <c r="A175" s="9"/>
      <c r="B175" s="9"/>
      <c r="C175" s="9"/>
      <c r="D175" s="5" t="s">
        <v>184</v>
      </c>
      <c r="E175" s="9"/>
      <c r="F175" s="9"/>
      <c r="G175" s="9"/>
      <c r="H175" s="9"/>
      <c r="I175" s="2"/>
      <c r="J175" s="2"/>
      <c r="K175" s="2"/>
    </row>
    <row r="176" spans="1:11">
      <c r="A176" s="10">
        <v>3</v>
      </c>
      <c r="B176" s="12">
        <v>2039093019</v>
      </c>
      <c r="C176" s="5" t="s">
        <v>22</v>
      </c>
      <c r="D176" s="5" t="s">
        <v>23</v>
      </c>
      <c r="E176" s="9"/>
      <c r="F176" s="9"/>
      <c r="G176" s="9"/>
      <c r="H176" s="13">
        <v>2324</v>
      </c>
      <c r="I176" s="2"/>
      <c r="J176" s="2"/>
      <c r="K176" s="2"/>
    </row>
    <row r="177" spans="1:11">
      <c r="A177" s="9"/>
      <c r="B177" s="9"/>
      <c r="C177" s="9"/>
      <c r="D177" s="5" t="s">
        <v>184</v>
      </c>
      <c r="E177" s="9"/>
      <c r="F177" s="9"/>
      <c r="G177" s="9"/>
      <c r="H177" s="9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9"/>
      <c r="B179" s="5" t="s">
        <v>30</v>
      </c>
      <c r="C179" s="10">
        <v>730601802</v>
      </c>
      <c r="D179" s="9"/>
      <c r="E179" s="9"/>
      <c r="F179" s="14" t="s">
        <v>31</v>
      </c>
      <c r="G179" s="13">
        <v>2324</v>
      </c>
      <c r="H179" s="13">
        <v>2324</v>
      </c>
      <c r="I179" s="2"/>
      <c r="J179" s="2"/>
      <c r="K179" s="2"/>
    </row>
    <row r="180" spans="1:11">
      <c r="A180" s="9" t="s">
        <v>21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5" t="s">
        <v>124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5" t="s">
        <v>125</v>
      </c>
      <c r="B182" s="5" t="s">
        <v>9</v>
      </c>
      <c r="C182" s="5" t="s">
        <v>126</v>
      </c>
      <c r="D182" s="15" t="s">
        <v>127</v>
      </c>
      <c r="E182" s="15" t="s">
        <v>128</v>
      </c>
      <c r="F182" s="15" t="s">
        <v>129</v>
      </c>
      <c r="G182" s="15" t="s">
        <v>130</v>
      </c>
      <c r="H182" s="14" t="s">
        <v>131</v>
      </c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5" t="s">
        <v>44</v>
      </c>
      <c r="B184" s="5" t="s">
        <v>132</v>
      </c>
      <c r="C184" s="5" t="s">
        <v>185</v>
      </c>
      <c r="D184" s="12">
        <v>97202</v>
      </c>
      <c r="E184" s="5" t="s">
        <v>186</v>
      </c>
      <c r="F184" s="5" t="s">
        <v>187</v>
      </c>
      <c r="G184" s="5" t="s">
        <v>188</v>
      </c>
      <c r="H184" s="13">
        <v>2324</v>
      </c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</row>
    <row r="186" spans="1:11">
      <c r="A186" s="9"/>
      <c r="B186" s="9"/>
      <c r="C186" s="9"/>
      <c r="D186" s="9"/>
      <c r="E186" s="9"/>
      <c r="F186" s="9"/>
      <c r="G186" s="14" t="s">
        <v>32</v>
      </c>
      <c r="H186" s="13">
        <v>2324</v>
      </c>
    </row>
    <row r="187" spans="1:11">
      <c r="A187" s="9"/>
      <c r="B187" s="9"/>
      <c r="C187" s="9"/>
      <c r="D187" s="9"/>
      <c r="E187" s="9"/>
      <c r="F187" s="9"/>
      <c r="G187" s="14" t="s">
        <v>33</v>
      </c>
      <c r="H187" s="10">
        <v>0</v>
      </c>
    </row>
    <row r="188" spans="1:11">
      <c r="A188" s="9" t="s">
        <v>21</v>
      </c>
      <c r="B188" s="2"/>
      <c r="C188" s="2"/>
      <c r="D188" s="2"/>
      <c r="E188" s="2"/>
      <c r="F188" s="2"/>
      <c r="G188" s="2"/>
      <c r="H188" s="2"/>
    </row>
    <row r="189" spans="1:11">
      <c r="A189" s="2"/>
      <c r="B189" s="2"/>
      <c r="C189" s="2"/>
      <c r="D189" s="2"/>
      <c r="E189" s="2"/>
      <c r="F189" s="2"/>
      <c r="G189" s="2"/>
      <c r="H189" s="2"/>
    </row>
    <row r="190" spans="1:11">
      <c r="A190" s="9"/>
      <c r="B190" s="9"/>
      <c r="C190" s="9"/>
      <c r="D190" s="9"/>
      <c r="E190" s="9"/>
      <c r="F190" s="14" t="s">
        <v>45</v>
      </c>
      <c r="G190" s="13">
        <v>404550.05</v>
      </c>
      <c r="H190" s="13">
        <v>404550.05</v>
      </c>
    </row>
    <row r="191" spans="1:11">
      <c r="A191" s="5" t="s">
        <v>189</v>
      </c>
      <c r="B191" s="2"/>
      <c r="C191" s="2"/>
      <c r="D191" s="2"/>
      <c r="E191" s="2"/>
      <c r="F191" s="2"/>
      <c r="G191" s="2"/>
      <c r="H191" s="2"/>
    </row>
    <row r="192" spans="1:11">
      <c r="A192" s="5" t="s">
        <v>190</v>
      </c>
      <c r="B192" s="2"/>
      <c r="C192" s="2"/>
      <c r="D192" s="2"/>
      <c r="E192" s="2"/>
      <c r="F192" s="2"/>
      <c r="G192" s="2"/>
      <c r="H192" s="2"/>
    </row>
    <row r="193" spans="1:11">
      <c r="A193" s="9" t="s">
        <v>21</v>
      </c>
      <c r="B193" s="2"/>
      <c r="C193" s="2"/>
      <c r="D193" s="2"/>
      <c r="E193" s="2"/>
      <c r="F193" s="2"/>
      <c r="G193" s="2"/>
      <c r="H193" s="2"/>
    </row>
    <row r="194" spans="1:11">
      <c r="A194" s="5" t="s">
        <v>47</v>
      </c>
      <c r="B194" s="5" t="s">
        <v>97</v>
      </c>
      <c r="C194" s="10">
        <v>9</v>
      </c>
      <c r="D194" s="5" t="s">
        <v>191</v>
      </c>
      <c r="E194" s="9"/>
      <c r="F194" s="9"/>
      <c r="G194" s="11" t="s">
        <v>21</v>
      </c>
      <c r="H194" s="2"/>
    </row>
    <row r="195" spans="1:11">
      <c r="A195" s="10">
        <v>1</v>
      </c>
      <c r="B195" s="12">
        <v>2960089</v>
      </c>
      <c r="C195" s="5" t="s">
        <v>192</v>
      </c>
      <c r="D195" s="5" t="s">
        <v>191</v>
      </c>
      <c r="E195" s="9"/>
      <c r="F195" s="9"/>
      <c r="G195" s="13">
        <v>20000</v>
      </c>
      <c r="H195" s="9"/>
    </row>
    <row r="196" spans="1:11">
      <c r="A196" s="9"/>
      <c r="B196" s="9"/>
      <c r="C196" s="9"/>
      <c r="D196" s="5" t="s">
        <v>191</v>
      </c>
      <c r="E196" s="9"/>
      <c r="F196" s="9"/>
      <c r="G196" s="9"/>
      <c r="H196" s="9"/>
    </row>
    <row r="197" spans="1:11">
      <c r="A197" s="10">
        <v>2</v>
      </c>
      <c r="B197" s="12">
        <v>2960089</v>
      </c>
      <c r="C197" s="5" t="s">
        <v>116</v>
      </c>
      <c r="D197" s="5" t="s">
        <v>117</v>
      </c>
      <c r="E197" s="9"/>
      <c r="F197" s="9"/>
      <c r="G197" s="13">
        <v>17241.38</v>
      </c>
      <c r="H197" s="9"/>
    </row>
    <row r="198" spans="1:11">
      <c r="A198" s="9"/>
      <c r="B198" s="9"/>
      <c r="C198" s="9"/>
      <c r="D198" s="5" t="s">
        <v>191</v>
      </c>
      <c r="E198" s="9"/>
      <c r="F198" s="9"/>
      <c r="G198" s="9"/>
      <c r="H198" s="9"/>
    </row>
    <row r="199" spans="1:11">
      <c r="A199" s="10">
        <v>3</v>
      </c>
      <c r="B199" s="12">
        <v>2960089</v>
      </c>
      <c r="C199" s="5" t="s">
        <v>118</v>
      </c>
      <c r="D199" s="5" t="s">
        <v>119</v>
      </c>
      <c r="E199" s="9"/>
      <c r="F199" s="9"/>
      <c r="G199" s="13">
        <v>2758.62</v>
      </c>
      <c r="H199" s="9"/>
    </row>
    <row r="200" spans="1:11">
      <c r="A200" s="9"/>
      <c r="B200" s="9"/>
      <c r="C200" s="9"/>
      <c r="D200" s="5" t="s">
        <v>191</v>
      </c>
      <c r="E200" s="9"/>
      <c r="F200" s="9"/>
      <c r="G200" s="9"/>
      <c r="H200" s="9"/>
    </row>
    <row r="201" spans="1:11">
      <c r="A201" s="10">
        <v>4</v>
      </c>
      <c r="B201" s="12">
        <v>2960089</v>
      </c>
      <c r="C201" s="5" t="s">
        <v>120</v>
      </c>
      <c r="D201" s="5" t="s">
        <v>121</v>
      </c>
      <c r="E201" s="9"/>
      <c r="F201" s="9"/>
      <c r="G201" s="9"/>
      <c r="H201" s="13">
        <v>17241.38</v>
      </c>
      <c r="I201" s="2"/>
      <c r="J201" s="2"/>
      <c r="K201" s="2"/>
    </row>
    <row r="202" spans="1:11">
      <c r="A202" s="9"/>
      <c r="B202" s="9"/>
      <c r="C202" s="9"/>
      <c r="D202" s="5" t="s">
        <v>191</v>
      </c>
      <c r="E202" s="9"/>
      <c r="F202" s="9"/>
      <c r="G202" s="9"/>
      <c r="H202" s="9"/>
      <c r="I202" s="2"/>
      <c r="J202" s="2"/>
      <c r="K202" s="2"/>
    </row>
    <row r="203" spans="1:11">
      <c r="A203" s="10">
        <v>5</v>
      </c>
      <c r="B203" s="12">
        <v>2960089</v>
      </c>
      <c r="C203" s="5" t="s">
        <v>122</v>
      </c>
      <c r="D203" s="5" t="s">
        <v>123</v>
      </c>
      <c r="E203" s="9"/>
      <c r="F203" s="9"/>
      <c r="G203" s="9"/>
      <c r="H203" s="13">
        <v>2758.62</v>
      </c>
      <c r="I203" s="2"/>
      <c r="J203" s="2"/>
      <c r="K203" s="2"/>
    </row>
    <row r="204" spans="1:11">
      <c r="A204" s="9"/>
      <c r="B204" s="9"/>
      <c r="C204" s="9"/>
      <c r="D204" s="5" t="s">
        <v>191</v>
      </c>
      <c r="E204" s="9"/>
      <c r="F204" s="9"/>
      <c r="G204" s="9"/>
      <c r="H204" s="9"/>
      <c r="I204" s="2"/>
      <c r="J204" s="2"/>
      <c r="K204" s="2"/>
    </row>
    <row r="205" spans="1:11">
      <c r="A205" s="10">
        <v>6</v>
      </c>
      <c r="B205" s="12">
        <v>13296009</v>
      </c>
      <c r="C205" s="5" t="s">
        <v>22</v>
      </c>
      <c r="D205" s="5" t="s">
        <v>23</v>
      </c>
      <c r="E205" s="9"/>
      <c r="F205" s="9"/>
      <c r="G205" s="9"/>
      <c r="H205" s="13">
        <v>20000</v>
      </c>
      <c r="I205" s="2"/>
      <c r="J205" s="2"/>
      <c r="K205" s="2"/>
    </row>
    <row r="206" spans="1:11">
      <c r="A206" s="9"/>
      <c r="B206" s="9"/>
      <c r="C206" s="9"/>
      <c r="D206" s="5" t="s">
        <v>191</v>
      </c>
      <c r="E206" s="9"/>
      <c r="F206" s="9"/>
      <c r="G206" s="9"/>
      <c r="H206" s="9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9"/>
      <c r="B208" s="5" t="s">
        <v>30</v>
      </c>
      <c r="C208" s="10">
        <v>1771201304</v>
      </c>
      <c r="D208" s="9"/>
      <c r="E208" s="9"/>
      <c r="F208" s="14" t="s">
        <v>31</v>
      </c>
      <c r="G208" s="13">
        <v>40000</v>
      </c>
      <c r="H208" s="13">
        <v>40000</v>
      </c>
      <c r="I208" s="2"/>
      <c r="J208" s="2"/>
      <c r="K208" s="2"/>
    </row>
    <row r="209" spans="1:11">
      <c r="A209" s="9" t="s">
        <v>21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5" t="s">
        <v>124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5" t="s">
        <v>125</v>
      </c>
      <c r="B211" s="5" t="s">
        <v>9</v>
      </c>
      <c r="C211" s="5" t="s">
        <v>126</v>
      </c>
      <c r="D211" s="15" t="s">
        <v>127</v>
      </c>
      <c r="E211" s="15" t="s">
        <v>128</v>
      </c>
      <c r="F211" s="15" t="s">
        <v>129</v>
      </c>
      <c r="G211" s="15" t="s">
        <v>130</v>
      </c>
      <c r="H211" s="14" t="s">
        <v>131</v>
      </c>
      <c r="I211" s="2"/>
      <c r="J211" s="2"/>
      <c r="K211" s="2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5" t="s">
        <v>47</v>
      </c>
      <c r="B213" s="5" t="s">
        <v>132</v>
      </c>
      <c r="C213" s="5" t="s">
        <v>193</v>
      </c>
      <c r="D213" s="12">
        <v>2960089</v>
      </c>
      <c r="E213" s="5" t="s">
        <v>194</v>
      </c>
      <c r="F213" s="5" t="s">
        <v>195</v>
      </c>
      <c r="G213" s="5" t="s">
        <v>196</v>
      </c>
      <c r="H213" s="13">
        <v>20000</v>
      </c>
      <c r="I213" s="2"/>
      <c r="J213" s="2"/>
      <c r="K213" s="2"/>
    </row>
    <row r="214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9"/>
      <c r="B215" s="9"/>
      <c r="C215" s="9"/>
      <c r="D215" s="9"/>
      <c r="E215" s="9"/>
      <c r="F215" s="9"/>
      <c r="G215" s="14" t="s">
        <v>32</v>
      </c>
      <c r="H215" s="13">
        <v>20000</v>
      </c>
      <c r="I215" s="2"/>
      <c r="J215" s="2"/>
      <c r="K215" s="2"/>
    </row>
    <row r="216" spans="1:11">
      <c r="A216" s="9"/>
      <c r="B216" s="9"/>
      <c r="C216" s="9"/>
      <c r="D216" s="9"/>
      <c r="E216" s="9"/>
      <c r="F216" s="9"/>
      <c r="G216" s="14" t="s">
        <v>33</v>
      </c>
      <c r="H216" s="10">
        <v>0</v>
      </c>
      <c r="I216" s="2"/>
      <c r="J216" s="2"/>
      <c r="K216" s="2"/>
    </row>
    <row r="217" spans="1:11">
      <c r="A217" s="9" t="s">
        <v>21</v>
      </c>
      <c r="B217" s="2"/>
      <c r="C217" s="2"/>
      <c r="D217" s="2"/>
      <c r="E217" s="2"/>
      <c r="F217" s="2"/>
      <c r="G217" s="2"/>
      <c r="H217" s="2"/>
    </row>
    <row r="218" spans="1:11">
      <c r="A218" s="5" t="s">
        <v>47</v>
      </c>
      <c r="B218" s="5" t="s">
        <v>97</v>
      </c>
      <c r="C218" s="10">
        <v>10</v>
      </c>
      <c r="D218" s="5" t="s">
        <v>55</v>
      </c>
      <c r="E218" s="9"/>
      <c r="F218" s="9"/>
      <c r="G218" s="11" t="s">
        <v>21</v>
      </c>
      <c r="H218" s="2"/>
    </row>
    <row r="219" spans="1:11">
      <c r="A219" s="10">
        <v>1</v>
      </c>
      <c r="B219" s="5" t="s">
        <v>197</v>
      </c>
      <c r="C219" s="5" t="s">
        <v>198</v>
      </c>
      <c r="D219" s="5" t="s">
        <v>55</v>
      </c>
      <c r="E219" s="9"/>
      <c r="F219" s="9"/>
      <c r="G219" s="13">
        <v>95000</v>
      </c>
      <c r="H219" s="9"/>
    </row>
    <row r="220" spans="1:11">
      <c r="A220" s="9"/>
      <c r="B220" s="9"/>
      <c r="C220" s="9"/>
      <c r="D220" s="5" t="s">
        <v>55</v>
      </c>
      <c r="E220" s="9"/>
      <c r="F220" s="9"/>
      <c r="G220" s="9"/>
      <c r="H220" s="9"/>
    </row>
    <row r="221" spans="1:11">
      <c r="A221" s="10">
        <v>2</v>
      </c>
      <c r="B221" s="5" t="s">
        <v>197</v>
      </c>
      <c r="C221" s="5" t="s">
        <v>199</v>
      </c>
      <c r="D221" s="5" t="s">
        <v>200</v>
      </c>
      <c r="E221" s="9"/>
      <c r="F221" s="9"/>
      <c r="G221" s="13">
        <v>87962.96</v>
      </c>
      <c r="H221" s="9"/>
    </row>
    <row r="222" spans="1:11">
      <c r="A222" s="9"/>
      <c r="B222" s="9"/>
      <c r="C222" s="9"/>
      <c r="D222" s="5" t="s">
        <v>55</v>
      </c>
      <c r="E222" s="9"/>
      <c r="F222" s="9"/>
      <c r="G222" s="9"/>
      <c r="H222" s="9"/>
    </row>
    <row r="223" spans="1:11">
      <c r="A223" s="10">
        <v>3</v>
      </c>
      <c r="B223" s="5" t="s">
        <v>197</v>
      </c>
      <c r="C223" s="5" t="s">
        <v>201</v>
      </c>
      <c r="D223" s="5" t="s">
        <v>202</v>
      </c>
      <c r="E223" s="9"/>
      <c r="F223" s="9"/>
      <c r="G223" s="13">
        <v>7037.04</v>
      </c>
      <c r="H223" s="9"/>
    </row>
    <row r="224" spans="1:11">
      <c r="A224" s="9"/>
      <c r="B224" s="9"/>
      <c r="C224" s="9"/>
      <c r="D224" s="5" t="s">
        <v>55</v>
      </c>
      <c r="E224" s="9"/>
      <c r="F224" s="9"/>
      <c r="G224" s="9"/>
      <c r="H224" s="9"/>
    </row>
    <row r="225" spans="1:11">
      <c r="A225" s="10">
        <v>4</v>
      </c>
      <c r="B225" s="5" t="s">
        <v>197</v>
      </c>
      <c r="C225" s="5" t="s">
        <v>203</v>
      </c>
      <c r="D225" s="5" t="s">
        <v>204</v>
      </c>
      <c r="E225" s="9"/>
      <c r="F225" s="9"/>
      <c r="G225" s="9"/>
      <c r="H225" s="13">
        <v>87962.96</v>
      </c>
    </row>
    <row r="226" spans="1:11">
      <c r="A226" s="9"/>
      <c r="B226" s="9"/>
      <c r="C226" s="9"/>
      <c r="D226" s="5" t="s">
        <v>55</v>
      </c>
      <c r="E226" s="9"/>
      <c r="F226" s="9"/>
      <c r="G226" s="9"/>
      <c r="H226" s="9"/>
    </row>
    <row r="227" spans="1:11">
      <c r="A227" s="10">
        <v>5</v>
      </c>
      <c r="B227" s="5" t="s">
        <v>197</v>
      </c>
      <c r="C227" s="5" t="s">
        <v>205</v>
      </c>
      <c r="D227" s="5" t="s">
        <v>206</v>
      </c>
      <c r="E227" s="9"/>
      <c r="F227" s="9"/>
      <c r="G227" s="9"/>
      <c r="H227" s="13">
        <v>7037.04</v>
      </c>
    </row>
    <row r="228" spans="1:11">
      <c r="A228" s="9"/>
      <c r="B228" s="9"/>
      <c r="C228" s="9"/>
      <c r="D228" s="5" t="s">
        <v>55</v>
      </c>
      <c r="E228" s="9"/>
      <c r="F228" s="9"/>
      <c r="G228" s="9"/>
      <c r="H228" s="9"/>
    </row>
    <row r="229" spans="1:11">
      <c r="A229" s="10">
        <v>6</v>
      </c>
      <c r="B229" s="12">
        <v>2481329615</v>
      </c>
      <c r="C229" s="5" t="s">
        <v>22</v>
      </c>
      <c r="D229" s="5" t="s">
        <v>23</v>
      </c>
      <c r="E229" s="9"/>
      <c r="F229" s="9"/>
      <c r="G229" s="9"/>
      <c r="H229" s="13">
        <v>95000</v>
      </c>
    </row>
    <row r="230" spans="1:11">
      <c r="A230" s="9"/>
      <c r="B230" s="9"/>
      <c r="C230" s="9"/>
      <c r="D230" s="5" t="s">
        <v>55</v>
      </c>
      <c r="E230" s="9"/>
      <c r="F230" s="9"/>
      <c r="G230" s="9"/>
      <c r="H230" s="9"/>
    </row>
    <row r="231" spans="1:11">
      <c r="A231" s="2"/>
      <c r="B231" s="2"/>
      <c r="C231" s="2"/>
      <c r="D231" s="2"/>
      <c r="E231" s="2"/>
      <c r="F231" s="2"/>
      <c r="G231" s="2"/>
      <c r="H231" s="2"/>
    </row>
    <row r="232" spans="1:11">
      <c r="A232" s="9"/>
      <c r="B232" s="5" t="s">
        <v>30</v>
      </c>
      <c r="C232" s="10">
        <v>1771200908</v>
      </c>
      <c r="D232" s="9"/>
      <c r="E232" s="9"/>
      <c r="F232" s="14" t="s">
        <v>31</v>
      </c>
      <c r="G232" s="13">
        <v>190000</v>
      </c>
      <c r="H232" s="13">
        <v>190000</v>
      </c>
    </row>
    <row r="233" spans="1:11">
      <c r="A233" s="9" t="s">
        <v>21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5" t="s">
        <v>124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5" t="s">
        <v>125</v>
      </c>
      <c r="B235" s="5" t="s">
        <v>9</v>
      </c>
      <c r="C235" s="5" t="s">
        <v>126</v>
      </c>
      <c r="D235" s="15" t="s">
        <v>127</v>
      </c>
      <c r="E235" s="15" t="s">
        <v>128</v>
      </c>
      <c r="F235" s="15" t="s">
        <v>129</v>
      </c>
      <c r="G235" s="15" t="s">
        <v>130</v>
      </c>
      <c r="H235" s="14" t="s">
        <v>131</v>
      </c>
      <c r="I235" s="2"/>
      <c r="J235" s="2"/>
      <c r="K235" s="2"/>
    </row>
    <row r="236" spans="1:1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5" t="s">
        <v>207</v>
      </c>
      <c r="B237" s="5" t="s">
        <v>132</v>
      </c>
      <c r="C237" s="5" t="s">
        <v>168</v>
      </c>
      <c r="D237" s="12">
        <v>1</v>
      </c>
      <c r="E237" s="5" t="s">
        <v>208</v>
      </c>
      <c r="F237" s="5" t="s">
        <v>170</v>
      </c>
      <c r="G237" s="5" t="s">
        <v>171</v>
      </c>
      <c r="H237" s="13">
        <v>132571.68</v>
      </c>
      <c r="I237" s="2"/>
      <c r="J237" s="2"/>
      <c r="K237" s="2"/>
    </row>
    <row r="238" spans="1:11">
      <c r="A238" s="5" t="s">
        <v>207</v>
      </c>
      <c r="B238" s="5" t="s">
        <v>132</v>
      </c>
      <c r="C238" s="5" t="s">
        <v>168</v>
      </c>
      <c r="D238" s="12">
        <v>2</v>
      </c>
      <c r="E238" s="5" t="s">
        <v>209</v>
      </c>
      <c r="F238" s="5" t="s">
        <v>170</v>
      </c>
      <c r="G238" s="5" t="s">
        <v>171</v>
      </c>
      <c r="H238" s="13">
        <v>110690.67</v>
      </c>
      <c r="I238" s="2"/>
      <c r="J238" s="2"/>
      <c r="K238" s="2"/>
    </row>
    <row r="239" spans="1:11">
      <c r="A239" s="5" t="s">
        <v>210</v>
      </c>
      <c r="B239" s="5" t="s">
        <v>211</v>
      </c>
      <c r="C239" s="5" t="s">
        <v>212</v>
      </c>
      <c r="D239" s="12">
        <v>271</v>
      </c>
      <c r="E239" s="5" t="s">
        <v>213</v>
      </c>
      <c r="F239" s="5" t="s">
        <v>170</v>
      </c>
      <c r="G239" s="5" t="s">
        <v>171</v>
      </c>
      <c r="H239" s="13">
        <v>0</v>
      </c>
      <c r="I239" s="2"/>
      <c r="J239" s="2"/>
      <c r="K239" s="2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9"/>
      <c r="B241" s="9"/>
      <c r="C241" s="9"/>
      <c r="D241" s="9"/>
      <c r="E241" s="9"/>
      <c r="F241" s="9"/>
      <c r="G241" s="14" t="s">
        <v>32</v>
      </c>
      <c r="H241" s="13">
        <v>243262.35</v>
      </c>
      <c r="I241" s="2"/>
      <c r="J241" s="2"/>
      <c r="K241" s="2"/>
    </row>
    <row r="242" spans="1:11">
      <c r="A242" s="9"/>
      <c r="B242" s="9"/>
      <c r="C242" s="9"/>
      <c r="D242" s="9"/>
      <c r="E242" s="9"/>
      <c r="F242" s="9"/>
      <c r="G242" s="14" t="s">
        <v>33</v>
      </c>
      <c r="H242" s="10">
        <v>0</v>
      </c>
      <c r="I242" s="2"/>
      <c r="J242" s="2"/>
      <c r="K242" s="2"/>
    </row>
    <row r="243" spans="1:11">
      <c r="A243" s="9" t="s">
        <v>21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5" t="s">
        <v>214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5" t="s">
        <v>8</v>
      </c>
      <c r="B245" s="5" t="s">
        <v>126</v>
      </c>
      <c r="C245" s="5" t="s">
        <v>127</v>
      </c>
      <c r="D245" s="5" t="s">
        <v>215</v>
      </c>
      <c r="E245" s="5" t="s">
        <v>216</v>
      </c>
      <c r="F245" s="5" t="s">
        <v>217</v>
      </c>
      <c r="G245" s="5" t="s">
        <v>218</v>
      </c>
      <c r="H245" s="14" t="s">
        <v>219</v>
      </c>
      <c r="I245" s="5" t="s">
        <v>220</v>
      </c>
      <c r="J245" s="5" t="s">
        <v>221</v>
      </c>
      <c r="K245" s="5" t="s">
        <v>222</v>
      </c>
    </row>
    <row r="246" spans="1:11">
      <c r="A246" s="16" t="s">
        <v>223</v>
      </c>
      <c r="B246" s="16" t="s">
        <v>126</v>
      </c>
      <c r="C246" s="16" t="s">
        <v>224</v>
      </c>
      <c r="D246" s="17" t="s">
        <v>225</v>
      </c>
      <c r="E246" s="17" t="s">
        <v>226</v>
      </c>
      <c r="F246" s="16" t="s">
        <v>217</v>
      </c>
      <c r="G246" s="16" t="s">
        <v>218</v>
      </c>
      <c r="H246" s="16" t="s">
        <v>227</v>
      </c>
      <c r="I246" s="9"/>
      <c r="J246" s="18" t="s">
        <v>128</v>
      </c>
      <c r="K246" s="9"/>
    </row>
    <row r="247" spans="1:1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5" t="s">
        <v>47</v>
      </c>
      <c r="B248" s="5" t="s">
        <v>212</v>
      </c>
      <c r="C248" s="12">
        <v>271</v>
      </c>
      <c r="D248" s="12">
        <v>3</v>
      </c>
      <c r="E248" s="12">
        <v>2481329615</v>
      </c>
      <c r="F248" s="5" t="s">
        <v>228</v>
      </c>
      <c r="G248" s="13">
        <v>1</v>
      </c>
      <c r="H248" s="13">
        <v>95000</v>
      </c>
      <c r="I248" s="5" t="s">
        <v>229</v>
      </c>
      <c r="J248" s="12">
        <v>122236281</v>
      </c>
      <c r="K248" s="12">
        <v>1.413365505657744E+16</v>
      </c>
    </row>
    <row r="249" spans="1:11">
      <c r="A249" s="19" t="s">
        <v>21</v>
      </c>
      <c r="B249" s="17" t="s">
        <v>230</v>
      </c>
      <c r="C249" s="20">
        <v>1</v>
      </c>
      <c r="D249" s="9"/>
      <c r="E249" s="21">
        <v>2</v>
      </c>
      <c r="F249" s="17" t="s">
        <v>228</v>
      </c>
      <c r="G249" s="21">
        <v>1</v>
      </c>
      <c r="H249" s="22">
        <v>32880.86</v>
      </c>
      <c r="I249" s="17" t="s">
        <v>231</v>
      </c>
      <c r="J249" s="2"/>
      <c r="K249" s="2"/>
    </row>
    <row r="250" spans="1:11">
      <c r="A250" s="19" t="s">
        <v>21</v>
      </c>
      <c r="B250" s="17" t="s">
        <v>230</v>
      </c>
      <c r="C250" s="20">
        <v>2</v>
      </c>
      <c r="D250" s="9"/>
      <c r="E250" s="21">
        <v>1</v>
      </c>
      <c r="F250" s="17" t="s">
        <v>228</v>
      </c>
      <c r="G250" s="21">
        <v>1</v>
      </c>
      <c r="H250" s="22">
        <v>62119.14</v>
      </c>
      <c r="I250" s="17" t="s">
        <v>232</v>
      </c>
      <c r="J250" s="2"/>
      <c r="K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9"/>
      <c r="B252" s="9"/>
      <c r="C252" s="9"/>
      <c r="D252" s="9"/>
      <c r="E252" s="9"/>
      <c r="F252" s="9"/>
      <c r="G252" s="14" t="s">
        <v>233</v>
      </c>
      <c r="H252" s="13">
        <v>95000</v>
      </c>
      <c r="I252" s="9"/>
      <c r="J252" s="9"/>
      <c r="K252" s="9"/>
    </row>
    <row r="253" spans="1:11">
      <c r="A253" s="9" t="s">
        <v>21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9"/>
      <c r="B255" s="9"/>
      <c r="C255" s="9"/>
      <c r="D255" s="9"/>
      <c r="E255" s="9"/>
      <c r="F255" s="14" t="s">
        <v>48</v>
      </c>
      <c r="G255" s="13">
        <v>230000</v>
      </c>
      <c r="H255" s="13">
        <v>230000</v>
      </c>
      <c r="I255" s="2"/>
      <c r="J255" s="2"/>
      <c r="K255" s="2"/>
    </row>
    <row r="256" spans="1:11">
      <c r="A256" s="5" t="s">
        <v>234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5" t="s">
        <v>37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9" t="s">
        <v>21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5" t="s">
        <v>50</v>
      </c>
      <c r="B259" s="5" t="s">
        <v>97</v>
      </c>
      <c r="C259" s="10">
        <v>11</v>
      </c>
      <c r="D259" s="5" t="s">
        <v>235</v>
      </c>
      <c r="E259" s="9"/>
      <c r="F259" s="9"/>
      <c r="G259" s="11" t="s">
        <v>21</v>
      </c>
      <c r="H259" s="2"/>
      <c r="I259" s="2"/>
      <c r="J259" s="2"/>
      <c r="K259" s="2"/>
    </row>
    <row r="260" spans="1:11">
      <c r="A260" s="10">
        <v>1</v>
      </c>
      <c r="B260" s="12">
        <v>87918284</v>
      </c>
      <c r="C260" s="5" t="s">
        <v>236</v>
      </c>
      <c r="D260" s="5" t="s">
        <v>237</v>
      </c>
      <c r="E260" s="9"/>
      <c r="F260" s="9"/>
      <c r="G260" s="13">
        <v>18840</v>
      </c>
      <c r="H260" s="9"/>
      <c r="I260" s="2"/>
      <c r="J260" s="2"/>
      <c r="K260" s="2"/>
    </row>
    <row r="261" spans="1:11">
      <c r="A261" s="9"/>
      <c r="B261" s="9"/>
      <c r="C261" s="9"/>
      <c r="D261" s="5" t="s">
        <v>235</v>
      </c>
      <c r="E261" s="9"/>
      <c r="F261" s="9"/>
      <c r="G261" s="9"/>
      <c r="H261" s="9"/>
      <c r="I261" s="2"/>
      <c r="J261" s="2"/>
      <c r="K261" s="2"/>
    </row>
    <row r="262" spans="1:11">
      <c r="A262" s="10">
        <v>2</v>
      </c>
      <c r="B262" s="12">
        <v>87918284</v>
      </c>
      <c r="C262" s="5" t="s">
        <v>141</v>
      </c>
      <c r="D262" s="5" t="s">
        <v>142</v>
      </c>
      <c r="E262" s="9"/>
      <c r="F262" s="9"/>
      <c r="G262" s="13">
        <v>3014.4</v>
      </c>
      <c r="H262" s="9"/>
      <c r="I262" s="2"/>
      <c r="J262" s="2"/>
      <c r="K262" s="2"/>
    </row>
    <row r="263" spans="1:11">
      <c r="A263" s="9"/>
      <c r="B263" s="9"/>
      <c r="C263" s="9"/>
      <c r="D263" s="5" t="s">
        <v>235</v>
      </c>
      <c r="E263" s="9"/>
      <c r="F263" s="9"/>
      <c r="G263" s="9"/>
      <c r="H263" s="9"/>
      <c r="I263" s="2"/>
      <c r="J263" s="2"/>
      <c r="K263" s="2"/>
    </row>
    <row r="264" spans="1:11">
      <c r="A264" s="10">
        <v>3</v>
      </c>
      <c r="B264" s="12">
        <v>6225671819</v>
      </c>
      <c r="C264" s="5" t="s">
        <v>22</v>
      </c>
      <c r="D264" s="5" t="s">
        <v>23</v>
      </c>
      <c r="E264" s="9"/>
      <c r="F264" s="9"/>
      <c r="G264" s="9"/>
      <c r="H264" s="13">
        <v>21854.400000000001</v>
      </c>
      <c r="I264" s="2"/>
      <c r="J264" s="2"/>
      <c r="K264" s="2"/>
    </row>
    <row r="265" spans="1:11">
      <c r="A265" s="9"/>
      <c r="B265" s="9"/>
      <c r="C265" s="9"/>
      <c r="D265" s="5" t="s">
        <v>235</v>
      </c>
      <c r="E265" s="9"/>
      <c r="F265" s="9"/>
      <c r="G265" s="9"/>
      <c r="H265" s="9"/>
      <c r="I265" s="2"/>
      <c r="J265" s="2"/>
      <c r="K265" s="2"/>
    </row>
    <row r="266" spans="1:1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9"/>
      <c r="B267" s="5" t="s">
        <v>30</v>
      </c>
      <c r="C267" s="10">
        <v>730600701</v>
      </c>
      <c r="D267" s="9"/>
      <c r="E267" s="9"/>
      <c r="F267" s="14" t="s">
        <v>31</v>
      </c>
      <c r="G267" s="13">
        <v>21854.400000000001</v>
      </c>
      <c r="H267" s="13">
        <v>21854.400000000001</v>
      </c>
      <c r="I267" s="2"/>
      <c r="J267" s="2"/>
      <c r="K267" s="2"/>
    </row>
    <row r="268" spans="1:11">
      <c r="A268" s="9" t="s">
        <v>21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5" t="s">
        <v>124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5" t="s">
        <v>125</v>
      </c>
      <c r="B270" s="5" t="s">
        <v>9</v>
      </c>
      <c r="C270" s="5" t="s">
        <v>126</v>
      </c>
      <c r="D270" s="15" t="s">
        <v>127</v>
      </c>
      <c r="E270" s="15" t="s">
        <v>128</v>
      </c>
      <c r="F270" s="15" t="s">
        <v>129</v>
      </c>
      <c r="G270" s="15" t="s">
        <v>130</v>
      </c>
      <c r="H270" s="14" t="s">
        <v>131</v>
      </c>
      <c r="I270" s="2"/>
      <c r="J270" s="2"/>
      <c r="K270" s="2"/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5" t="s">
        <v>50</v>
      </c>
      <c r="B272" s="5" t="s">
        <v>132</v>
      </c>
      <c r="C272" s="5" t="s">
        <v>238</v>
      </c>
      <c r="D272" s="12">
        <v>22751274</v>
      </c>
      <c r="E272" s="5" t="s">
        <v>239</v>
      </c>
      <c r="F272" s="5" t="s">
        <v>240</v>
      </c>
      <c r="G272" s="5" t="s">
        <v>241</v>
      </c>
      <c r="H272" s="13">
        <v>21854.400000000001</v>
      </c>
      <c r="I272" s="2"/>
      <c r="J272" s="2"/>
      <c r="K272" s="2"/>
    </row>
    <row r="273" spans="1:11">
      <c r="A273" s="5" t="s">
        <v>50</v>
      </c>
      <c r="B273" s="5" t="s">
        <v>211</v>
      </c>
      <c r="C273" s="5" t="s">
        <v>242</v>
      </c>
      <c r="D273" s="12">
        <v>87918284</v>
      </c>
      <c r="E273" s="5" t="s">
        <v>243</v>
      </c>
      <c r="F273" s="5" t="s">
        <v>240</v>
      </c>
      <c r="G273" s="5" t="s">
        <v>241</v>
      </c>
      <c r="H273" s="13">
        <v>0</v>
      </c>
      <c r="I273" s="2"/>
      <c r="J273" s="2"/>
      <c r="K273" s="2"/>
    </row>
    <row r="274" spans="1:1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9"/>
      <c r="B275" s="9"/>
      <c r="C275" s="9"/>
      <c r="D275" s="9"/>
      <c r="E275" s="9"/>
      <c r="F275" s="9"/>
      <c r="G275" s="14" t="s">
        <v>32</v>
      </c>
      <c r="H275" s="13">
        <v>21854.400000000001</v>
      </c>
      <c r="I275" s="2"/>
      <c r="J275" s="2"/>
      <c r="K275" s="2"/>
    </row>
    <row r="276" spans="1:11">
      <c r="A276" s="9"/>
      <c r="B276" s="9"/>
      <c r="C276" s="9"/>
      <c r="D276" s="9"/>
      <c r="E276" s="9"/>
      <c r="F276" s="9"/>
      <c r="G276" s="14" t="s">
        <v>33</v>
      </c>
      <c r="H276" s="10">
        <v>0</v>
      </c>
      <c r="I276" s="2"/>
      <c r="J276" s="2"/>
      <c r="K276" s="2"/>
    </row>
    <row r="277" spans="1:11">
      <c r="A277" s="9" t="s">
        <v>21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5" t="s">
        <v>214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5" t="s">
        <v>8</v>
      </c>
      <c r="B279" s="5" t="s">
        <v>126</v>
      </c>
      <c r="C279" s="5" t="s">
        <v>127</v>
      </c>
      <c r="D279" s="5" t="s">
        <v>215</v>
      </c>
      <c r="E279" s="5" t="s">
        <v>216</v>
      </c>
      <c r="F279" s="5" t="s">
        <v>217</v>
      </c>
      <c r="G279" s="5" t="s">
        <v>218</v>
      </c>
      <c r="H279" s="14" t="s">
        <v>219</v>
      </c>
      <c r="I279" s="5" t="s">
        <v>220</v>
      </c>
      <c r="J279" s="5" t="s">
        <v>221</v>
      </c>
      <c r="K279" s="5" t="s">
        <v>222</v>
      </c>
    </row>
    <row r="280" spans="1:11">
      <c r="A280" s="16" t="s">
        <v>223</v>
      </c>
      <c r="B280" s="16" t="s">
        <v>126</v>
      </c>
      <c r="C280" s="16" t="s">
        <v>224</v>
      </c>
      <c r="D280" s="17" t="s">
        <v>225</v>
      </c>
      <c r="E280" s="17" t="s">
        <v>226</v>
      </c>
      <c r="F280" s="16" t="s">
        <v>217</v>
      </c>
      <c r="G280" s="16" t="s">
        <v>218</v>
      </c>
      <c r="H280" s="16" t="s">
        <v>227</v>
      </c>
      <c r="I280" s="9"/>
      <c r="J280" s="18" t="s">
        <v>128</v>
      </c>
      <c r="K280" s="9"/>
    </row>
    <row r="281" spans="1:1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5" t="s">
        <v>50</v>
      </c>
      <c r="B282" s="5" t="s">
        <v>242</v>
      </c>
      <c r="C282" s="12">
        <v>87918284</v>
      </c>
      <c r="D282" s="12">
        <v>3</v>
      </c>
      <c r="E282" s="12">
        <v>3338521568</v>
      </c>
      <c r="F282" s="5" t="s">
        <v>228</v>
      </c>
      <c r="G282" s="13">
        <v>1</v>
      </c>
      <c r="H282" s="13">
        <v>21854.400000000001</v>
      </c>
      <c r="I282" s="9"/>
      <c r="J282" s="9"/>
      <c r="K282" s="9"/>
    </row>
    <row r="283" spans="1:11">
      <c r="A283" s="19" t="s">
        <v>21</v>
      </c>
      <c r="B283" s="17" t="s">
        <v>238</v>
      </c>
      <c r="C283" s="20">
        <v>22751274</v>
      </c>
      <c r="D283" s="9"/>
      <c r="E283" s="21">
        <v>1</v>
      </c>
      <c r="F283" s="17" t="s">
        <v>228</v>
      </c>
      <c r="G283" s="21">
        <v>1</v>
      </c>
      <c r="H283" s="22">
        <v>21854.400000000001</v>
      </c>
      <c r="I283" s="17" t="s">
        <v>239</v>
      </c>
      <c r="J283" s="2"/>
      <c r="K283" s="2"/>
    </row>
    <row r="284" spans="1:1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9"/>
      <c r="B285" s="9"/>
      <c r="C285" s="9"/>
      <c r="D285" s="9"/>
      <c r="E285" s="9"/>
      <c r="F285" s="9"/>
      <c r="G285" s="14" t="s">
        <v>233</v>
      </c>
      <c r="H285" s="13">
        <v>21854.400000000001</v>
      </c>
      <c r="I285" s="9"/>
      <c r="J285" s="9"/>
      <c r="K285" s="9"/>
    </row>
    <row r="286" spans="1:11">
      <c r="A286" s="9" t="s">
        <v>21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5" t="s">
        <v>50</v>
      </c>
      <c r="B287" s="5" t="s">
        <v>97</v>
      </c>
      <c r="C287" s="10">
        <v>12</v>
      </c>
      <c r="D287" s="5" t="s">
        <v>244</v>
      </c>
      <c r="E287" s="9"/>
      <c r="F287" s="9"/>
      <c r="G287" s="11" t="s">
        <v>21</v>
      </c>
      <c r="H287" s="2"/>
      <c r="I287" s="2"/>
      <c r="J287" s="2"/>
      <c r="K287" s="2"/>
    </row>
    <row r="288" spans="1:11">
      <c r="A288" s="10">
        <v>1</v>
      </c>
      <c r="B288" s="5" t="s">
        <v>245</v>
      </c>
      <c r="C288" s="5" t="s">
        <v>246</v>
      </c>
      <c r="D288" s="5" t="s">
        <v>247</v>
      </c>
      <c r="E288" s="9"/>
      <c r="F288" s="9"/>
      <c r="G288" s="13">
        <v>13700.06</v>
      </c>
      <c r="H288" s="9"/>
      <c r="I288" s="2"/>
      <c r="J288" s="2"/>
      <c r="K288" s="2"/>
    </row>
    <row r="289" spans="1:11">
      <c r="A289" s="9"/>
      <c r="B289" s="9"/>
      <c r="C289" s="9"/>
      <c r="D289" s="5" t="s">
        <v>248</v>
      </c>
      <c r="E289" s="9"/>
      <c r="F289" s="9"/>
      <c r="G289" s="9"/>
      <c r="H289" s="9"/>
      <c r="I289" s="2"/>
      <c r="J289" s="2"/>
      <c r="K289" s="2"/>
    </row>
    <row r="290" spans="1:11">
      <c r="A290" s="10">
        <v>2</v>
      </c>
      <c r="B290" s="5" t="s">
        <v>245</v>
      </c>
      <c r="C290" s="5" t="s">
        <v>116</v>
      </c>
      <c r="D290" s="5" t="s">
        <v>117</v>
      </c>
      <c r="E290" s="9"/>
      <c r="F290" s="9"/>
      <c r="G290" s="13">
        <v>11810.4</v>
      </c>
      <c r="H290" s="9"/>
      <c r="I290" s="2"/>
      <c r="J290" s="2"/>
      <c r="K290" s="2"/>
    </row>
    <row r="291" spans="1:11">
      <c r="A291" s="9"/>
      <c r="B291" s="9"/>
      <c r="C291" s="9"/>
      <c r="D291" s="5" t="s">
        <v>248</v>
      </c>
      <c r="E291" s="9"/>
      <c r="F291" s="9"/>
      <c r="G291" s="9"/>
      <c r="H291" s="9"/>
      <c r="I291" s="2"/>
      <c r="J291" s="2"/>
      <c r="K291" s="2"/>
    </row>
    <row r="292" spans="1:11">
      <c r="A292" s="10">
        <v>3</v>
      </c>
      <c r="B292" s="5" t="s">
        <v>245</v>
      </c>
      <c r="C292" s="5" t="s">
        <v>118</v>
      </c>
      <c r="D292" s="5" t="s">
        <v>119</v>
      </c>
      <c r="E292" s="9"/>
      <c r="F292" s="9"/>
      <c r="G292" s="13">
        <v>1889.66</v>
      </c>
      <c r="H292" s="9"/>
      <c r="I292" s="2"/>
      <c r="J292" s="2"/>
      <c r="K292" s="2"/>
    </row>
    <row r="293" spans="1:11">
      <c r="A293" s="9"/>
      <c r="B293" s="9"/>
      <c r="C293" s="9"/>
      <c r="D293" s="5" t="s">
        <v>248</v>
      </c>
      <c r="E293" s="9"/>
      <c r="F293" s="9"/>
      <c r="G293" s="9"/>
      <c r="H293" s="9"/>
      <c r="I293" s="2"/>
      <c r="J293" s="2"/>
      <c r="K293" s="2"/>
    </row>
    <row r="294" spans="1:11">
      <c r="A294" s="10">
        <v>4</v>
      </c>
      <c r="B294" s="5" t="s">
        <v>245</v>
      </c>
      <c r="C294" s="5" t="s">
        <v>120</v>
      </c>
      <c r="D294" s="5" t="s">
        <v>121</v>
      </c>
      <c r="E294" s="9"/>
      <c r="F294" s="9"/>
      <c r="G294" s="9"/>
      <c r="H294" s="13">
        <v>11810.4</v>
      </c>
      <c r="I294" s="2"/>
      <c r="J294" s="2"/>
      <c r="K294" s="2"/>
    </row>
    <row r="295" spans="1:11">
      <c r="A295" s="9"/>
      <c r="B295" s="9"/>
      <c r="C295" s="9"/>
      <c r="D295" s="5" t="s">
        <v>248</v>
      </c>
      <c r="E295" s="9"/>
      <c r="F295" s="9"/>
      <c r="G295" s="9"/>
      <c r="H295" s="9"/>
      <c r="I295" s="2"/>
      <c r="J295" s="2"/>
      <c r="K295" s="2"/>
    </row>
    <row r="296" spans="1:11">
      <c r="A296" s="10">
        <v>5</v>
      </c>
      <c r="B296" s="5" t="s">
        <v>245</v>
      </c>
      <c r="C296" s="5" t="s">
        <v>122</v>
      </c>
      <c r="D296" s="5" t="s">
        <v>123</v>
      </c>
      <c r="E296" s="9"/>
      <c r="F296" s="9"/>
      <c r="G296" s="9"/>
      <c r="H296" s="13">
        <v>1889.66</v>
      </c>
      <c r="I296" s="2"/>
      <c r="J296" s="2"/>
      <c r="K296" s="2"/>
    </row>
    <row r="297" spans="1:11">
      <c r="A297" s="9"/>
      <c r="B297" s="9"/>
      <c r="C297" s="9"/>
      <c r="D297" s="5" t="s">
        <v>248</v>
      </c>
      <c r="E297" s="9"/>
      <c r="F297" s="9"/>
      <c r="G297" s="9"/>
      <c r="H297" s="9"/>
      <c r="I297" s="2"/>
      <c r="J297" s="2"/>
      <c r="K297" s="2"/>
    </row>
    <row r="298" spans="1:11">
      <c r="A298" s="10">
        <v>6</v>
      </c>
      <c r="B298" s="12">
        <v>6916759923</v>
      </c>
      <c r="C298" s="5" t="s">
        <v>22</v>
      </c>
      <c r="D298" s="5" t="s">
        <v>23</v>
      </c>
      <c r="E298" s="9"/>
      <c r="F298" s="9"/>
      <c r="G298" s="9"/>
      <c r="H298" s="13">
        <v>13700</v>
      </c>
      <c r="I298" s="2"/>
      <c r="J298" s="2"/>
      <c r="K298" s="2"/>
    </row>
    <row r="299" spans="1:11">
      <c r="A299" s="9"/>
      <c r="B299" s="9"/>
      <c r="C299" s="9"/>
      <c r="D299" s="5" t="s">
        <v>248</v>
      </c>
      <c r="E299" s="9"/>
      <c r="F299" s="9"/>
      <c r="G299" s="9"/>
      <c r="H299" s="9"/>
      <c r="I299" s="2"/>
      <c r="J299" s="2"/>
      <c r="K299" s="2"/>
    </row>
    <row r="300" spans="1:11">
      <c r="A300" s="10">
        <v>7</v>
      </c>
      <c r="B300" s="12">
        <v>6916759923</v>
      </c>
      <c r="C300" s="5" t="s">
        <v>110</v>
      </c>
      <c r="D300" s="5" t="s">
        <v>111</v>
      </c>
      <c r="E300" s="9"/>
      <c r="F300" s="9"/>
      <c r="G300" s="9"/>
      <c r="H300" s="13">
        <v>0.06</v>
      </c>
      <c r="I300" s="2"/>
      <c r="J300" s="2"/>
      <c r="K300" s="2"/>
    </row>
    <row r="301" spans="1:11">
      <c r="A301" s="9"/>
      <c r="B301" s="9"/>
      <c r="C301" s="9"/>
      <c r="D301" s="5" t="s">
        <v>247</v>
      </c>
      <c r="E301" s="9"/>
      <c r="F301" s="9"/>
      <c r="G301" s="9"/>
      <c r="H301" s="9"/>
      <c r="I301" s="2"/>
      <c r="J301" s="2"/>
      <c r="K301" s="2"/>
    </row>
    <row r="302" spans="1:1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9"/>
      <c r="B303" s="5" t="s">
        <v>30</v>
      </c>
      <c r="C303" s="10">
        <v>2281203006</v>
      </c>
      <c r="D303" s="9"/>
      <c r="E303" s="9"/>
      <c r="F303" s="14" t="s">
        <v>31</v>
      </c>
      <c r="G303" s="13">
        <v>27400.12</v>
      </c>
      <c r="H303" s="13">
        <v>27400.12</v>
      </c>
      <c r="I303" s="2"/>
      <c r="J303" s="2"/>
      <c r="K303" s="2"/>
    </row>
    <row r="304" spans="1:11">
      <c r="A304" s="9" t="s">
        <v>21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5" t="s">
        <v>124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5" t="s">
        <v>125</v>
      </c>
      <c r="B306" s="5" t="s">
        <v>9</v>
      </c>
      <c r="C306" s="5" t="s">
        <v>126</v>
      </c>
      <c r="D306" s="15" t="s">
        <v>127</v>
      </c>
      <c r="E306" s="15" t="s">
        <v>128</v>
      </c>
      <c r="F306" s="15" t="s">
        <v>129</v>
      </c>
      <c r="G306" s="15" t="s">
        <v>130</v>
      </c>
      <c r="H306" s="14" t="s">
        <v>131</v>
      </c>
      <c r="I306" s="2"/>
      <c r="J306" s="2"/>
      <c r="K306" s="2"/>
    </row>
    <row r="307" spans="1:1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5" t="s">
        <v>90</v>
      </c>
      <c r="B308" s="5" t="s">
        <v>132</v>
      </c>
      <c r="C308" s="5" t="s">
        <v>133</v>
      </c>
      <c r="D308" s="12">
        <v>463</v>
      </c>
      <c r="E308" s="5" t="s">
        <v>249</v>
      </c>
      <c r="F308" s="5" t="s">
        <v>250</v>
      </c>
      <c r="G308" s="5" t="s">
        <v>251</v>
      </c>
      <c r="H308" s="13">
        <v>13700.06</v>
      </c>
      <c r="I308" s="2"/>
      <c r="J308" s="2"/>
      <c r="K308" s="2"/>
    </row>
    <row r="309" spans="1:1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9"/>
      <c r="B310" s="9"/>
      <c r="C310" s="9"/>
      <c r="D310" s="9"/>
      <c r="E310" s="9"/>
      <c r="F310" s="9"/>
      <c r="G310" s="14" t="s">
        <v>32</v>
      </c>
      <c r="H310" s="13">
        <v>13700.06</v>
      </c>
      <c r="I310" s="2"/>
      <c r="J310" s="2"/>
      <c r="K310" s="2"/>
    </row>
    <row r="311" spans="1:11">
      <c r="A311" s="9"/>
      <c r="B311" s="9"/>
      <c r="C311" s="9"/>
      <c r="D311" s="9"/>
      <c r="E311" s="9"/>
      <c r="F311" s="9"/>
      <c r="G311" s="14" t="s">
        <v>33</v>
      </c>
      <c r="H311" s="10">
        <v>0</v>
      </c>
      <c r="I311" s="2"/>
      <c r="J311" s="2"/>
      <c r="K311" s="2"/>
    </row>
    <row r="312" spans="1:11">
      <c r="A312" s="9" t="s">
        <v>21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/>
      <c r="B313" s="2"/>
      <c r="C313" s="2"/>
      <c r="D313" s="2"/>
      <c r="E313" s="2"/>
      <c r="F313" s="2"/>
      <c r="G313" s="2"/>
      <c r="H313" s="2"/>
    </row>
    <row r="314" spans="1:11">
      <c r="A314" s="9"/>
      <c r="B314" s="9"/>
      <c r="C314" s="9"/>
      <c r="D314" s="9"/>
      <c r="E314" s="9"/>
      <c r="F314" s="14" t="s">
        <v>51</v>
      </c>
      <c r="G314" s="13">
        <v>49254.52</v>
      </c>
      <c r="H314" s="13">
        <v>49254.52</v>
      </c>
    </row>
    <row r="315" spans="1:11">
      <c r="A315" s="5" t="s">
        <v>234</v>
      </c>
      <c r="B315" s="2"/>
      <c r="C315" s="2"/>
      <c r="D315" s="2"/>
      <c r="E315" s="2"/>
      <c r="F315" s="2"/>
      <c r="G315" s="2"/>
      <c r="H315" s="2"/>
    </row>
    <row r="316" spans="1:11">
      <c r="A316" s="5" t="s">
        <v>52</v>
      </c>
      <c r="B316" s="2"/>
      <c r="C316" s="2"/>
      <c r="D316" s="2"/>
      <c r="E316" s="2"/>
      <c r="F316" s="2"/>
      <c r="G316" s="2"/>
      <c r="H316" s="2"/>
    </row>
    <row r="317" spans="1:11">
      <c r="A317" s="9" t="s">
        <v>21</v>
      </c>
      <c r="B317" s="2"/>
      <c r="C317" s="2"/>
      <c r="D317" s="2"/>
      <c r="E317" s="2"/>
      <c r="F317" s="2"/>
      <c r="G317" s="2"/>
      <c r="H317" s="2"/>
    </row>
    <row r="318" spans="1:11">
      <c r="A318" s="5" t="s">
        <v>53</v>
      </c>
      <c r="B318" s="5" t="s">
        <v>97</v>
      </c>
      <c r="C318" s="10">
        <v>13</v>
      </c>
      <c r="D318" s="5" t="s">
        <v>181</v>
      </c>
      <c r="E318" s="9"/>
      <c r="F318" s="9"/>
      <c r="G318" s="11" t="s">
        <v>21</v>
      </c>
      <c r="H318" s="2"/>
    </row>
    <row r="319" spans="1:11">
      <c r="A319" s="10">
        <v>1</v>
      </c>
      <c r="B319" s="12">
        <v>97315</v>
      </c>
      <c r="C319" s="5" t="s">
        <v>182</v>
      </c>
      <c r="D319" s="5" t="s">
        <v>183</v>
      </c>
      <c r="E319" s="9"/>
      <c r="F319" s="9"/>
      <c r="G319" s="13">
        <v>1892.6</v>
      </c>
      <c r="H319" s="9"/>
    </row>
    <row r="320" spans="1:11">
      <c r="A320" s="9"/>
      <c r="B320" s="9"/>
      <c r="C320" s="9"/>
      <c r="D320" s="5" t="s">
        <v>181</v>
      </c>
      <c r="E320" s="9"/>
      <c r="F320" s="9"/>
      <c r="G320" s="9"/>
      <c r="H320" s="9"/>
    </row>
    <row r="321" spans="1:11">
      <c r="A321" s="10">
        <v>2</v>
      </c>
      <c r="B321" s="12">
        <v>97315</v>
      </c>
      <c r="C321" s="5" t="s">
        <v>156</v>
      </c>
      <c r="D321" s="5" t="s">
        <v>157</v>
      </c>
      <c r="E321" s="9"/>
      <c r="F321" s="9"/>
      <c r="G321" s="13">
        <v>151.41</v>
      </c>
      <c r="H321" s="9"/>
    </row>
    <row r="322" spans="1:11">
      <c r="A322" s="9"/>
      <c r="B322" s="9"/>
      <c r="C322" s="9"/>
      <c r="D322" s="5" t="s">
        <v>181</v>
      </c>
      <c r="E322" s="9"/>
      <c r="F322" s="9"/>
      <c r="G322" s="9"/>
      <c r="H322" s="9"/>
    </row>
    <row r="323" spans="1:11">
      <c r="A323" s="10">
        <v>3</v>
      </c>
      <c r="B323" s="12">
        <v>756283008</v>
      </c>
      <c r="C323" s="5" t="s">
        <v>22</v>
      </c>
      <c r="D323" s="5" t="s">
        <v>23</v>
      </c>
      <c r="E323" s="9"/>
      <c r="F323" s="9"/>
      <c r="G323" s="9"/>
      <c r="H323" s="13">
        <v>2044.01</v>
      </c>
    </row>
    <row r="324" spans="1:11">
      <c r="A324" s="9"/>
      <c r="B324" s="9"/>
      <c r="C324" s="9"/>
      <c r="D324" s="5" t="s">
        <v>181</v>
      </c>
      <c r="E324" s="9"/>
      <c r="F324" s="9"/>
      <c r="G324" s="9"/>
      <c r="H324" s="9"/>
    </row>
    <row r="325" spans="1:11">
      <c r="A325" s="2"/>
      <c r="B325" s="2"/>
      <c r="C325" s="2"/>
      <c r="D325" s="2"/>
      <c r="E325" s="2"/>
      <c r="F325" s="2"/>
      <c r="G325" s="2"/>
      <c r="H325" s="2"/>
    </row>
    <row r="326" spans="1:11">
      <c r="A326" s="9"/>
      <c r="B326" s="5" t="s">
        <v>30</v>
      </c>
      <c r="C326" s="10">
        <v>730601802</v>
      </c>
      <c r="D326" s="9"/>
      <c r="E326" s="9"/>
      <c r="F326" s="14" t="s">
        <v>31</v>
      </c>
      <c r="G326" s="13">
        <v>2044.01</v>
      </c>
      <c r="H326" s="13">
        <v>2044.01</v>
      </c>
    </row>
    <row r="327" spans="1:11">
      <c r="A327" s="9" t="s">
        <v>21</v>
      </c>
      <c r="B327" s="2"/>
      <c r="C327" s="2"/>
      <c r="D327" s="2"/>
      <c r="E327" s="2"/>
      <c r="F327" s="2"/>
      <c r="G327" s="2"/>
      <c r="H327" s="2"/>
    </row>
    <row r="328" spans="1:11">
      <c r="A328" s="5" t="s">
        <v>124</v>
      </c>
      <c r="B328" s="2"/>
      <c r="C328" s="2"/>
      <c r="D328" s="2"/>
      <c r="E328" s="2"/>
      <c r="F328" s="2"/>
      <c r="G328" s="2"/>
      <c r="H328" s="2"/>
    </row>
    <row r="329" spans="1:11">
      <c r="A329" s="5" t="s">
        <v>125</v>
      </c>
      <c r="B329" s="5" t="s">
        <v>9</v>
      </c>
      <c r="C329" s="5" t="s">
        <v>126</v>
      </c>
      <c r="D329" s="15" t="s">
        <v>127</v>
      </c>
      <c r="E329" s="15" t="s">
        <v>128</v>
      </c>
      <c r="F329" s="15" t="s">
        <v>129</v>
      </c>
      <c r="G329" s="15" t="s">
        <v>130</v>
      </c>
      <c r="H329" s="14" t="s">
        <v>131</v>
      </c>
      <c r="I329" s="2"/>
      <c r="J329" s="2"/>
      <c r="K329" s="2"/>
    </row>
    <row r="330" spans="1:1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5" t="s">
        <v>53</v>
      </c>
      <c r="B331" s="5" t="s">
        <v>132</v>
      </c>
      <c r="C331" s="5" t="s">
        <v>185</v>
      </c>
      <c r="D331" s="12">
        <v>97315</v>
      </c>
      <c r="E331" s="5" t="s">
        <v>252</v>
      </c>
      <c r="F331" s="5" t="s">
        <v>187</v>
      </c>
      <c r="G331" s="5" t="s">
        <v>188</v>
      </c>
      <c r="H331" s="13">
        <v>2044.01</v>
      </c>
      <c r="I331" s="2"/>
      <c r="J331" s="2"/>
      <c r="K331" s="2"/>
    </row>
    <row r="332" spans="1:1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9"/>
      <c r="B333" s="9"/>
      <c r="C333" s="9"/>
      <c r="D333" s="9"/>
      <c r="E333" s="9"/>
      <c r="F333" s="9"/>
      <c r="G333" s="14" t="s">
        <v>32</v>
      </c>
      <c r="H333" s="13">
        <v>2044.01</v>
      </c>
      <c r="I333" s="2"/>
      <c r="J333" s="2"/>
      <c r="K333" s="2"/>
    </row>
    <row r="334" spans="1:11">
      <c r="A334" s="9"/>
      <c r="B334" s="9"/>
      <c r="C334" s="9"/>
      <c r="D334" s="9"/>
      <c r="E334" s="9"/>
      <c r="F334" s="9"/>
      <c r="G334" s="14" t="s">
        <v>33</v>
      </c>
      <c r="H334" s="10">
        <v>0</v>
      </c>
      <c r="I334" s="2"/>
      <c r="J334" s="2"/>
      <c r="K334" s="2"/>
    </row>
    <row r="335" spans="1:11">
      <c r="A335" s="9" t="s">
        <v>21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5" t="s">
        <v>53</v>
      </c>
      <c r="B336" s="5" t="s">
        <v>97</v>
      </c>
      <c r="C336" s="10">
        <v>14</v>
      </c>
      <c r="D336" s="5" t="s">
        <v>113</v>
      </c>
      <c r="E336" s="9"/>
      <c r="F336" s="9"/>
      <c r="G336" s="11" t="s">
        <v>21</v>
      </c>
      <c r="H336" s="2"/>
      <c r="I336" s="2"/>
      <c r="J336" s="2"/>
      <c r="K336" s="2"/>
    </row>
    <row r="337" spans="1:11">
      <c r="A337" s="10">
        <v>1</v>
      </c>
      <c r="B337" s="5" t="s">
        <v>253</v>
      </c>
      <c r="C337" s="5" t="s">
        <v>115</v>
      </c>
      <c r="D337" s="5" t="s">
        <v>113</v>
      </c>
      <c r="E337" s="9"/>
      <c r="F337" s="9"/>
      <c r="G337" s="13">
        <v>15405</v>
      </c>
      <c r="H337" s="9"/>
      <c r="I337" s="2"/>
      <c r="J337" s="2"/>
      <c r="K337" s="2"/>
    </row>
    <row r="338" spans="1:11">
      <c r="A338" s="9"/>
      <c r="B338" s="9"/>
      <c r="C338" s="9"/>
      <c r="D338" s="5" t="s">
        <v>254</v>
      </c>
      <c r="E338" s="9"/>
      <c r="F338" s="9"/>
      <c r="G338" s="9"/>
      <c r="H338" s="9"/>
      <c r="I338" s="2"/>
      <c r="J338" s="2"/>
      <c r="K338" s="2"/>
    </row>
    <row r="339" spans="1:11">
      <c r="A339" s="10">
        <v>2</v>
      </c>
      <c r="B339" s="5" t="s">
        <v>253</v>
      </c>
      <c r="C339" s="5" t="s">
        <v>116</v>
      </c>
      <c r="D339" s="5" t="s">
        <v>117</v>
      </c>
      <c r="E339" s="9"/>
      <c r="F339" s="9"/>
      <c r="G339" s="13">
        <v>13280.17</v>
      </c>
      <c r="H339" s="9"/>
      <c r="I339" s="2"/>
      <c r="J339" s="2"/>
      <c r="K339" s="2"/>
    </row>
    <row r="340" spans="1:11">
      <c r="A340" s="9"/>
      <c r="B340" s="9"/>
      <c r="C340" s="9"/>
      <c r="D340" s="5" t="s">
        <v>254</v>
      </c>
      <c r="E340" s="9"/>
      <c r="F340" s="9"/>
      <c r="G340" s="9"/>
      <c r="H340" s="9"/>
      <c r="I340" s="2"/>
      <c r="J340" s="2"/>
      <c r="K340" s="2"/>
    </row>
    <row r="341" spans="1:11">
      <c r="A341" s="10">
        <v>3</v>
      </c>
      <c r="B341" s="5" t="s">
        <v>253</v>
      </c>
      <c r="C341" s="5" t="s">
        <v>118</v>
      </c>
      <c r="D341" s="5" t="s">
        <v>119</v>
      </c>
      <c r="E341" s="9"/>
      <c r="F341" s="9"/>
      <c r="G341" s="13">
        <v>2124.83</v>
      </c>
      <c r="H341" s="9"/>
      <c r="I341" s="2"/>
      <c r="J341" s="2"/>
      <c r="K341" s="2"/>
    </row>
    <row r="342" spans="1:11">
      <c r="A342" s="9"/>
      <c r="B342" s="9"/>
      <c r="C342" s="9"/>
      <c r="D342" s="5" t="s">
        <v>254</v>
      </c>
      <c r="E342" s="9"/>
      <c r="F342" s="9"/>
      <c r="G342" s="9"/>
      <c r="H342" s="9"/>
      <c r="I342" s="2"/>
      <c r="J342" s="2"/>
      <c r="K342" s="2"/>
    </row>
    <row r="343" spans="1:11">
      <c r="A343" s="10">
        <v>4</v>
      </c>
      <c r="B343" s="5" t="s">
        <v>253</v>
      </c>
      <c r="C343" s="5" t="s">
        <v>120</v>
      </c>
      <c r="D343" s="5" t="s">
        <v>121</v>
      </c>
      <c r="E343" s="9"/>
      <c r="F343" s="9"/>
      <c r="G343" s="9"/>
      <c r="H343" s="13">
        <v>13280.17</v>
      </c>
      <c r="I343" s="2"/>
      <c r="J343" s="2"/>
      <c r="K343" s="2"/>
    </row>
    <row r="344" spans="1:11">
      <c r="A344" s="9"/>
      <c r="B344" s="9"/>
      <c r="C344" s="9"/>
      <c r="D344" s="5" t="s">
        <v>254</v>
      </c>
      <c r="E344" s="9"/>
      <c r="F344" s="9"/>
      <c r="G344" s="9"/>
      <c r="H344" s="9"/>
      <c r="I344" s="2"/>
      <c r="J344" s="2"/>
      <c r="K344" s="2"/>
    </row>
    <row r="345" spans="1:11">
      <c r="A345" s="10">
        <v>5</v>
      </c>
      <c r="B345" s="5" t="s">
        <v>253</v>
      </c>
      <c r="C345" s="5" t="s">
        <v>122</v>
      </c>
      <c r="D345" s="5" t="s">
        <v>123</v>
      </c>
      <c r="E345" s="9"/>
      <c r="F345" s="9"/>
      <c r="G345" s="9"/>
      <c r="H345" s="13">
        <v>2124.83</v>
      </c>
      <c r="I345" s="2"/>
      <c r="J345" s="2"/>
      <c r="K345" s="2"/>
    </row>
    <row r="346" spans="1:11">
      <c r="A346" s="9"/>
      <c r="B346" s="9"/>
      <c r="C346" s="9"/>
      <c r="D346" s="5" t="s">
        <v>254</v>
      </c>
      <c r="E346" s="9"/>
      <c r="F346" s="9"/>
      <c r="G346" s="9"/>
      <c r="H346" s="9"/>
      <c r="I346" s="2"/>
      <c r="J346" s="2"/>
      <c r="K346" s="2"/>
    </row>
    <row r="347" spans="1:11">
      <c r="A347" s="10">
        <v>6</v>
      </c>
      <c r="B347" s="12">
        <v>62830015</v>
      </c>
      <c r="C347" s="5" t="s">
        <v>22</v>
      </c>
      <c r="D347" s="5" t="s">
        <v>23</v>
      </c>
      <c r="E347" s="9"/>
      <c r="F347" s="9"/>
      <c r="G347" s="9"/>
      <c r="H347" s="13">
        <v>15405</v>
      </c>
      <c r="I347" s="2"/>
      <c r="J347" s="2"/>
      <c r="K347" s="2"/>
    </row>
    <row r="348" spans="1:11">
      <c r="A348" s="9"/>
      <c r="B348" s="9"/>
      <c r="C348" s="9"/>
      <c r="D348" s="5" t="s">
        <v>254</v>
      </c>
      <c r="E348" s="9"/>
      <c r="F348" s="9"/>
      <c r="G348" s="9"/>
      <c r="H348" s="9"/>
      <c r="I348" s="2"/>
      <c r="J348" s="2"/>
      <c r="K348" s="2"/>
    </row>
    <row r="349" spans="1:1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9"/>
      <c r="B350" s="5" t="s">
        <v>30</v>
      </c>
      <c r="C350" s="10">
        <v>1771201404</v>
      </c>
      <c r="D350" s="9"/>
      <c r="E350" s="9"/>
      <c r="F350" s="14" t="s">
        <v>31</v>
      </c>
      <c r="G350" s="13">
        <v>30810</v>
      </c>
      <c r="H350" s="13">
        <v>30810</v>
      </c>
      <c r="I350" s="2"/>
      <c r="J350" s="2"/>
      <c r="K350" s="2"/>
    </row>
    <row r="351" spans="1:11">
      <c r="A351" s="9" t="s">
        <v>21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5" t="s">
        <v>124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5" t="s">
        <v>125</v>
      </c>
      <c r="B353" s="5" t="s">
        <v>9</v>
      </c>
      <c r="C353" s="5" t="s">
        <v>126</v>
      </c>
      <c r="D353" s="15" t="s">
        <v>127</v>
      </c>
      <c r="E353" s="15" t="s">
        <v>128</v>
      </c>
      <c r="F353" s="15" t="s">
        <v>129</v>
      </c>
      <c r="G353" s="15" t="s">
        <v>130</v>
      </c>
      <c r="H353" s="14" t="s">
        <v>131</v>
      </c>
      <c r="I353" s="2"/>
      <c r="J353" s="2"/>
      <c r="K353" s="2"/>
    </row>
    <row r="354" spans="1:1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5" t="s">
        <v>57</v>
      </c>
      <c r="B355" s="5" t="s">
        <v>132</v>
      </c>
      <c r="C355" s="5" t="s">
        <v>133</v>
      </c>
      <c r="D355" s="12">
        <v>2138</v>
      </c>
      <c r="E355" s="5" t="s">
        <v>255</v>
      </c>
      <c r="F355" s="5" t="s">
        <v>135</v>
      </c>
      <c r="G355" s="5" t="s">
        <v>136</v>
      </c>
      <c r="H355" s="13">
        <v>15405</v>
      </c>
      <c r="I355" s="2"/>
      <c r="J355" s="2"/>
      <c r="K355" s="2"/>
    </row>
    <row r="356" spans="1:1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9"/>
      <c r="B357" s="9"/>
      <c r="C357" s="9"/>
      <c r="D357" s="9"/>
      <c r="E357" s="9"/>
      <c r="F357" s="9"/>
      <c r="G357" s="14" t="s">
        <v>32</v>
      </c>
      <c r="H357" s="13">
        <v>15405</v>
      </c>
      <c r="I357" s="2"/>
      <c r="J357" s="2"/>
      <c r="K357" s="2"/>
    </row>
    <row r="358" spans="1:11">
      <c r="A358" s="9"/>
      <c r="B358" s="9"/>
      <c r="C358" s="9"/>
      <c r="D358" s="9"/>
      <c r="E358" s="9"/>
      <c r="F358" s="9"/>
      <c r="G358" s="14" t="s">
        <v>33</v>
      </c>
      <c r="H358" s="10">
        <v>0</v>
      </c>
      <c r="I358" s="2"/>
      <c r="J358" s="2"/>
      <c r="K358" s="2"/>
    </row>
    <row r="359" spans="1:11">
      <c r="A359" s="9" t="s">
        <v>21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5" t="s">
        <v>53</v>
      </c>
      <c r="B360" s="5" t="s">
        <v>97</v>
      </c>
      <c r="C360" s="10">
        <v>15</v>
      </c>
      <c r="D360" s="5" t="s">
        <v>256</v>
      </c>
      <c r="E360" s="9"/>
      <c r="F360" s="9"/>
      <c r="G360" s="11" t="s">
        <v>21</v>
      </c>
      <c r="H360" s="2"/>
      <c r="I360" s="2"/>
      <c r="J360" s="2"/>
      <c r="K360" s="2"/>
    </row>
    <row r="361" spans="1:11">
      <c r="A361" s="10">
        <v>1</v>
      </c>
      <c r="B361" s="5" t="s">
        <v>257</v>
      </c>
      <c r="C361" s="5" t="s">
        <v>258</v>
      </c>
      <c r="D361" s="5" t="s">
        <v>256</v>
      </c>
      <c r="E361" s="9"/>
      <c r="F361" s="9"/>
      <c r="G361" s="13">
        <v>51800</v>
      </c>
      <c r="H361" s="9"/>
    </row>
    <row r="362" spans="1:11">
      <c r="A362" s="9"/>
      <c r="B362" s="9"/>
      <c r="C362" s="9"/>
      <c r="D362" s="5" t="s">
        <v>259</v>
      </c>
      <c r="E362" s="9"/>
      <c r="F362" s="9"/>
      <c r="G362" s="9"/>
      <c r="H362" s="9"/>
    </row>
    <row r="363" spans="1:11">
      <c r="A363" s="10">
        <v>2</v>
      </c>
      <c r="B363" s="5" t="s">
        <v>257</v>
      </c>
      <c r="C363" s="5" t="s">
        <v>116</v>
      </c>
      <c r="D363" s="5" t="s">
        <v>117</v>
      </c>
      <c r="E363" s="9"/>
      <c r="F363" s="9"/>
      <c r="G363" s="13">
        <v>44655.17</v>
      </c>
      <c r="H363" s="9"/>
    </row>
    <row r="364" spans="1:11">
      <c r="A364" s="9"/>
      <c r="B364" s="9"/>
      <c r="C364" s="9"/>
      <c r="D364" s="5" t="s">
        <v>259</v>
      </c>
      <c r="E364" s="9"/>
      <c r="F364" s="9"/>
      <c r="G364" s="9"/>
      <c r="H364" s="9"/>
    </row>
    <row r="365" spans="1:11">
      <c r="A365" s="10">
        <v>3</v>
      </c>
      <c r="B365" s="5" t="s">
        <v>257</v>
      </c>
      <c r="C365" s="5" t="s">
        <v>118</v>
      </c>
      <c r="D365" s="5" t="s">
        <v>119</v>
      </c>
      <c r="E365" s="9"/>
      <c r="F365" s="9"/>
      <c r="G365" s="13">
        <v>7144.83</v>
      </c>
      <c r="H365" s="9"/>
    </row>
    <row r="366" spans="1:11">
      <c r="A366" s="9"/>
      <c r="B366" s="9"/>
      <c r="C366" s="9"/>
      <c r="D366" s="5" t="s">
        <v>259</v>
      </c>
      <c r="E366" s="9"/>
      <c r="F366" s="9"/>
      <c r="G366" s="9"/>
      <c r="H366" s="9"/>
    </row>
    <row r="367" spans="1:11">
      <c r="A367" s="10">
        <v>4</v>
      </c>
      <c r="B367" s="5" t="s">
        <v>257</v>
      </c>
      <c r="C367" s="5" t="s">
        <v>120</v>
      </c>
      <c r="D367" s="5" t="s">
        <v>121</v>
      </c>
      <c r="E367" s="9"/>
      <c r="F367" s="9"/>
      <c r="G367" s="9"/>
      <c r="H367" s="13">
        <v>44655.17</v>
      </c>
    </row>
    <row r="368" spans="1:11">
      <c r="A368" s="9"/>
      <c r="B368" s="9"/>
      <c r="C368" s="9"/>
      <c r="D368" s="5" t="s">
        <v>259</v>
      </c>
      <c r="E368" s="9"/>
      <c r="F368" s="9"/>
      <c r="G368" s="9"/>
      <c r="H368" s="9"/>
    </row>
    <row r="369" spans="1:11">
      <c r="A369" s="10">
        <v>5</v>
      </c>
      <c r="B369" s="5" t="s">
        <v>257</v>
      </c>
      <c r="C369" s="5" t="s">
        <v>122</v>
      </c>
      <c r="D369" s="5" t="s">
        <v>123</v>
      </c>
      <c r="E369" s="9"/>
      <c r="F369" s="9"/>
      <c r="G369" s="9"/>
      <c r="H369" s="13">
        <v>7144.83</v>
      </c>
    </row>
    <row r="370" spans="1:11">
      <c r="A370" s="9"/>
      <c r="B370" s="9"/>
      <c r="C370" s="9"/>
      <c r="D370" s="5" t="s">
        <v>259</v>
      </c>
      <c r="E370" s="9"/>
      <c r="F370" s="9"/>
      <c r="G370" s="9"/>
      <c r="H370" s="9"/>
    </row>
    <row r="371" spans="1:11">
      <c r="A371" s="10">
        <v>6</v>
      </c>
      <c r="B371" s="12">
        <v>3606283033</v>
      </c>
      <c r="C371" s="5" t="s">
        <v>22</v>
      </c>
      <c r="D371" s="5" t="s">
        <v>23</v>
      </c>
      <c r="E371" s="9"/>
      <c r="F371" s="9"/>
      <c r="G371" s="9"/>
      <c r="H371" s="13">
        <v>51800</v>
      </c>
    </row>
    <row r="372" spans="1:11">
      <c r="A372" s="9"/>
      <c r="B372" s="9"/>
      <c r="C372" s="9"/>
      <c r="D372" s="5" t="s">
        <v>259</v>
      </c>
      <c r="E372" s="9"/>
      <c r="F372" s="9"/>
      <c r="G372" s="9"/>
      <c r="H372" s="9"/>
    </row>
    <row r="373" spans="1:11">
      <c r="A373" s="2"/>
      <c r="B373" s="2"/>
      <c r="C373" s="2"/>
      <c r="D373" s="2"/>
      <c r="E373" s="2"/>
      <c r="F373" s="2"/>
      <c r="G373" s="2"/>
      <c r="H373" s="2"/>
    </row>
    <row r="374" spans="1:11">
      <c r="A374" s="9"/>
      <c r="B374" s="5" t="s">
        <v>30</v>
      </c>
      <c r="C374" s="10">
        <v>1771203304</v>
      </c>
      <c r="D374" s="9"/>
      <c r="E374" s="9"/>
      <c r="F374" s="14" t="s">
        <v>31</v>
      </c>
      <c r="G374" s="13">
        <v>103600</v>
      </c>
      <c r="H374" s="13">
        <v>103600</v>
      </c>
    </row>
    <row r="375" spans="1:11">
      <c r="A375" s="9" t="s">
        <v>21</v>
      </c>
      <c r="B375" s="2"/>
      <c r="C375" s="2"/>
      <c r="D375" s="2"/>
      <c r="E375" s="2"/>
      <c r="F375" s="2"/>
      <c r="G375" s="2"/>
      <c r="H375" s="2"/>
    </row>
    <row r="376" spans="1:11">
      <c r="A376" s="5" t="s">
        <v>124</v>
      </c>
      <c r="B376" s="2"/>
      <c r="C376" s="2"/>
      <c r="D376" s="2"/>
      <c r="E376" s="2"/>
      <c r="F376" s="2"/>
      <c r="G376" s="2"/>
      <c r="H376" s="2"/>
    </row>
    <row r="377" spans="1:11">
      <c r="A377" s="5" t="s">
        <v>125</v>
      </c>
      <c r="B377" s="5" t="s">
        <v>9</v>
      </c>
      <c r="C377" s="5" t="s">
        <v>126</v>
      </c>
      <c r="D377" s="15" t="s">
        <v>127</v>
      </c>
      <c r="E377" s="15" t="s">
        <v>128</v>
      </c>
      <c r="F377" s="15" t="s">
        <v>129</v>
      </c>
      <c r="G377" s="15" t="s">
        <v>130</v>
      </c>
      <c r="H377" s="14" t="s">
        <v>131</v>
      </c>
      <c r="I377" s="2"/>
      <c r="J377" s="2"/>
      <c r="K377" s="2"/>
    </row>
    <row r="378" spans="1:1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5" t="s">
        <v>53</v>
      </c>
      <c r="B379" s="5" t="s">
        <v>132</v>
      </c>
      <c r="C379" s="12">
        <v>2</v>
      </c>
      <c r="D379" s="12">
        <v>144</v>
      </c>
      <c r="E379" s="5" t="s">
        <v>260</v>
      </c>
      <c r="F379" s="5" t="s">
        <v>261</v>
      </c>
      <c r="G379" s="5" t="s">
        <v>262</v>
      </c>
      <c r="H379" s="13">
        <v>51800</v>
      </c>
      <c r="I379" s="2"/>
      <c r="J379" s="2"/>
      <c r="K379" s="2"/>
    </row>
    <row r="380" spans="1:1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9"/>
      <c r="B381" s="9"/>
      <c r="C381" s="9"/>
      <c r="D381" s="9"/>
      <c r="E381" s="9"/>
      <c r="F381" s="9"/>
      <c r="G381" s="14" t="s">
        <v>32</v>
      </c>
      <c r="H381" s="13">
        <v>51800</v>
      </c>
      <c r="I381" s="2"/>
      <c r="J381" s="2"/>
      <c r="K381" s="2"/>
    </row>
    <row r="382" spans="1:11">
      <c r="A382" s="9"/>
      <c r="B382" s="9"/>
      <c r="C382" s="9"/>
      <c r="D382" s="9"/>
      <c r="E382" s="9"/>
      <c r="F382" s="9"/>
      <c r="G382" s="14" t="s">
        <v>33</v>
      </c>
      <c r="H382" s="10">
        <v>0</v>
      </c>
      <c r="I382" s="2"/>
      <c r="J382" s="2"/>
      <c r="K382" s="2"/>
    </row>
    <row r="383" spans="1:11">
      <c r="A383" s="9" t="s">
        <v>21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5" t="s">
        <v>53</v>
      </c>
      <c r="B384" s="5" t="s">
        <v>97</v>
      </c>
      <c r="C384" s="10">
        <v>16</v>
      </c>
      <c r="D384" s="5" t="s">
        <v>55</v>
      </c>
      <c r="E384" s="9"/>
      <c r="F384" s="9"/>
      <c r="G384" s="11" t="s">
        <v>21</v>
      </c>
      <c r="H384" s="2"/>
      <c r="I384" s="2"/>
      <c r="J384" s="2"/>
      <c r="K384" s="2"/>
    </row>
    <row r="385" spans="1:11">
      <c r="A385" s="10">
        <v>1</v>
      </c>
      <c r="B385" s="5" t="s">
        <v>263</v>
      </c>
      <c r="C385" s="5" t="s">
        <v>198</v>
      </c>
      <c r="D385" s="5" t="s">
        <v>55</v>
      </c>
      <c r="E385" s="9"/>
      <c r="F385" s="9"/>
      <c r="G385" s="13">
        <v>150000</v>
      </c>
      <c r="H385" s="9"/>
      <c r="I385" s="2"/>
      <c r="J385" s="2"/>
      <c r="K385" s="2"/>
    </row>
    <row r="386" spans="1:11">
      <c r="A386" s="9"/>
      <c r="B386" s="9"/>
      <c r="C386" s="9"/>
      <c r="D386" s="5" t="s">
        <v>55</v>
      </c>
      <c r="E386" s="9"/>
      <c r="F386" s="9"/>
      <c r="G386" s="9"/>
      <c r="H386" s="9"/>
      <c r="I386" s="2"/>
      <c r="J386" s="2"/>
      <c r="K386" s="2"/>
    </row>
    <row r="387" spans="1:11">
      <c r="A387" s="10">
        <v>2</v>
      </c>
      <c r="B387" s="5" t="s">
        <v>263</v>
      </c>
      <c r="C387" s="5" t="s">
        <v>199</v>
      </c>
      <c r="D387" s="5" t="s">
        <v>200</v>
      </c>
      <c r="E387" s="9"/>
      <c r="F387" s="9"/>
      <c r="G387" s="13">
        <v>138888.89000000001</v>
      </c>
      <c r="H387" s="9"/>
      <c r="I387" s="2"/>
      <c r="J387" s="2"/>
      <c r="K387" s="2"/>
    </row>
    <row r="388" spans="1:11">
      <c r="A388" s="9"/>
      <c r="B388" s="9"/>
      <c r="C388" s="9"/>
      <c r="D388" s="5" t="s">
        <v>55</v>
      </c>
      <c r="E388" s="9"/>
      <c r="F388" s="9"/>
      <c r="G388" s="9"/>
      <c r="H388" s="9"/>
      <c r="I388" s="2"/>
      <c r="J388" s="2"/>
      <c r="K388" s="2"/>
    </row>
    <row r="389" spans="1:11">
      <c r="A389" s="10">
        <v>3</v>
      </c>
      <c r="B389" s="5" t="s">
        <v>263</v>
      </c>
      <c r="C389" s="5" t="s">
        <v>201</v>
      </c>
      <c r="D389" s="5" t="s">
        <v>202</v>
      </c>
      <c r="E389" s="9"/>
      <c r="F389" s="9"/>
      <c r="G389" s="13">
        <v>11111.11</v>
      </c>
      <c r="H389" s="9"/>
      <c r="I389" s="2"/>
      <c r="J389" s="2"/>
      <c r="K389" s="2"/>
    </row>
    <row r="390" spans="1:11">
      <c r="A390" s="9"/>
      <c r="B390" s="9"/>
      <c r="C390" s="9"/>
      <c r="D390" s="5" t="s">
        <v>55</v>
      </c>
      <c r="E390" s="9"/>
      <c r="F390" s="9"/>
      <c r="G390" s="9"/>
      <c r="H390" s="9"/>
      <c r="I390" s="2"/>
      <c r="J390" s="2"/>
      <c r="K390" s="2"/>
    </row>
    <row r="391" spans="1:11">
      <c r="A391" s="10">
        <v>4</v>
      </c>
      <c r="B391" s="5" t="s">
        <v>263</v>
      </c>
      <c r="C391" s="5" t="s">
        <v>203</v>
      </c>
      <c r="D391" s="5" t="s">
        <v>204</v>
      </c>
      <c r="E391" s="9"/>
      <c r="F391" s="9"/>
      <c r="G391" s="9"/>
      <c r="H391" s="13">
        <v>138888.89000000001</v>
      </c>
      <c r="I391" s="2"/>
      <c r="J391" s="2"/>
      <c r="K391" s="2"/>
    </row>
    <row r="392" spans="1:11">
      <c r="A392" s="9"/>
      <c r="B392" s="9"/>
      <c r="C392" s="9"/>
      <c r="D392" s="5" t="s">
        <v>55</v>
      </c>
      <c r="E392" s="9"/>
      <c r="F392" s="9"/>
      <c r="G392" s="9"/>
      <c r="H392" s="9"/>
      <c r="I392" s="2"/>
      <c r="J392" s="2"/>
      <c r="K392" s="2"/>
    </row>
    <row r="393" spans="1:11">
      <c r="A393" s="10">
        <v>5</v>
      </c>
      <c r="B393" s="5" t="s">
        <v>263</v>
      </c>
      <c r="C393" s="5" t="s">
        <v>205</v>
      </c>
      <c r="D393" s="5" t="s">
        <v>206</v>
      </c>
      <c r="E393" s="9"/>
      <c r="F393" s="9"/>
      <c r="G393" s="9"/>
      <c r="H393" s="13">
        <v>11111.11</v>
      </c>
      <c r="I393" s="2"/>
      <c r="J393" s="2"/>
      <c r="K393" s="2"/>
    </row>
    <row r="394" spans="1:11">
      <c r="A394" s="9"/>
      <c r="B394" s="9"/>
      <c r="C394" s="9"/>
      <c r="D394" s="5" t="s">
        <v>55</v>
      </c>
      <c r="E394" s="9"/>
      <c r="F394" s="9"/>
      <c r="G394" s="9"/>
      <c r="H394" s="9"/>
      <c r="I394" s="2"/>
      <c r="J394" s="2"/>
      <c r="K394" s="2"/>
    </row>
    <row r="395" spans="1:11">
      <c r="A395" s="10">
        <v>6</v>
      </c>
      <c r="B395" s="12">
        <v>50960008</v>
      </c>
      <c r="C395" s="5" t="s">
        <v>22</v>
      </c>
      <c r="D395" s="5" t="s">
        <v>23</v>
      </c>
      <c r="E395" s="9"/>
      <c r="F395" s="9"/>
      <c r="G395" s="9"/>
      <c r="H395" s="13">
        <v>150000</v>
      </c>
      <c r="I395" s="2"/>
      <c r="J395" s="2"/>
      <c r="K395" s="2"/>
    </row>
    <row r="396" spans="1:11">
      <c r="A396" s="9"/>
      <c r="B396" s="9"/>
      <c r="C396" s="9"/>
      <c r="D396" s="5" t="s">
        <v>55</v>
      </c>
      <c r="E396" s="9"/>
      <c r="F396" s="9"/>
      <c r="G396" s="9"/>
      <c r="H396" s="9"/>
      <c r="I396" s="2"/>
      <c r="J396" s="2"/>
      <c r="K396" s="2"/>
    </row>
    <row r="397" spans="1:1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9"/>
      <c r="B398" s="5" t="s">
        <v>30</v>
      </c>
      <c r="C398" s="10">
        <v>1771200908</v>
      </c>
      <c r="D398" s="9"/>
      <c r="E398" s="9"/>
      <c r="F398" s="14" t="s">
        <v>31</v>
      </c>
      <c r="G398" s="13">
        <v>300000</v>
      </c>
      <c r="H398" s="13">
        <v>300000</v>
      </c>
      <c r="I398" s="2"/>
      <c r="J398" s="2"/>
      <c r="K398" s="2"/>
    </row>
    <row r="399" spans="1:11">
      <c r="A399" s="9" t="s">
        <v>21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5" t="s">
        <v>124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5" t="s">
        <v>125</v>
      </c>
      <c r="B401" s="5" t="s">
        <v>9</v>
      </c>
      <c r="C401" s="5" t="s">
        <v>126</v>
      </c>
      <c r="D401" s="15" t="s">
        <v>127</v>
      </c>
      <c r="E401" s="15" t="s">
        <v>128</v>
      </c>
      <c r="F401" s="15" t="s">
        <v>129</v>
      </c>
      <c r="G401" s="15" t="s">
        <v>130</v>
      </c>
      <c r="H401" s="14" t="s">
        <v>131</v>
      </c>
      <c r="I401" s="2"/>
      <c r="J401" s="2"/>
      <c r="K401" s="2"/>
    </row>
    <row r="402" spans="1:1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5" t="s">
        <v>264</v>
      </c>
      <c r="B403" s="5" t="s">
        <v>132</v>
      </c>
      <c r="C403" s="5" t="s">
        <v>168</v>
      </c>
      <c r="D403" s="12">
        <v>5</v>
      </c>
      <c r="E403" s="5" t="s">
        <v>265</v>
      </c>
      <c r="F403" s="5" t="s">
        <v>170</v>
      </c>
      <c r="G403" s="5" t="s">
        <v>171</v>
      </c>
      <c r="H403" s="13">
        <v>47975.94</v>
      </c>
      <c r="I403" s="2"/>
      <c r="J403" s="2"/>
      <c r="K403" s="2"/>
    </row>
    <row r="404" spans="1:11">
      <c r="A404" s="5" t="s">
        <v>264</v>
      </c>
      <c r="B404" s="5" t="s">
        <v>132</v>
      </c>
      <c r="C404" s="5" t="s">
        <v>168</v>
      </c>
      <c r="D404" s="12">
        <v>6</v>
      </c>
      <c r="E404" s="5" t="s">
        <v>266</v>
      </c>
      <c r="F404" s="5" t="s">
        <v>170</v>
      </c>
      <c r="G404" s="5" t="s">
        <v>171</v>
      </c>
      <c r="H404" s="13">
        <v>28901.64</v>
      </c>
      <c r="I404" s="2"/>
      <c r="J404" s="2"/>
      <c r="K404" s="2"/>
    </row>
    <row r="405" spans="1:11">
      <c r="A405" s="5" t="s">
        <v>264</v>
      </c>
      <c r="B405" s="5" t="s">
        <v>132</v>
      </c>
      <c r="C405" s="5" t="s">
        <v>168</v>
      </c>
      <c r="D405" s="12">
        <v>8</v>
      </c>
      <c r="E405" s="5" t="s">
        <v>267</v>
      </c>
      <c r="F405" s="5" t="s">
        <v>170</v>
      </c>
      <c r="G405" s="5" t="s">
        <v>171</v>
      </c>
      <c r="H405" s="13">
        <v>28497.14</v>
      </c>
      <c r="I405" s="2"/>
      <c r="J405" s="2"/>
      <c r="K405" s="2"/>
    </row>
    <row r="406" spans="1:11">
      <c r="A406" s="5" t="s">
        <v>268</v>
      </c>
      <c r="B406" s="5" t="s">
        <v>132</v>
      </c>
      <c r="C406" s="5" t="s">
        <v>168</v>
      </c>
      <c r="D406" s="12">
        <v>9</v>
      </c>
      <c r="E406" s="5" t="s">
        <v>269</v>
      </c>
      <c r="F406" s="5" t="s">
        <v>170</v>
      </c>
      <c r="G406" s="5" t="s">
        <v>171</v>
      </c>
      <c r="H406" s="13">
        <v>5879.16</v>
      </c>
      <c r="I406" s="2"/>
      <c r="J406" s="2"/>
      <c r="K406" s="2"/>
    </row>
    <row r="407" spans="1:11">
      <c r="A407" s="5" t="s">
        <v>268</v>
      </c>
      <c r="B407" s="5" t="s">
        <v>132</v>
      </c>
      <c r="C407" s="5" t="s">
        <v>168</v>
      </c>
      <c r="D407" s="12">
        <v>10</v>
      </c>
      <c r="E407" s="5" t="s">
        <v>270</v>
      </c>
      <c r="F407" s="5" t="s">
        <v>170</v>
      </c>
      <c r="G407" s="5" t="s">
        <v>171</v>
      </c>
      <c r="H407" s="13">
        <v>59674.93</v>
      </c>
      <c r="I407" s="2"/>
      <c r="J407" s="2"/>
      <c r="K407" s="2"/>
    </row>
    <row r="408" spans="1:11">
      <c r="A408" s="5" t="s">
        <v>210</v>
      </c>
      <c r="B408" s="5" t="s">
        <v>211</v>
      </c>
      <c r="C408" s="5" t="s">
        <v>212</v>
      </c>
      <c r="D408" s="12">
        <v>272</v>
      </c>
      <c r="E408" s="5" t="s">
        <v>271</v>
      </c>
      <c r="F408" s="5" t="s">
        <v>170</v>
      </c>
      <c r="G408" s="5" t="s">
        <v>171</v>
      </c>
      <c r="H408" s="13">
        <v>0</v>
      </c>
      <c r="I408" s="2"/>
      <c r="J408" s="2"/>
      <c r="K408" s="2"/>
    </row>
    <row r="409" spans="1:1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9"/>
      <c r="B410" s="9"/>
      <c r="C410" s="9"/>
      <c r="D410" s="9"/>
      <c r="E410" s="9"/>
      <c r="F410" s="9"/>
      <c r="G410" s="14" t="s">
        <v>32</v>
      </c>
      <c r="H410" s="13">
        <v>170928.81</v>
      </c>
      <c r="I410" s="2"/>
      <c r="J410" s="2"/>
      <c r="K410" s="2"/>
    </row>
    <row r="411" spans="1:11">
      <c r="A411" s="9"/>
      <c r="B411" s="9"/>
      <c r="C411" s="9"/>
      <c r="D411" s="9"/>
      <c r="E411" s="9"/>
      <c r="F411" s="9"/>
      <c r="G411" s="14" t="s">
        <v>33</v>
      </c>
      <c r="H411" s="10">
        <v>0</v>
      </c>
      <c r="I411" s="2"/>
      <c r="J411" s="2"/>
      <c r="K411" s="2"/>
    </row>
    <row r="412" spans="1:11">
      <c r="A412" s="9" t="s">
        <v>21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5" t="s">
        <v>214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5" t="s">
        <v>8</v>
      </c>
      <c r="B414" s="5" t="s">
        <v>126</v>
      </c>
      <c r="C414" s="5" t="s">
        <v>127</v>
      </c>
      <c r="D414" s="5" t="s">
        <v>215</v>
      </c>
      <c r="E414" s="5" t="s">
        <v>216</v>
      </c>
      <c r="F414" s="5" t="s">
        <v>217</v>
      </c>
      <c r="G414" s="5" t="s">
        <v>218</v>
      </c>
      <c r="H414" s="14" t="s">
        <v>219</v>
      </c>
      <c r="I414" s="5" t="s">
        <v>220</v>
      </c>
      <c r="J414" s="5" t="s">
        <v>221</v>
      </c>
      <c r="K414" s="5" t="s">
        <v>222</v>
      </c>
    </row>
    <row r="415" spans="1:11">
      <c r="A415" s="16" t="s">
        <v>223</v>
      </c>
      <c r="B415" s="16" t="s">
        <v>126</v>
      </c>
      <c r="C415" s="16" t="s">
        <v>224</v>
      </c>
      <c r="D415" s="17" t="s">
        <v>225</v>
      </c>
      <c r="E415" s="17" t="s">
        <v>226</v>
      </c>
      <c r="F415" s="16" t="s">
        <v>217</v>
      </c>
      <c r="G415" s="16" t="s">
        <v>218</v>
      </c>
      <c r="H415" s="16" t="s">
        <v>227</v>
      </c>
      <c r="I415" s="9"/>
      <c r="J415" s="18" t="s">
        <v>128</v>
      </c>
      <c r="K415" s="9"/>
    </row>
    <row r="416" spans="1:1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5" t="s">
        <v>53</v>
      </c>
      <c r="B417" s="5" t="s">
        <v>212</v>
      </c>
      <c r="C417" s="12">
        <v>272</v>
      </c>
      <c r="D417" s="12">
        <v>3</v>
      </c>
      <c r="E417" s="12">
        <v>50960008</v>
      </c>
      <c r="F417" s="5" t="s">
        <v>228</v>
      </c>
      <c r="G417" s="13">
        <v>1</v>
      </c>
      <c r="H417" s="13">
        <v>150000</v>
      </c>
      <c r="I417" s="5" t="s">
        <v>229</v>
      </c>
      <c r="J417" s="12">
        <v>122236281</v>
      </c>
      <c r="K417" s="12">
        <v>475197821</v>
      </c>
    </row>
    <row r="418" spans="1:11">
      <c r="A418" s="19" t="s">
        <v>21</v>
      </c>
      <c r="B418" s="17" t="s">
        <v>230</v>
      </c>
      <c r="C418" s="20">
        <v>5</v>
      </c>
      <c r="D418" s="9"/>
      <c r="E418" s="21">
        <v>1</v>
      </c>
      <c r="F418" s="17" t="s">
        <v>228</v>
      </c>
      <c r="G418" s="21">
        <v>1</v>
      </c>
      <c r="H418" s="22">
        <v>37021.26</v>
      </c>
      <c r="I418" s="17" t="s">
        <v>272</v>
      </c>
      <c r="J418" s="2"/>
      <c r="K418" s="2"/>
    </row>
    <row r="419" spans="1:11">
      <c r="A419" s="19" t="s">
        <v>21</v>
      </c>
      <c r="B419" s="17" t="s">
        <v>230</v>
      </c>
      <c r="C419" s="20">
        <v>8</v>
      </c>
      <c r="D419" s="9"/>
      <c r="E419" s="21">
        <v>1</v>
      </c>
      <c r="F419" s="17" t="s">
        <v>228</v>
      </c>
      <c r="G419" s="21">
        <v>1</v>
      </c>
      <c r="H419" s="22">
        <v>28497.14</v>
      </c>
      <c r="I419" s="17" t="s">
        <v>273</v>
      </c>
      <c r="J419" s="2"/>
      <c r="K419" s="2"/>
    </row>
    <row r="420" spans="1:11">
      <c r="A420" s="19" t="s">
        <v>21</v>
      </c>
      <c r="B420" s="17" t="s">
        <v>230</v>
      </c>
      <c r="C420" s="20">
        <v>10</v>
      </c>
      <c r="D420" s="9"/>
      <c r="E420" s="21">
        <v>1</v>
      </c>
      <c r="F420" s="17" t="s">
        <v>228</v>
      </c>
      <c r="G420" s="21">
        <v>1</v>
      </c>
      <c r="H420" s="22">
        <v>49700.800000000003</v>
      </c>
      <c r="I420" s="17" t="s">
        <v>274</v>
      </c>
      <c r="J420" s="2"/>
      <c r="K420" s="2"/>
    </row>
    <row r="421" spans="1:11">
      <c r="A421" s="19" t="s">
        <v>21</v>
      </c>
      <c r="B421" s="17" t="s">
        <v>230</v>
      </c>
      <c r="C421" s="20">
        <v>6</v>
      </c>
      <c r="D421" s="9"/>
      <c r="E421" s="21">
        <v>1</v>
      </c>
      <c r="F421" s="17" t="s">
        <v>228</v>
      </c>
      <c r="G421" s="21">
        <v>1</v>
      </c>
      <c r="H421" s="22">
        <v>28901.64</v>
      </c>
      <c r="I421" s="17" t="s">
        <v>275</v>
      </c>
      <c r="J421" s="2"/>
      <c r="K421" s="2"/>
    </row>
    <row r="422" spans="1:11">
      <c r="A422" s="19" t="s">
        <v>21</v>
      </c>
      <c r="B422" s="17" t="s">
        <v>230</v>
      </c>
      <c r="C422" s="20">
        <v>9</v>
      </c>
      <c r="D422" s="9"/>
      <c r="E422" s="21">
        <v>1</v>
      </c>
      <c r="F422" s="17" t="s">
        <v>228</v>
      </c>
      <c r="G422" s="21">
        <v>1</v>
      </c>
      <c r="H422" s="22">
        <v>5879.16</v>
      </c>
      <c r="I422" s="17" t="s">
        <v>276</v>
      </c>
      <c r="J422" s="2"/>
      <c r="K422" s="2"/>
    </row>
    <row r="423" spans="1:1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9"/>
      <c r="B424" s="9"/>
      <c r="C424" s="9"/>
      <c r="D424" s="9"/>
      <c r="E424" s="9"/>
      <c r="F424" s="9"/>
      <c r="G424" s="14" t="s">
        <v>233</v>
      </c>
      <c r="H424" s="13">
        <v>150000</v>
      </c>
      <c r="I424" s="9"/>
      <c r="J424" s="9"/>
      <c r="K424" s="9"/>
    </row>
    <row r="425" spans="1:11">
      <c r="A425" s="9" t="s">
        <v>21</v>
      </c>
      <c r="B425" s="2"/>
      <c r="C425" s="2"/>
      <c r="D425" s="2"/>
      <c r="E425" s="2"/>
      <c r="F425" s="2"/>
      <c r="G425" s="2"/>
      <c r="H425" s="2"/>
    </row>
    <row r="426" spans="1:11">
      <c r="A426" s="2"/>
      <c r="B426" s="2"/>
      <c r="C426" s="2"/>
      <c r="D426" s="2"/>
      <c r="E426" s="2"/>
      <c r="F426" s="2"/>
      <c r="G426" s="2"/>
      <c r="H426" s="2"/>
    </row>
    <row r="427" spans="1:11">
      <c r="A427" s="9"/>
      <c r="B427" s="9"/>
      <c r="C427" s="9"/>
      <c r="D427" s="9"/>
      <c r="E427" s="9"/>
      <c r="F427" s="14" t="s">
        <v>56</v>
      </c>
      <c r="G427" s="13">
        <v>436454.01</v>
      </c>
      <c r="H427" s="13">
        <v>436454.01</v>
      </c>
    </row>
    <row r="428" spans="1:11">
      <c r="A428" s="5" t="s">
        <v>189</v>
      </c>
      <c r="B428" s="2"/>
      <c r="C428" s="2"/>
      <c r="D428" s="2"/>
      <c r="E428" s="2"/>
      <c r="F428" s="2"/>
      <c r="G428" s="2"/>
      <c r="H428" s="2"/>
    </row>
    <row r="429" spans="1:11">
      <c r="A429" s="5" t="s">
        <v>49</v>
      </c>
      <c r="B429" s="2"/>
      <c r="C429" s="2"/>
      <c r="D429" s="2"/>
      <c r="E429" s="2"/>
      <c r="F429" s="2"/>
      <c r="G429" s="2"/>
      <c r="H429" s="2"/>
    </row>
    <row r="430" spans="1:11">
      <c r="A430" s="9" t="s">
        <v>21</v>
      </c>
      <c r="B430" s="2"/>
      <c r="C430" s="2"/>
      <c r="D430" s="2"/>
      <c r="E430" s="2"/>
      <c r="F430" s="2"/>
      <c r="G430" s="2"/>
      <c r="H430" s="2"/>
    </row>
    <row r="431" spans="1:11">
      <c r="A431" s="5" t="s">
        <v>57</v>
      </c>
      <c r="B431" s="5" t="s">
        <v>97</v>
      </c>
      <c r="C431" s="10">
        <v>17</v>
      </c>
      <c r="D431" s="5" t="s">
        <v>172</v>
      </c>
      <c r="E431" s="9"/>
      <c r="F431" s="9"/>
      <c r="G431" s="11" t="s">
        <v>21</v>
      </c>
      <c r="H431" s="2"/>
    </row>
    <row r="432" spans="1:11">
      <c r="A432" s="10">
        <v>1</v>
      </c>
      <c r="B432" s="5" t="s">
        <v>277</v>
      </c>
      <c r="C432" s="5" t="s">
        <v>174</v>
      </c>
      <c r="D432" s="5" t="s">
        <v>175</v>
      </c>
      <c r="E432" s="9"/>
      <c r="F432" s="9"/>
      <c r="G432" s="13">
        <v>80000</v>
      </c>
      <c r="H432" s="9"/>
    </row>
    <row r="433" spans="1:11">
      <c r="A433" s="9"/>
      <c r="B433" s="9"/>
      <c r="C433" s="9"/>
      <c r="D433" s="5" t="s">
        <v>176</v>
      </c>
      <c r="E433" s="9"/>
      <c r="F433" s="9"/>
      <c r="G433" s="9"/>
      <c r="H433" s="9"/>
    </row>
    <row r="434" spans="1:11">
      <c r="A434" s="10">
        <v>2</v>
      </c>
      <c r="B434" s="5" t="s">
        <v>277</v>
      </c>
      <c r="C434" s="5" t="s">
        <v>116</v>
      </c>
      <c r="D434" s="5" t="s">
        <v>117</v>
      </c>
      <c r="E434" s="9"/>
      <c r="F434" s="9"/>
      <c r="G434" s="13">
        <v>68965.52</v>
      </c>
      <c r="H434" s="9"/>
    </row>
    <row r="435" spans="1:11">
      <c r="A435" s="9"/>
      <c r="B435" s="9"/>
      <c r="C435" s="9"/>
      <c r="D435" s="5" t="s">
        <v>176</v>
      </c>
      <c r="E435" s="9"/>
      <c r="F435" s="9"/>
      <c r="G435" s="9"/>
      <c r="H435" s="9"/>
    </row>
    <row r="436" spans="1:11">
      <c r="A436" s="10">
        <v>3</v>
      </c>
      <c r="B436" s="5" t="s">
        <v>277</v>
      </c>
      <c r="C436" s="5" t="s">
        <v>118</v>
      </c>
      <c r="D436" s="5" t="s">
        <v>119</v>
      </c>
      <c r="E436" s="9"/>
      <c r="F436" s="9"/>
      <c r="G436" s="13">
        <v>11034.48</v>
      </c>
      <c r="H436" s="9"/>
    </row>
    <row r="437" spans="1:11">
      <c r="A437" s="9"/>
      <c r="B437" s="9"/>
      <c r="C437" s="9"/>
      <c r="D437" s="5" t="s">
        <v>176</v>
      </c>
      <c r="E437" s="9"/>
      <c r="F437" s="9"/>
      <c r="G437" s="9"/>
      <c r="H437" s="9"/>
    </row>
    <row r="438" spans="1:11">
      <c r="A438" s="10">
        <v>4</v>
      </c>
      <c r="B438" s="5" t="s">
        <v>277</v>
      </c>
      <c r="C438" s="5" t="s">
        <v>120</v>
      </c>
      <c r="D438" s="5" t="s">
        <v>121</v>
      </c>
      <c r="E438" s="9"/>
      <c r="F438" s="9"/>
      <c r="G438" s="9"/>
      <c r="H438" s="13">
        <v>68965.52</v>
      </c>
    </row>
    <row r="439" spans="1:11">
      <c r="A439" s="9"/>
      <c r="B439" s="9"/>
      <c r="C439" s="9"/>
      <c r="D439" s="5" t="s">
        <v>176</v>
      </c>
      <c r="E439" s="9"/>
      <c r="F439" s="9"/>
      <c r="G439" s="9"/>
      <c r="H439" s="9"/>
    </row>
    <row r="440" spans="1:11">
      <c r="A440" s="10">
        <v>5</v>
      </c>
      <c r="B440" s="5" t="s">
        <v>277</v>
      </c>
      <c r="C440" s="5" t="s">
        <v>122</v>
      </c>
      <c r="D440" s="5" t="s">
        <v>123</v>
      </c>
      <c r="E440" s="9"/>
      <c r="F440" s="9"/>
      <c r="G440" s="9"/>
      <c r="H440" s="13">
        <v>11034.48</v>
      </c>
    </row>
    <row r="441" spans="1:11">
      <c r="A441" s="9"/>
      <c r="B441" s="9"/>
      <c r="C441" s="9"/>
      <c r="D441" s="5" t="s">
        <v>176</v>
      </c>
      <c r="E441" s="9"/>
      <c r="F441" s="9"/>
      <c r="G441" s="9"/>
      <c r="H441" s="9"/>
      <c r="I441" s="2"/>
      <c r="J441" s="2"/>
      <c r="K441" s="2"/>
    </row>
    <row r="442" spans="1:11">
      <c r="A442" s="10">
        <v>6</v>
      </c>
      <c r="B442" s="12">
        <v>93971007</v>
      </c>
      <c r="C442" s="5" t="s">
        <v>22</v>
      </c>
      <c r="D442" s="5" t="s">
        <v>23</v>
      </c>
      <c r="E442" s="9"/>
      <c r="F442" s="9"/>
      <c r="G442" s="9"/>
      <c r="H442" s="13">
        <v>80000</v>
      </c>
      <c r="I442" s="2"/>
      <c r="J442" s="2"/>
      <c r="K442" s="2"/>
    </row>
    <row r="443" spans="1:11">
      <c r="A443" s="9"/>
      <c r="B443" s="9"/>
      <c r="C443" s="9"/>
      <c r="D443" s="5" t="s">
        <v>176</v>
      </c>
      <c r="E443" s="9"/>
      <c r="F443" s="9"/>
      <c r="G443" s="9"/>
      <c r="H443" s="9"/>
      <c r="I443" s="2"/>
      <c r="J443" s="2"/>
      <c r="K443" s="2"/>
    </row>
    <row r="444" spans="1:1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9"/>
      <c r="B445" s="5" t="s">
        <v>30</v>
      </c>
      <c r="C445" s="10">
        <v>1771201004</v>
      </c>
      <c r="D445" s="9"/>
      <c r="E445" s="9"/>
      <c r="F445" s="14" t="s">
        <v>31</v>
      </c>
      <c r="G445" s="13">
        <v>160000</v>
      </c>
      <c r="H445" s="13">
        <v>160000</v>
      </c>
      <c r="I445" s="2"/>
      <c r="J445" s="2"/>
      <c r="K445" s="2"/>
    </row>
    <row r="446" spans="1:11">
      <c r="A446" s="9" t="s">
        <v>21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5" t="s">
        <v>124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5" t="s">
        <v>125</v>
      </c>
      <c r="B448" s="5" t="s">
        <v>9</v>
      </c>
      <c r="C448" s="5" t="s">
        <v>126</v>
      </c>
      <c r="D448" s="15" t="s">
        <v>127</v>
      </c>
      <c r="E448" s="15" t="s">
        <v>128</v>
      </c>
      <c r="F448" s="15" t="s">
        <v>129</v>
      </c>
      <c r="G448" s="15" t="s">
        <v>130</v>
      </c>
      <c r="H448" s="14" t="s">
        <v>131</v>
      </c>
      <c r="I448" s="2"/>
      <c r="J448" s="2"/>
      <c r="K448" s="2"/>
    </row>
    <row r="449" spans="1:1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5" t="s">
        <v>57</v>
      </c>
      <c r="B450" s="5" t="s">
        <v>132</v>
      </c>
      <c r="C450" s="5" t="s">
        <v>177</v>
      </c>
      <c r="D450" s="12">
        <v>86512</v>
      </c>
      <c r="E450" s="5" t="s">
        <v>278</v>
      </c>
      <c r="F450" s="5" t="s">
        <v>179</v>
      </c>
      <c r="G450" s="5" t="s">
        <v>180</v>
      </c>
      <c r="H450" s="13">
        <v>80000</v>
      </c>
      <c r="I450" s="2"/>
      <c r="J450" s="2"/>
      <c r="K450" s="2"/>
    </row>
    <row r="451" spans="1:1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9"/>
      <c r="B452" s="9"/>
      <c r="C452" s="9"/>
      <c r="D452" s="9"/>
      <c r="E452" s="9"/>
      <c r="F452" s="9"/>
      <c r="G452" s="14" t="s">
        <v>32</v>
      </c>
      <c r="H452" s="13">
        <v>80000</v>
      </c>
      <c r="I452" s="2"/>
      <c r="J452" s="2"/>
      <c r="K452" s="2"/>
    </row>
    <row r="453" spans="1:11">
      <c r="A453" s="9"/>
      <c r="B453" s="9"/>
      <c r="C453" s="9"/>
      <c r="D453" s="9"/>
      <c r="E453" s="9"/>
      <c r="F453" s="9"/>
      <c r="G453" s="14" t="s">
        <v>33</v>
      </c>
      <c r="H453" s="10">
        <v>0</v>
      </c>
      <c r="I453" s="2"/>
      <c r="J453" s="2"/>
      <c r="K453" s="2"/>
    </row>
    <row r="454" spans="1:11">
      <c r="A454" s="9" t="s">
        <v>21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5" t="s">
        <v>57</v>
      </c>
      <c r="B455" s="5" t="s">
        <v>97</v>
      </c>
      <c r="C455" s="10">
        <v>18</v>
      </c>
      <c r="D455" s="5" t="s">
        <v>279</v>
      </c>
      <c r="E455" s="9"/>
      <c r="F455" s="9"/>
      <c r="G455" s="11" t="s">
        <v>21</v>
      </c>
      <c r="H455" s="2"/>
      <c r="I455" s="2"/>
      <c r="J455" s="2"/>
      <c r="K455" s="2"/>
    </row>
    <row r="456" spans="1:11">
      <c r="A456" s="10">
        <v>1</v>
      </c>
      <c r="B456" s="12">
        <v>29246</v>
      </c>
      <c r="C456" s="5" t="s">
        <v>280</v>
      </c>
      <c r="D456" s="5" t="s">
        <v>279</v>
      </c>
      <c r="E456" s="9"/>
      <c r="F456" s="9"/>
      <c r="G456" s="13">
        <v>23934</v>
      </c>
      <c r="H456" s="9"/>
      <c r="I456" s="2"/>
      <c r="J456" s="2"/>
      <c r="K456" s="2"/>
    </row>
    <row r="457" spans="1:11">
      <c r="A457" s="9"/>
      <c r="B457" s="9"/>
      <c r="C457" s="9"/>
      <c r="D457" s="5" t="s">
        <v>281</v>
      </c>
      <c r="E457" s="9"/>
      <c r="F457" s="9"/>
      <c r="G457" s="9"/>
      <c r="H457" s="9"/>
    </row>
    <row r="458" spans="1:11">
      <c r="A458" s="10">
        <v>2</v>
      </c>
      <c r="B458" s="12">
        <v>29246</v>
      </c>
      <c r="C458" s="5" t="s">
        <v>116</v>
      </c>
      <c r="D458" s="5" t="s">
        <v>117</v>
      </c>
      <c r="E458" s="9"/>
      <c r="F458" s="9"/>
      <c r="G458" s="13">
        <v>20632.759999999998</v>
      </c>
      <c r="H458" s="9"/>
    </row>
    <row r="459" spans="1:11">
      <c r="A459" s="9"/>
      <c r="B459" s="9"/>
      <c r="C459" s="9"/>
      <c r="D459" s="5" t="s">
        <v>281</v>
      </c>
      <c r="E459" s="9"/>
      <c r="F459" s="9"/>
      <c r="G459" s="9"/>
      <c r="H459" s="9"/>
    </row>
    <row r="460" spans="1:11">
      <c r="A460" s="10">
        <v>3</v>
      </c>
      <c r="B460" s="12">
        <v>29246</v>
      </c>
      <c r="C460" s="5" t="s">
        <v>118</v>
      </c>
      <c r="D460" s="5" t="s">
        <v>119</v>
      </c>
      <c r="E460" s="9"/>
      <c r="F460" s="9"/>
      <c r="G460" s="13">
        <v>3301.24</v>
      </c>
      <c r="H460" s="9"/>
    </row>
    <row r="461" spans="1:11">
      <c r="A461" s="9"/>
      <c r="B461" s="9"/>
      <c r="C461" s="9"/>
      <c r="D461" s="5" t="s">
        <v>281</v>
      </c>
      <c r="E461" s="9"/>
      <c r="F461" s="9"/>
      <c r="G461" s="9"/>
      <c r="H461" s="9"/>
    </row>
    <row r="462" spans="1:11">
      <c r="A462" s="10">
        <v>4</v>
      </c>
      <c r="B462" s="12">
        <v>29246</v>
      </c>
      <c r="C462" s="5" t="s">
        <v>120</v>
      </c>
      <c r="D462" s="5" t="s">
        <v>121</v>
      </c>
      <c r="E462" s="9"/>
      <c r="F462" s="9"/>
      <c r="G462" s="9"/>
      <c r="H462" s="13">
        <v>20632.759999999998</v>
      </c>
    </row>
    <row r="463" spans="1:11">
      <c r="A463" s="9"/>
      <c r="B463" s="9"/>
      <c r="C463" s="9"/>
      <c r="D463" s="5" t="s">
        <v>281</v>
      </c>
      <c r="E463" s="9"/>
      <c r="F463" s="9"/>
      <c r="G463" s="9"/>
      <c r="H463" s="9"/>
    </row>
    <row r="464" spans="1:11">
      <c r="A464" s="10">
        <v>5</v>
      </c>
      <c r="B464" s="12">
        <v>29246</v>
      </c>
      <c r="C464" s="5" t="s">
        <v>122</v>
      </c>
      <c r="D464" s="5" t="s">
        <v>123</v>
      </c>
      <c r="E464" s="9"/>
      <c r="F464" s="9"/>
      <c r="G464" s="9"/>
      <c r="H464" s="13">
        <v>3301.24</v>
      </c>
    </row>
    <row r="465" spans="1:11">
      <c r="A465" s="9"/>
      <c r="B465" s="9"/>
      <c r="C465" s="9"/>
      <c r="D465" s="5" t="s">
        <v>281</v>
      </c>
      <c r="E465" s="9"/>
      <c r="F465" s="9"/>
      <c r="G465" s="9"/>
      <c r="H465" s="9"/>
    </row>
    <row r="466" spans="1:11">
      <c r="A466" s="10">
        <v>6</v>
      </c>
      <c r="B466" s="12">
        <v>93971012</v>
      </c>
      <c r="C466" s="5" t="s">
        <v>22</v>
      </c>
      <c r="D466" s="5" t="s">
        <v>23</v>
      </c>
      <c r="E466" s="9"/>
      <c r="F466" s="9"/>
      <c r="G466" s="9"/>
      <c r="H466" s="13">
        <v>23934</v>
      </c>
    </row>
    <row r="467" spans="1:11">
      <c r="A467" s="9"/>
      <c r="B467" s="9"/>
      <c r="C467" s="9"/>
      <c r="D467" s="5" t="s">
        <v>281</v>
      </c>
      <c r="E467" s="9"/>
      <c r="F467" s="9"/>
      <c r="G467" s="9"/>
      <c r="H467" s="9"/>
    </row>
    <row r="468" spans="1:11">
      <c r="A468" s="2"/>
      <c r="B468" s="2"/>
      <c r="C468" s="2"/>
      <c r="D468" s="2"/>
      <c r="E468" s="2"/>
      <c r="F468" s="2"/>
      <c r="G468" s="2"/>
      <c r="H468" s="2"/>
    </row>
    <row r="469" spans="1:11">
      <c r="A469" s="9"/>
      <c r="B469" s="5" t="s">
        <v>30</v>
      </c>
      <c r="C469" s="10">
        <v>1771201104</v>
      </c>
      <c r="D469" s="9"/>
      <c r="E469" s="9"/>
      <c r="F469" s="14" t="s">
        <v>31</v>
      </c>
      <c r="G469" s="13">
        <v>47868</v>
      </c>
      <c r="H469" s="13">
        <v>47868</v>
      </c>
    </row>
    <row r="470" spans="1:11">
      <c r="A470" s="9" t="s">
        <v>21</v>
      </c>
      <c r="B470" s="2"/>
      <c r="C470" s="2"/>
      <c r="D470" s="2"/>
      <c r="E470" s="2"/>
      <c r="F470" s="2"/>
      <c r="G470" s="2"/>
      <c r="H470" s="2"/>
    </row>
    <row r="471" spans="1:11">
      <c r="A471" s="5" t="s">
        <v>124</v>
      </c>
      <c r="B471" s="2"/>
      <c r="C471" s="2"/>
      <c r="D471" s="2"/>
      <c r="E471" s="2"/>
      <c r="F471" s="2"/>
      <c r="G471" s="2"/>
      <c r="H471" s="2"/>
    </row>
    <row r="472" spans="1:11">
      <c r="A472" s="5" t="s">
        <v>125</v>
      </c>
      <c r="B472" s="5" t="s">
        <v>9</v>
      </c>
      <c r="C472" s="5" t="s">
        <v>126</v>
      </c>
      <c r="D472" s="15" t="s">
        <v>127</v>
      </c>
      <c r="E472" s="15" t="s">
        <v>128</v>
      </c>
      <c r="F472" s="15" t="s">
        <v>129</v>
      </c>
      <c r="G472" s="15" t="s">
        <v>130</v>
      </c>
      <c r="H472" s="14" t="s">
        <v>131</v>
      </c>
    </row>
    <row r="473" spans="1:1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5" t="s">
        <v>38</v>
      </c>
      <c r="B474" s="5" t="s">
        <v>132</v>
      </c>
      <c r="C474" s="5" t="s">
        <v>282</v>
      </c>
      <c r="D474" s="12">
        <v>47197</v>
      </c>
      <c r="E474" s="5" t="s">
        <v>283</v>
      </c>
      <c r="F474" s="5" t="s">
        <v>284</v>
      </c>
      <c r="G474" s="5" t="s">
        <v>285</v>
      </c>
      <c r="H474" s="13">
        <v>23934</v>
      </c>
      <c r="I474" s="2"/>
      <c r="J474" s="2"/>
      <c r="K474" s="2"/>
    </row>
    <row r="475" spans="1:11">
      <c r="A475" s="5" t="s">
        <v>71</v>
      </c>
      <c r="B475" s="5" t="s">
        <v>211</v>
      </c>
      <c r="C475" s="5" t="s">
        <v>286</v>
      </c>
      <c r="D475" s="12">
        <v>29246</v>
      </c>
      <c r="E475" s="5" t="s">
        <v>287</v>
      </c>
      <c r="F475" s="5" t="s">
        <v>284</v>
      </c>
      <c r="G475" s="5" t="s">
        <v>285</v>
      </c>
      <c r="H475" s="13">
        <v>0</v>
      </c>
      <c r="I475" s="2"/>
      <c r="J475" s="2"/>
      <c r="K475" s="2"/>
    </row>
    <row r="476" spans="1:1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9"/>
      <c r="B477" s="9"/>
      <c r="C477" s="9"/>
      <c r="D477" s="9"/>
      <c r="E477" s="9"/>
      <c r="F477" s="9"/>
      <c r="G477" s="14" t="s">
        <v>32</v>
      </c>
      <c r="H477" s="13">
        <v>23934</v>
      </c>
      <c r="I477" s="2"/>
      <c r="J477" s="2"/>
      <c r="K477" s="2"/>
    </row>
    <row r="478" spans="1:11">
      <c r="A478" s="9"/>
      <c r="B478" s="9"/>
      <c r="C478" s="9"/>
      <c r="D478" s="9"/>
      <c r="E478" s="9"/>
      <c r="F478" s="9"/>
      <c r="G478" s="14" t="s">
        <v>33</v>
      </c>
      <c r="H478" s="10">
        <v>0</v>
      </c>
      <c r="I478" s="2"/>
      <c r="J478" s="2"/>
      <c r="K478" s="2"/>
    </row>
    <row r="479" spans="1:11">
      <c r="A479" s="9" t="s">
        <v>21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5" t="s">
        <v>214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5" t="s">
        <v>8</v>
      </c>
      <c r="B481" s="5" t="s">
        <v>126</v>
      </c>
      <c r="C481" s="5" t="s">
        <v>127</v>
      </c>
      <c r="D481" s="5" t="s">
        <v>215</v>
      </c>
      <c r="E481" s="5" t="s">
        <v>216</v>
      </c>
      <c r="F481" s="5" t="s">
        <v>217</v>
      </c>
      <c r="G481" s="5" t="s">
        <v>218</v>
      </c>
      <c r="H481" s="14" t="s">
        <v>219</v>
      </c>
      <c r="I481" s="5" t="s">
        <v>220</v>
      </c>
      <c r="J481" s="5" t="s">
        <v>221</v>
      </c>
      <c r="K481" s="5" t="s">
        <v>222</v>
      </c>
    </row>
    <row r="482" spans="1:11">
      <c r="A482" s="16" t="s">
        <v>223</v>
      </c>
      <c r="B482" s="16" t="s">
        <v>126</v>
      </c>
      <c r="C482" s="16" t="s">
        <v>224</v>
      </c>
      <c r="D482" s="17" t="s">
        <v>225</v>
      </c>
      <c r="E482" s="17" t="s">
        <v>226</v>
      </c>
      <c r="F482" s="16" t="s">
        <v>217</v>
      </c>
      <c r="G482" s="16" t="s">
        <v>218</v>
      </c>
      <c r="H482" s="16" t="s">
        <v>227</v>
      </c>
      <c r="I482" s="9"/>
      <c r="J482" s="18" t="s">
        <v>128</v>
      </c>
      <c r="K482" s="9"/>
    </row>
    <row r="483" spans="1:1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5" t="s">
        <v>57</v>
      </c>
      <c r="B484" s="5" t="s">
        <v>286</v>
      </c>
      <c r="C484" s="12">
        <v>29246</v>
      </c>
      <c r="D484" s="12">
        <v>3</v>
      </c>
      <c r="E484" s="5" t="s">
        <v>288</v>
      </c>
      <c r="F484" s="5" t="s">
        <v>228</v>
      </c>
      <c r="G484" s="13">
        <v>1</v>
      </c>
      <c r="H484" s="13">
        <v>23934</v>
      </c>
      <c r="I484" s="9"/>
      <c r="J484" s="9"/>
      <c r="K484" s="12">
        <v>166611311</v>
      </c>
    </row>
    <row r="485" spans="1:11">
      <c r="A485" s="19" t="s">
        <v>21</v>
      </c>
      <c r="B485" s="17" t="s">
        <v>282</v>
      </c>
      <c r="C485" s="20">
        <v>47197</v>
      </c>
      <c r="D485" s="9"/>
      <c r="E485" s="21">
        <v>1</v>
      </c>
      <c r="F485" s="17" t="s">
        <v>228</v>
      </c>
      <c r="G485" s="21">
        <v>1</v>
      </c>
      <c r="H485" s="22">
        <v>23934</v>
      </c>
      <c r="I485" s="17" t="s">
        <v>289</v>
      </c>
      <c r="J485" s="2"/>
      <c r="K485" s="2"/>
    </row>
    <row r="486" spans="1:1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9"/>
      <c r="B487" s="9"/>
      <c r="C487" s="9"/>
      <c r="D487" s="9"/>
      <c r="E487" s="9"/>
      <c r="F487" s="9"/>
      <c r="G487" s="14" t="s">
        <v>233</v>
      </c>
      <c r="H487" s="13">
        <v>23934</v>
      </c>
      <c r="I487" s="9"/>
      <c r="J487" s="9"/>
      <c r="K487" s="9"/>
    </row>
    <row r="488" spans="1:11">
      <c r="A488" s="9" t="s">
        <v>21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5" t="s">
        <v>57</v>
      </c>
      <c r="B489" s="5" t="s">
        <v>97</v>
      </c>
      <c r="C489" s="10">
        <v>19</v>
      </c>
      <c r="D489" s="5" t="s">
        <v>290</v>
      </c>
      <c r="E489" s="9"/>
      <c r="F489" s="9"/>
      <c r="G489" s="11" t="s">
        <v>21</v>
      </c>
      <c r="H489" s="2"/>
      <c r="I489" s="2"/>
      <c r="J489" s="2"/>
      <c r="K489" s="2"/>
    </row>
    <row r="490" spans="1:11">
      <c r="A490" s="10">
        <v>1</v>
      </c>
      <c r="B490" s="12">
        <v>22664</v>
      </c>
      <c r="C490" s="5" t="s">
        <v>291</v>
      </c>
      <c r="D490" s="5" t="s">
        <v>292</v>
      </c>
      <c r="E490" s="9"/>
      <c r="F490" s="9"/>
      <c r="G490" s="13">
        <v>361.62</v>
      </c>
      <c r="H490" s="9"/>
      <c r="I490" s="2"/>
      <c r="J490" s="2"/>
      <c r="K490" s="2"/>
    </row>
    <row r="491" spans="1:11">
      <c r="A491" s="9"/>
      <c r="B491" s="9"/>
      <c r="C491" s="9"/>
      <c r="D491" s="5" t="s">
        <v>290</v>
      </c>
      <c r="E491" s="9"/>
      <c r="F491" s="9"/>
      <c r="G491" s="9"/>
      <c r="H491" s="9"/>
      <c r="I491" s="2"/>
      <c r="J491" s="2"/>
      <c r="K491" s="2"/>
    </row>
    <row r="492" spans="1:11">
      <c r="A492" s="10">
        <v>2</v>
      </c>
      <c r="B492" s="12">
        <v>22664</v>
      </c>
      <c r="C492" s="5" t="s">
        <v>141</v>
      </c>
      <c r="D492" s="5" t="s">
        <v>142</v>
      </c>
      <c r="E492" s="9"/>
      <c r="F492" s="9"/>
      <c r="G492" s="13">
        <v>57.86</v>
      </c>
      <c r="H492" s="9"/>
      <c r="I492" s="2"/>
      <c r="J492" s="2"/>
      <c r="K492" s="2"/>
    </row>
    <row r="493" spans="1:11">
      <c r="A493" s="9"/>
      <c r="B493" s="9"/>
      <c r="C493" s="9"/>
      <c r="D493" s="5" t="s">
        <v>290</v>
      </c>
      <c r="E493" s="9"/>
      <c r="F493" s="9"/>
      <c r="G493" s="9"/>
      <c r="H493" s="9"/>
      <c r="I493" s="2"/>
      <c r="J493" s="2"/>
      <c r="K493" s="2"/>
    </row>
    <row r="494" spans="1:11">
      <c r="A494" s="10">
        <v>3</v>
      </c>
      <c r="B494" s="12">
        <v>161255419</v>
      </c>
      <c r="C494" s="5" t="s">
        <v>22</v>
      </c>
      <c r="D494" s="5" t="s">
        <v>23</v>
      </c>
      <c r="E494" s="9"/>
      <c r="F494" s="9"/>
      <c r="G494" s="9"/>
      <c r="H494" s="13">
        <v>419.48</v>
      </c>
      <c r="I494" s="2"/>
      <c r="J494" s="2"/>
      <c r="K494" s="2"/>
    </row>
    <row r="495" spans="1:11">
      <c r="A495" s="9"/>
      <c r="B495" s="9"/>
      <c r="C495" s="9"/>
      <c r="D495" s="5" t="s">
        <v>290</v>
      </c>
      <c r="E495" s="9"/>
      <c r="F495" s="9"/>
      <c r="G495" s="9"/>
      <c r="H495" s="9"/>
      <c r="I495" s="2"/>
      <c r="J495" s="2"/>
      <c r="K495" s="2"/>
    </row>
    <row r="496" spans="1:1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9"/>
      <c r="B497" s="5" t="s">
        <v>30</v>
      </c>
      <c r="C497" s="10">
        <v>730601901</v>
      </c>
      <c r="D497" s="9"/>
      <c r="E497" s="9"/>
      <c r="F497" s="14" t="s">
        <v>31</v>
      </c>
      <c r="G497" s="13">
        <v>419.48</v>
      </c>
      <c r="H497" s="13">
        <v>419.48</v>
      </c>
      <c r="I497" s="2"/>
      <c r="J497" s="2"/>
      <c r="K497" s="2"/>
    </row>
    <row r="498" spans="1:11">
      <c r="A498" s="9" t="s">
        <v>21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5" t="s">
        <v>124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5" t="s">
        <v>125</v>
      </c>
      <c r="B500" s="5" t="s">
        <v>9</v>
      </c>
      <c r="C500" s="5" t="s">
        <v>126</v>
      </c>
      <c r="D500" s="15" t="s">
        <v>127</v>
      </c>
      <c r="E500" s="15" t="s">
        <v>128</v>
      </c>
      <c r="F500" s="15" t="s">
        <v>129</v>
      </c>
      <c r="G500" s="15" t="s">
        <v>130</v>
      </c>
      <c r="H500" s="14" t="s">
        <v>131</v>
      </c>
      <c r="I500" s="2"/>
      <c r="J500" s="2"/>
      <c r="K500" s="2"/>
    </row>
    <row r="501" spans="1:1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5" t="s">
        <v>64</v>
      </c>
      <c r="B502" s="5" t="s">
        <v>132</v>
      </c>
      <c r="C502" s="9"/>
      <c r="D502" s="12">
        <v>22664</v>
      </c>
      <c r="E502" s="5" t="s">
        <v>293</v>
      </c>
      <c r="F502" s="5" t="s">
        <v>294</v>
      </c>
      <c r="G502" s="5" t="s">
        <v>295</v>
      </c>
      <c r="H502" s="13">
        <v>419.48</v>
      </c>
      <c r="I502" s="2"/>
      <c r="J502" s="2"/>
      <c r="K502" s="2"/>
    </row>
    <row r="503" spans="1:1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9"/>
      <c r="B504" s="9"/>
      <c r="C504" s="9"/>
      <c r="D504" s="9"/>
      <c r="E504" s="9"/>
      <c r="F504" s="9"/>
      <c r="G504" s="14" t="s">
        <v>32</v>
      </c>
      <c r="H504" s="13">
        <v>419.48</v>
      </c>
      <c r="I504" s="2"/>
      <c r="J504" s="2"/>
      <c r="K504" s="2"/>
    </row>
    <row r="505" spans="1:11">
      <c r="A505" s="9"/>
      <c r="B505" s="9"/>
      <c r="C505" s="9"/>
      <c r="D505" s="9"/>
      <c r="E505" s="9"/>
      <c r="F505" s="9"/>
      <c r="G505" s="14" t="s">
        <v>33</v>
      </c>
      <c r="H505" s="10">
        <v>0</v>
      </c>
      <c r="I505" s="2"/>
      <c r="J505" s="2"/>
      <c r="K505" s="2"/>
    </row>
    <row r="506" spans="1:11">
      <c r="A506" s="9" t="s">
        <v>21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5" t="s">
        <v>57</v>
      </c>
      <c r="B507" s="5" t="s">
        <v>97</v>
      </c>
      <c r="C507" s="10">
        <v>20</v>
      </c>
      <c r="D507" s="5" t="s">
        <v>181</v>
      </c>
      <c r="E507" s="9"/>
      <c r="F507" s="9"/>
      <c r="G507" s="11" t="s">
        <v>21</v>
      </c>
      <c r="H507" s="2"/>
      <c r="I507" s="2"/>
      <c r="J507" s="2"/>
      <c r="K507" s="2"/>
    </row>
    <row r="508" spans="1:11">
      <c r="A508" s="10">
        <v>1</v>
      </c>
      <c r="B508" s="12">
        <v>97342</v>
      </c>
      <c r="C508" s="5" t="s">
        <v>182</v>
      </c>
      <c r="D508" s="5" t="s">
        <v>183</v>
      </c>
      <c r="E508" s="9"/>
      <c r="F508" s="9"/>
      <c r="G508" s="13">
        <v>832.68</v>
      </c>
      <c r="H508" s="9"/>
      <c r="I508" s="2"/>
      <c r="J508" s="2"/>
      <c r="K508" s="2"/>
    </row>
    <row r="509" spans="1:11">
      <c r="A509" s="9"/>
      <c r="B509" s="9"/>
      <c r="C509" s="9"/>
      <c r="D509" s="5" t="s">
        <v>181</v>
      </c>
      <c r="E509" s="9"/>
      <c r="F509" s="9"/>
      <c r="G509" s="9"/>
      <c r="H509" s="9"/>
      <c r="I509" s="2"/>
      <c r="J509" s="2"/>
      <c r="K509" s="2"/>
    </row>
    <row r="510" spans="1:11">
      <c r="A510" s="10">
        <v>2</v>
      </c>
      <c r="B510" s="12">
        <v>97342</v>
      </c>
      <c r="C510" s="5" t="s">
        <v>156</v>
      </c>
      <c r="D510" s="5" t="s">
        <v>157</v>
      </c>
      <c r="E510" s="9"/>
      <c r="F510" s="9"/>
      <c r="G510" s="13">
        <v>66.62</v>
      </c>
      <c r="H510" s="9"/>
      <c r="I510" s="2"/>
      <c r="J510" s="2"/>
      <c r="K510" s="2"/>
    </row>
    <row r="511" spans="1:11">
      <c r="A511" s="9"/>
      <c r="B511" s="9"/>
      <c r="C511" s="9"/>
      <c r="D511" s="5" t="s">
        <v>181</v>
      </c>
      <c r="E511" s="9"/>
      <c r="F511" s="9"/>
      <c r="G511" s="9"/>
      <c r="H511" s="9"/>
      <c r="I511" s="2"/>
      <c r="J511" s="2"/>
      <c r="K511" s="2"/>
    </row>
    <row r="512" spans="1:11">
      <c r="A512" s="10">
        <v>3</v>
      </c>
      <c r="B512" s="12">
        <v>1638155108</v>
      </c>
      <c r="C512" s="5" t="s">
        <v>22</v>
      </c>
      <c r="D512" s="5" t="s">
        <v>23</v>
      </c>
      <c r="E512" s="9"/>
      <c r="F512" s="9"/>
      <c r="G512" s="9"/>
      <c r="H512" s="13">
        <v>899.3</v>
      </c>
      <c r="I512" s="2"/>
      <c r="J512" s="2"/>
      <c r="K512" s="2"/>
    </row>
    <row r="513" spans="1:11">
      <c r="A513" s="9"/>
      <c r="B513" s="9"/>
      <c r="C513" s="9"/>
      <c r="D513" s="5" t="s">
        <v>181</v>
      </c>
      <c r="E513" s="9"/>
      <c r="F513" s="9"/>
      <c r="G513" s="9"/>
      <c r="H513" s="9"/>
      <c r="I513" s="2"/>
      <c r="J513" s="2"/>
      <c r="K513" s="2"/>
    </row>
    <row r="514" spans="1:1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9"/>
      <c r="B515" s="5" t="s">
        <v>30</v>
      </c>
      <c r="C515" s="10">
        <v>730601802</v>
      </c>
      <c r="D515" s="9"/>
      <c r="E515" s="9"/>
      <c r="F515" s="14" t="s">
        <v>31</v>
      </c>
      <c r="G515" s="13">
        <v>899.3</v>
      </c>
      <c r="H515" s="13">
        <v>899.3</v>
      </c>
      <c r="I515" s="2"/>
      <c r="J515" s="2"/>
      <c r="K515" s="2"/>
    </row>
    <row r="516" spans="1:11">
      <c r="A516" s="9" t="s">
        <v>21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5" t="s">
        <v>124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5" t="s">
        <v>125</v>
      </c>
      <c r="B518" s="5" t="s">
        <v>9</v>
      </c>
      <c r="C518" s="5" t="s">
        <v>126</v>
      </c>
      <c r="D518" s="15" t="s">
        <v>127</v>
      </c>
      <c r="E518" s="15" t="s">
        <v>128</v>
      </c>
      <c r="F518" s="15" t="s">
        <v>129</v>
      </c>
      <c r="G518" s="15" t="s">
        <v>130</v>
      </c>
      <c r="H518" s="14" t="s">
        <v>131</v>
      </c>
      <c r="I518" s="2"/>
      <c r="J518" s="2"/>
      <c r="K518" s="2"/>
    </row>
    <row r="519" spans="1:1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5" t="s">
        <v>57</v>
      </c>
      <c r="B520" s="5" t="s">
        <v>132</v>
      </c>
      <c r="C520" s="5" t="s">
        <v>185</v>
      </c>
      <c r="D520" s="12">
        <v>97342</v>
      </c>
      <c r="E520" s="5" t="s">
        <v>296</v>
      </c>
      <c r="F520" s="5" t="s">
        <v>187</v>
      </c>
      <c r="G520" s="5" t="s">
        <v>188</v>
      </c>
      <c r="H520" s="13">
        <v>899.3</v>
      </c>
      <c r="I520" s="2"/>
      <c r="J520" s="2"/>
      <c r="K520" s="2"/>
    </row>
    <row r="521" spans="1:11">
      <c r="A521" s="2"/>
      <c r="B521" s="2"/>
      <c r="C521" s="2"/>
      <c r="D521" s="2"/>
      <c r="E521" s="2"/>
      <c r="F521" s="2"/>
      <c r="G521" s="2"/>
      <c r="H521" s="2"/>
    </row>
    <row r="522" spans="1:11">
      <c r="A522" s="9"/>
      <c r="B522" s="9"/>
      <c r="C522" s="9"/>
      <c r="D522" s="9"/>
      <c r="E522" s="9"/>
      <c r="F522" s="9"/>
      <c r="G522" s="14" t="s">
        <v>32</v>
      </c>
      <c r="H522" s="13">
        <v>899.3</v>
      </c>
    </row>
    <row r="523" spans="1:11">
      <c r="A523" s="9"/>
      <c r="B523" s="9"/>
      <c r="C523" s="9"/>
      <c r="D523" s="9"/>
      <c r="E523" s="9"/>
      <c r="F523" s="9"/>
      <c r="G523" s="14" t="s">
        <v>33</v>
      </c>
      <c r="H523" s="10">
        <v>0</v>
      </c>
    </row>
    <row r="524" spans="1:11">
      <c r="A524" s="9" t="s">
        <v>21</v>
      </c>
      <c r="B524" s="2"/>
      <c r="C524" s="2"/>
      <c r="D524" s="2"/>
      <c r="E524" s="2"/>
      <c r="F524" s="2"/>
      <c r="G524" s="2"/>
      <c r="H524" s="2"/>
    </row>
    <row r="525" spans="1:11">
      <c r="A525" s="5" t="s">
        <v>57</v>
      </c>
      <c r="B525" s="5" t="s">
        <v>97</v>
      </c>
      <c r="C525" s="10">
        <v>21</v>
      </c>
      <c r="D525" s="5" t="s">
        <v>297</v>
      </c>
      <c r="E525" s="9"/>
      <c r="F525" s="9"/>
      <c r="G525" s="11" t="s">
        <v>21</v>
      </c>
      <c r="H525" s="2"/>
    </row>
    <row r="526" spans="1:11">
      <c r="A526" s="10">
        <v>1</v>
      </c>
      <c r="B526" s="12">
        <v>79400014</v>
      </c>
      <c r="C526" s="5" t="s">
        <v>298</v>
      </c>
      <c r="D526" s="5" t="s">
        <v>297</v>
      </c>
      <c r="E526" s="9"/>
      <c r="F526" s="9"/>
      <c r="G526" s="13">
        <v>10000</v>
      </c>
      <c r="H526" s="9"/>
    </row>
    <row r="527" spans="1:11">
      <c r="A527" s="9"/>
      <c r="B527" s="9"/>
      <c r="C527" s="9"/>
      <c r="D527" s="5" t="s">
        <v>297</v>
      </c>
      <c r="E527" s="9"/>
      <c r="F527" s="9"/>
      <c r="G527" s="9"/>
      <c r="H527" s="9"/>
    </row>
    <row r="528" spans="1:11">
      <c r="A528" s="10">
        <v>2</v>
      </c>
      <c r="B528" s="12">
        <v>79400014</v>
      </c>
      <c r="C528" s="5" t="s">
        <v>22</v>
      </c>
      <c r="D528" s="5" t="s">
        <v>23</v>
      </c>
      <c r="E528" s="9"/>
      <c r="F528" s="9"/>
      <c r="G528" s="9"/>
      <c r="H528" s="13">
        <v>10000</v>
      </c>
    </row>
    <row r="529" spans="1:8">
      <c r="A529" s="9"/>
      <c r="B529" s="9"/>
      <c r="C529" s="9"/>
      <c r="D529" s="5" t="s">
        <v>297</v>
      </c>
      <c r="E529" s="9"/>
      <c r="F529" s="9"/>
      <c r="G529" s="9"/>
      <c r="H529" s="9"/>
    </row>
    <row r="530" spans="1:8">
      <c r="A530" s="2"/>
      <c r="B530" s="2"/>
      <c r="C530" s="2"/>
      <c r="D530" s="2"/>
      <c r="E530" s="2"/>
      <c r="F530" s="2"/>
      <c r="G530" s="2"/>
      <c r="H530" s="2"/>
    </row>
    <row r="531" spans="1:8">
      <c r="A531" s="9"/>
      <c r="B531" s="5" t="s">
        <v>30</v>
      </c>
      <c r="C531" s="10">
        <v>220900500</v>
      </c>
      <c r="D531" s="9"/>
      <c r="E531" s="9"/>
      <c r="F531" s="14" t="s">
        <v>31</v>
      </c>
      <c r="G531" s="13">
        <v>10000</v>
      </c>
      <c r="H531" s="13">
        <v>10000</v>
      </c>
    </row>
    <row r="532" spans="1:8">
      <c r="A532" s="2"/>
      <c r="B532" s="2"/>
      <c r="C532" s="2"/>
      <c r="D532" s="2"/>
      <c r="E532" s="2"/>
      <c r="F532" s="2"/>
      <c r="G532" s="2"/>
      <c r="H532" s="2"/>
    </row>
    <row r="533" spans="1:8">
      <c r="A533" s="9"/>
      <c r="B533" s="9"/>
      <c r="C533" s="9"/>
      <c r="D533" s="9"/>
      <c r="E533" s="9"/>
      <c r="F533" s="9"/>
      <c r="G533" s="14" t="s">
        <v>32</v>
      </c>
      <c r="H533" s="10">
        <v>0</v>
      </c>
    </row>
    <row r="534" spans="1:8">
      <c r="A534" s="9"/>
      <c r="B534" s="9"/>
      <c r="C534" s="9"/>
      <c r="D534" s="9"/>
      <c r="E534" s="9"/>
      <c r="F534" s="9"/>
      <c r="G534" s="14" t="s">
        <v>33</v>
      </c>
      <c r="H534" s="10">
        <v>0</v>
      </c>
    </row>
    <row r="535" spans="1:8">
      <c r="A535" s="9" t="s">
        <v>21</v>
      </c>
      <c r="B535" s="2"/>
      <c r="C535" s="2"/>
      <c r="D535" s="2"/>
      <c r="E535" s="2"/>
      <c r="F535" s="2"/>
      <c r="G535" s="2"/>
      <c r="H535" s="2"/>
    </row>
    <row r="536" spans="1:8">
      <c r="A536" s="2"/>
      <c r="B536" s="2"/>
      <c r="C536" s="2"/>
      <c r="D536" s="2"/>
      <c r="E536" s="2"/>
      <c r="F536" s="2"/>
      <c r="G536" s="2"/>
      <c r="H536" s="2"/>
    </row>
    <row r="537" spans="1:8">
      <c r="A537" s="9"/>
      <c r="B537" s="9"/>
      <c r="C537" s="9"/>
      <c r="D537" s="9"/>
      <c r="E537" s="9"/>
      <c r="F537" s="14" t="s">
        <v>58</v>
      </c>
      <c r="G537" s="13">
        <v>219186.78</v>
      </c>
      <c r="H537" s="13">
        <v>219186.78</v>
      </c>
    </row>
    <row r="538" spans="1:8">
      <c r="A538" s="5" t="s">
        <v>299</v>
      </c>
      <c r="B538" s="2"/>
      <c r="C538" s="2"/>
      <c r="D538" s="2"/>
      <c r="E538" s="2"/>
      <c r="F538" s="2"/>
      <c r="G538" s="2"/>
      <c r="H538" s="2"/>
    </row>
    <row r="539" spans="1:8">
      <c r="A539" s="5" t="s">
        <v>85</v>
      </c>
      <c r="B539" s="2"/>
      <c r="C539" s="2"/>
      <c r="D539" s="2"/>
      <c r="E539" s="2"/>
      <c r="F539" s="2"/>
      <c r="G539" s="2"/>
      <c r="H539" s="2"/>
    </row>
    <row r="540" spans="1:8">
      <c r="A540" s="9" t="s">
        <v>21</v>
      </c>
      <c r="B540" s="2"/>
      <c r="C540" s="2"/>
      <c r="D540" s="2"/>
      <c r="E540" s="2"/>
      <c r="F540" s="2"/>
      <c r="G540" s="2"/>
      <c r="H540" s="2"/>
    </row>
    <row r="541" spans="1:8">
      <c r="A541" s="5" t="s">
        <v>59</v>
      </c>
      <c r="B541" s="5" t="s">
        <v>97</v>
      </c>
      <c r="C541" s="10">
        <v>22</v>
      </c>
      <c r="D541" s="5" t="s">
        <v>300</v>
      </c>
      <c r="E541" s="9"/>
      <c r="F541" s="9"/>
      <c r="G541" s="11" t="s">
        <v>21</v>
      </c>
      <c r="H541" s="2"/>
    </row>
    <row r="542" spans="1:8">
      <c r="A542" s="10">
        <v>1</v>
      </c>
      <c r="B542" s="12">
        <v>8897</v>
      </c>
      <c r="C542" s="5" t="s">
        <v>301</v>
      </c>
      <c r="D542" s="5" t="s">
        <v>300</v>
      </c>
      <c r="E542" s="9"/>
      <c r="F542" s="9"/>
      <c r="G542" s="13">
        <v>70799.899999999994</v>
      </c>
      <c r="H542" s="9"/>
    </row>
    <row r="543" spans="1:8">
      <c r="A543" s="9"/>
      <c r="B543" s="9"/>
      <c r="C543" s="9"/>
      <c r="D543" s="5" t="s">
        <v>300</v>
      </c>
      <c r="E543" s="9"/>
      <c r="F543" s="9"/>
      <c r="G543" s="9"/>
      <c r="H543" s="9"/>
    </row>
    <row r="544" spans="1:8">
      <c r="A544" s="10">
        <v>2</v>
      </c>
      <c r="B544" s="12">
        <v>8897</v>
      </c>
      <c r="C544" s="5" t="s">
        <v>116</v>
      </c>
      <c r="D544" s="5" t="s">
        <v>117</v>
      </c>
      <c r="E544" s="9"/>
      <c r="F544" s="9"/>
      <c r="G544" s="13">
        <v>61034.400000000001</v>
      </c>
      <c r="H544" s="9"/>
    </row>
    <row r="545" spans="1:11">
      <c r="A545" s="9"/>
      <c r="B545" s="9"/>
      <c r="C545" s="9"/>
      <c r="D545" s="5" t="s">
        <v>300</v>
      </c>
      <c r="E545" s="9"/>
      <c r="F545" s="9"/>
      <c r="G545" s="9"/>
      <c r="H545" s="9"/>
    </row>
    <row r="546" spans="1:11">
      <c r="A546" s="10">
        <v>3</v>
      </c>
      <c r="B546" s="12">
        <v>8897</v>
      </c>
      <c r="C546" s="5" t="s">
        <v>118</v>
      </c>
      <c r="D546" s="5" t="s">
        <v>119</v>
      </c>
      <c r="E546" s="9"/>
      <c r="F546" s="9"/>
      <c r="G546" s="13">
        <v>9765.5</v>
      </c>
      <c r="H546" s="9"/>
    </row>
    <row r="547" spans="1:11">
      <c r="A547" s="9"/>
      <c r="B547" s="9"/>
      <c r="C547" s="9"/>
      <c r="D547" s="5" t="s">
        <v>300</v>
      </c>
      <c r="E547" s="9"/>
      <c r="F547" s="9"/>
      <c r="G547" s="9"/>
      <c r="H547" s="9"/>
    </row>
    <row r="548" spans="1:11">
      <c r="A548" s="10">
        <v>4</v>
      </c>
      <c r="B548" s="12">
        <v>8897</v>
      </c>
      <c r="C548" s="5" t="s">
        <v>120</v>
      </c>
      <c r="D548" s="5" t="s">
        <v>121</v>
      </c>
      <c r="E548" s="9"/>
      <c r="F548" s="9"/>
      <c r="G548" s="9"/>
      <c r="H548" s="13">
        <v>61034.400000000001</v>
      </c>
    </row>
    <row r="549" spans="1:11">
      <c r="A549" s="9"/>
      <c r="B549" s="9"/>
      <c r="C549" s="9"/>
      <c r="D549" s="5" t="s">
        <v>300</v>
      </c>
      <c r="E549" s="9"/>
      <c r="F549" s="9"/>
      <c r="G549" s="9"/>
      <c r="H549" s="9"/>
    </row>
    <row r="550" spans="1:11">
      <c r="A550" s="10">
        <v>5</v>
      </c>
      <c r="B550" s="12">
        <v>8897</v>
      </c>
      <c r="C550" s="5" t="s">
        <v>122</v>
      </c>
      <c r="D550" s="5" t="s">
        <v>123</v>
      </c>
      <c r="E550" s="9"/>
      <c r="F550" s="9"/>
      <c r="G550" s="9"/>
      <c r="H550" s="13">
        <v>9765.5</v>
      </c>
    </row>
    <row r="551" spans="1:11">
      <c r="A551" s="9"/>
      <c r="B551" s="9"/>
      <c r="C551" s="9"/>
      <c r="D551" s="5" t="s">
        <v>300</v>
      </c>
      <c r="E551" s="9"/>
      <c r="F551" s="9"/>
      <c r="G551" s="9"/>
      <c r="H551" s="9"/>
    </row>
    <row r="552" spans="1:11">
      <c r="A552" s="10">
        <v>6</v>
      </c>
      <c r="B552" s="12">
        <v>81188010</v>
      </c>
      <c r="C552" s="5" t="s">
        <v>22</v>
      </c>
      <c r="D552" s="5" t="s">
        <v>23</v>
      </c>
      <c r="E552" s="9"/>
      <c r="F552" s="9"/>
      <c r="G552" s="9"/>
      <c r="H552" s="13">
        <v>70799.899999999994</v>
      </c>
    </row>
    <row r="553" spans="1:11">
      <c r="A553" s="9"/>
      <c r="B553" s="9"/>
      <c r="C553" s="9"/>
      <c r="D553" s="5" t="s">
        <v>300</v>
      </c>
      <c r="E553" s="9"/>
      <c r="F553" s="9"/>
      <c r="G553" s="9"/>
      <c r="H553" s="9"/>
      <c r="I553" s="2"/>
      <c r="J553" s="2"/>
      <c r="K553" s="2"/>
    </row>
    <row r="554" spans="1:1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9"/>
      <c r="B555" s="5" t="s">
        <v>30</v>
      </c>
      <c r="C555" s="10">
        <v>1771201904</v>
      </c>
      <c r="D555" s="9"/>
      <c r="E555" s="9"/>
      <c r="F555" s="14" t="s">
        <v>31</v>
      </c>
      <c r="G555" s="13">
        <v>141599.79999999999</v>
      </c>
      <c r="H555" s="13">
        <v>141599.79999999999</v>
      </c>
      <c r="I555" s="2"/>
      <c r="J555" s="2"/>
      <c r="K555" s="2"/>
    </row>
    <row r="556" spans="1:11">
      <c r="A556" s="9" t="s">
        <v>21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5" t="s">
        <v>124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5" t="s">
        <v>125</v>
      </c>
      <c r="B558" s="5" t="s">
        <v>9</v>
      </c>
      <c r="C558" s="5" t="s">
        <v>126</v>
      </c>
      <c r="D558" s="15" t="s">
        <v>127</v>
      </c>
      <c r="E558" s="15" t="s">
        <v>128</v>
      </c>
      <c r="F558" s="15" t="s">
        <v>129</v>
      </c>
      <c r="G558" s="15" t="s">
        <v>130</v>
      </c>
      <c r="H558" s="14" t="s">
        <v>131</v>
      </c>
      <c r="I558" s="2"/>
      <c r="J558" s="2"/>
      <c r="K558" s="2"/>
    </row>
    <row r="559" spans="1:1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5" t="s">
        <v>44</v>
      </c>
      <c r="B560" s="5" t="s">
        <v>132</v>
      </c>
      <c r="C560" s="9"/>
      <c r="D560" s="12">
        <v>8897</v>
      </c>
      <c r="E560" s="5" t="s">
        <v>302</v>
      </c>
      <c r="F560" s="5" t="s">
        <v>303</v>
      </c>
      <c r="G560" s="5" t="s">
        <v>304</v>
      </c>
      <c r="H560" s="13">
        <v>70799.899999999994</v>
      </c>
      <c r="I560" s="2"/>
      <c r="J560" s="2"/>
      <c r="K560" s="2"/>
    </row>
    <row r="561" spans="1:1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9"/>
      <c r="B562" s="9"/>
      <c r="C562" s="9"/>
      <c r="D562" s="9"/>
      <c r="E562" s="9"/>
      <c r="F562" s="9"/>
      <c r="G562" s="14" t="s">
        <v>32</v>
      </c>
      <c r="H562" s="13">
        <v>70799.899999999994</v>
      </c>
      <c r="I562" s="2"/>
      <c r="J562" s="2"/>
      <c r="K562" s="2"/>
    </row>
    <row r="563" spans="1:11">
      <c r="A563" s="9"/>
      <c r="B563" s="9"/>
      <c r="C563" s="9"/>
      <c r="D563" s="9"/>
      <c r="E563" s="9"/>
      <c r="F563" s="9"/>
      <c r="G563" s="14" t="s">
        <v>33</v>
      </c>
      <c r="H563" s="10">
        <v>0</v>
      </c>
      <c r="I563" s="2"/>
      <c r="J563" s="2"/>
      <c r="K563" s="2"/>
    </row>
    <row r="564" spans="1:11">
      <c r="A564" s="9" t="s">
        <v>21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5" t="s">
        <v>59</v>
      </c>
      <c r="B565" s="5" t="s">
        <v>97</v>
      </c>
      <c r="C565" s="10">
        <v>23</v>
      </c>
      <c r="D565" s="5" t="s">
        <v>55</v>
      </c>
      <c r="E565" s="9"/>
      <c r="F565" s="9"/>
      <c r="G565" s="11" t="s">
        <v>21</v>
      </c>
      <c r="H565" s="2"/>
      <c r="I565" s="2"/>
      <c r="J565" s="2"/>
      <c r="K565" s="2"/>
    </row>
    <row r="566" spans="1:11">
      <c r="A566" s="10">
        <v>1</v>
      </c>
      <c r="B566" s="5" t="s">
        <v>305</v>
      </c>
      <c r="C566" s="5" t="s">
        <v>198</v>
      </c>
      <c r="D566" s="5" t="s">
        <v>55</v>
      </c>
      <c r="E566" s="9"/>
      <c r="F566" s="9"/>
      <c r="G566" s="13">
        <v>200000</v>
      </c>
      <c r="H566" s="9"/>
      <c r="I566" s="2"/>
      <c r="J566" s="2"/>
      <c r="K566" s="2"/>
    </row>
    <row r="567" spans="1:11">
      <c r="A567" s="9"/>
      <c r="B567" s="9"/>
      <c r="C567" s="9"/>
      <c r="D567" s="5" t="s">
        <v>55</v>
      </c>
      <c r="E567" s="9"/>
      <c r="F567" s="9"/>
      <c r="G567" s="9"/>
      <c r="H567" s="9"/>
      <c r="I567" s="2"/>
      <c r="J567" s="2"/>
      <c r="K567" s="2"/>
    </row>
    <row r="568" spans="1:11">
      <c r="A568" s="10">
        <v>2</v>
      </c>
      <c r="B568" s="5" t="s">
        <v>305</v>
      </c>
      <c r="C568" s="5" t="s">
        <v>199</v>
      </c>
      <c r="D568" s="5" t="s">
        <v>200</v>
      </c>
      <c r="E568" s="9"/>
      <c r="F568" s="9"/>
      <c r="G568" s="13">
        <v>185185.19</v>
      </c>
      <c r="H568" s="9"/>
      <c r="I568" s="2"/>
      <c r="J568" s="2"/>
      <c r="K568" s="2"/>
    </row>
    <row r="569" spans="1:11">
      <c r="A569" s="9"/>
      <c r="B569" s="9"/>
      <c r="C569" s="9"/>
      <c r="D569" s="5" t="s">
        <v>55</v>
      </c>
      <c r="E569" s="9"/>
      <c r="F569" s="9"/>
      <c r="G569" s="9"/>
      <c r="H569" s="9"/>
      <c r="I569" s="2"/>
      <c r="J569" s="2"/>
      <c r="K569" s="2"/>
    </row>
    <row r="570" spans="1:11">
      <c r="A570" s="10">
        <v>3</v>
      </c>
      <c r="B570" s="5" t="s">
        <v>305</v>
      </c>
      <c r="C570" s="5" t="s">
        <v>201</v>
      </c>
      <c r="D570" s="5" t="s">
        <v>202</v>
      </c>
      <c r="E570" s="9"/>
      <c r="F570" s="9"/>
      <c r="G570" s="13">
        <v>14814.81</v>
      </c>
      <c r="H570" s="9"/>
      <c r="I570" s="2"/>
      <c r="J570" s="2"/>
      <c r="K570" s="2"/>
    </row>
    <row r="571" spans="1:11">
      <c r="A571" s="9"/>
      <c r="B571" s="9"/>
      <c r="C571" s="9"/>
      <c r="D571" s="5" t="s">
        <v>55</v>
      </c>
      <c r="E571" s="9"/>
      <c r="F571" s="9"/>
      <c r="G571" s="9"/>
      <c r="H571" s="9"/>
      <c r="I571" s="2"/>
      <c r="J571" s="2"/>
      <c r="K571" s="2"/>
    </row>
    <row r="572" spans="1:11">
      <c r="A572" s="10">
        <v>4</v>
      </c>
      <c r="B572" s="5" t="s">
        <v>305</v>
      </c>
      <c r="C572" s="5" t="s">
        <v>203</v>
      </c>
      <c r="D572" s="5" t="s">
        <v>204</v>
      </c>
      <c r="E572" s="9"/>
      <c r="F572" s="9"/>
      <c r="G572" s="9"/>
      <c r="H572" s="13">
        <v>185185.19</v>
      </c>
      <c r="I572" s="2"/>
      <c r="J572" s="2"/>
      <c r="K572" s="2"/>
    </row>
    <row r="573" spans="1:11">
      <c r="A573" s="9"/>
      <c r="B573" s="9"/>
      <c r="C573" s="9"/>
      <c r="D573" s="5" t="s">
        <v>55</v>
      </c>
      <c r="E573" s="9"/>
      <c r="F573" s="9"/>
      <c r="G573" s="9"/>
      <c r="H573" s="9"/>
      <c r="I573" s="2"/>
      <c r="J573" s="2"/>
      <c r="K573" s="2"/>
    </row>
    <row r="574" spans="1:11">
      <c r="A574" s="10">
        <v>5</v>
      </c>
      <c r="B574" s="5" t="s">
        <v>305</v>
      </c>
      <c r="C574" s="5" t="s">
        <v>205</v>
      </c>
      <c r="D574" s="5" t="s">
        <v>206</v>
      </c>
      <c r="E574" s="9"/>
      <c r="F574" s="9"/>
      <c r="G574" s="9"/>
      <c r="H574" s="13">
        <v>14814.81</v>
      </c>
      <c r="I574" s="2"/>
      <c r="J574" s="2"/>
      <c r="K574" s="2"/>
    </row>
    <row r="575" spans="1:11">
      <c r="A575" s="9"/>
      <c r="B575" s="9"/>
      <c r="C575" s="9"/>
      <c r="D575" s="5" t="s">
        <v>55</v>
      </c>
      <c r="E575" s="9"/>
      <c r="F575" s="9"/>
      <c r="G575" s="9"/>
      <c r="H575" s="9"/>
      <c r="I575" s="2"/>
      <c r="J575" s="2"/>
      <c r="K575" s="2"/>
    </row>
    <row r="576" spans="1:11">
      <c r="A576" s="10">
        <v>6</v>
      </c>
      <c r="B576" s="12">
        <v>81188017</v>
      </c>
      <c r="C576" s="5" t="s">
        <v>22</v>
      </c>
      <c r="D576" s="5" t="s">
        <v>23</v>
      </c>
      <c r="E576" s="9"/>
      <c r="F576" s="9"/>
      <c r="G576" s="9"/>
      <c r="H576" s="13">
        <v>200000</v>
      </c>
      <c r="I576" s="2"/>
      <c r="J576" s="2"/>
      <c r="K576" s="2"/>
    </row>
    <row r="577" spans="1:11">
      <c r="A577" s="9"/>
      <c r="B577" s="9"/>
      <c r="C577" s="9"/>
      <c r="D577" s="5" t="s">
        <v>55</v>
      </c>
      <c r="E577" s="9"/>
      <c r="F577" s="9"/>
      <c r="G577" s="9"/>
      <c r="H577" s="9"/>
      <c r="I577" s="2"/>
      <c r="J577" s="2"/>
      <c r="K577" s="2"/>
    </row>
    <row r="578" spans="1:1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9"/>
      <c r="B579" s="5" t="s">
        <v>30</v>
      </c>
      <c r="C579" s="10">
        <v>1771200908</v>
      </c>
      <c r="D579" s="9"/>
      <c r="E579" s="9"/>
      <c r="F579" s="14" t="s">
        <v>31</v>
      </c>
      <c r="G579" s="13">
        <v>400000</v>
      </c>
      <c r="H579" s="13">
        <v>400000</v>
      </c>
      <c r="I579" s="2"/>
      <c r="J579" s="2"/>
      <c r="K579" s="2"/>
    </row>
    <row r="580" spans="1:11">
      <c r="A580" s="9" t="s">
        <v>21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5" t="s">
        <v>124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5" t="s">
        <v>125</v>
      </c>
      <c r="B582" s="5" t="s">
        <v>9</v>
      </c>
      <c r="C582" s="5" t="s">
        <v>126</v>
      </c>
      <c r="D582" s="15" t="s">
        <v>127</v>
      </c>
      <c r="E582" s="15" t="s">
        <v>128</v>
      </c>
      <c r="F582" s="15" t="s">
        <v>129</v>
      </c>
      <c r="G582" s="15" t="s">
        <v>130</v>
      </c>
      <c r="H582" s="14" t="s">
        <v>131</v>
      </c>
      <c r="I582" s="2"/>
      <c r="J582" s="2"/>
      <c r="K582" s="2"/>
    </row>
    <row r="583" spans="1:1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5" t="s">
        <v>306</v>
      </c>
      <c r="B584" s="5" t="s">
        <v>132</v>
      </c>
      <c r="C584" s="5" t="s">
        <v>168</v>
      </c>
      <c r="D584" s="12">
        <v>16</v>
      </c>
      <c r="E584" s="5" t="s">
        <v>307</v>
      </c>
      <c r="F584" s="5" t="s">
        <v>170</v>
      </c>
      <c r="G584" s="5" t="s">
        <v>171</v>
      </c>
      <c r="H584" s="13">
        <v>245663.87</v>
      </c>
      <c r="I584" s="2"/>
      <c r="J584" s="2"/>
      <c r="K584" s="2"/>
    </row>
    <row r="585" spans="1:11">
      <c r="A585" s="5" t="s">
        <v>306</v>
      </c>
      <c r="B585" s="5" t="s">
        <v>132</v>
      </c>
      <c r="C585" s="5" t="s">
        <v>168</v>
      </c>
      <c r="D585" s="12">
        <v>17</v>
      </c>
      <c r="E585" s="5" t="s">
        <v>308</v>
      </c>
      <c r="F585" s="5" t="s">
        <v>170</v>
      </c>
      <c r="G585" s="5" t="s">
        <v>171</v>
      </c>
      <c r="H585" s="13">
        <v>49477.599999999999</v>
      </c>
      <c r="I585" s="2"/>
      <c r="J585" s="2"/>
      <c r="K585" s="2"/>
    </row>
    <row r="586" spans="1:11">
      <c r="A586" s="5" t="s">
        <v>309</v>
      </c>
      <c r="B586" s="5" t="s">
        <v>132</v>
      </c>
      <c r="C586" s="5" t="s">
        <v>168</v>
      </c>
      <c r="D586" s="12">
        <v>18</v>
      </c>
      <c r="E586" s="5" t="s">
        <v>310</v>
      </c>
      <c r="F586" s="5" t="s">
        <v>170</v>
      </c>
      <c r="G586" s="5" t="s">
        <v>171</v>
      </c>
      <c r="H586" s="13">
        <v>3579.45</v>
      </c>
      <c r="I586" s="2"/>
      <c r="J586" s="2"/>
      <c r="K586" s="2"/>
    </row>
    <row r="587" spans="1:11">
      <c r="A587" s="5" t="s">
        <v>311</v>
      </c>
      <c r="B587" s="5" t="s">
        <v>132</v>
      </c>
      <c r="C587" s="5" t="s">
        <v>168</v>
      </c>
      <c r="D587" s="12">
        <v>23</v>
      </c>
      <c r="E587" s="5" t="s">
        <v>312</v>
      </c>
      <c r="F587" s="5" t="s">
        <v>170</v>
      </c>
      <c r="G587" s="5" t="s">
        <v>171</v>
      </c>
      <c r="H587" s="13">
        <v>80065.11</v>
      </c>
      <c r="I587" s="2"/>
      <c r="J587" s="2"/>
      <c r="K587" s="2"/>
    </row>
    <row r="588" spans="1:11">
      <c r="A588" s="5" t="s">
        <v>210</v>
      </c>
      <c r="B588" s="5" t="s">
        <v>211</v>
      </c>
      <c r="C588" s="5" t="s">
        <v>212</v>
      </c>
      <c r="D588" s="12">
        <v>273</v>
      </c>
      <c r="E588" s="5" t="s">
        <v>313</v>
      </c>
      <c r="F588" s="5" t="s">
        <v>170</v>
      </c>
      <c r="G588" s="5" t="s">
        <v>171</v>
      </c>
      <c r="H588" s="13">
        <v>0</v>
      </c>
      <c r="I588" s="2"/>
      <c r="J588" s="2"/>
      <c r="K588" s="2"/>
    </row>
    <row r="589" spans="1:1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9"/>
      <c r="B590" s="9"/>
      <c r="C590" s="9"/>
      <c r="D590" s="9"/>
      <c r="E590" s="9"/>
      <c r="F590" s="9"/>
      <c r="G590" s="14" t="s">
        <v>32</v>
      </c>
      <c r="H590" s="13">
        <v>378786.03</v>
      </c>
      <c r="I590" s="2"/>
      <c r="J590" s="2"/>
      <c r="K590" s="2"/>
    </row>
    <row r="591" spans="1:11">
      <c r="A591" s="9"/>
      <c r="B591" s="9"/>
      <c r="C591" s="9"/>
      <c r="D591" s="9"/>
      <c r="E591" s="9"/>
      <c r="F591" s="9"/>
      <c r="G591" s="14" t="s">
        <v>33</v>
      </c>
      <c r="H591" s="10">
        <v>0</v>
      </c>
      <c r="I591" s="2"/>
      <c r="J591" s="2"/>
      <c r="K591" s="2"/>
    </row>
    <row r="592" spans="1:11">
      <c r="A592" s="9" t="s">
        <v>21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5" t="s">
        <v>214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5" t="s">
        <v>8</v>
      </c>
      <c r="B594" s="5" t="s">
        <v>126</v>
      </c>
      <c r="C594" s="5" t="s">
        <v>127</v>
      </c>
      <c r="D594" s="5" t="s">
        <v>215</v>
      </c>
      <c r="E594" s="5" t="s">
        <v>216</v>
      </c>
      <c r="F594" s="5" t="s">
        <v>217</v>
      </c>
      <c r="G594" s="5" t="s">
        <v>218</v>
      </c>
      <c r="H594" s="14" t="s">
        <v>219</v>
      </c>
      <c r="I594" s="5" t="s">
        <v>220</v>
      </c>
      <c r="J594" s="5" t="s">
        <v>221</v>
      </c>
      <c r="K594" s="5" t="s">
        <v>222</v>
      </c>
    </row>
    <row r="595" spans="1:11">
      <c r="A595" s="16" t="s">
        <v>223</v>
      </c>
      <c r="B595" s="16" t="s">
        <v>126</v>
      </c>
      <c r="C595" s="16" t="s">
        <v>224</v>
      </c>
      <c r="D595" s="17" t="s">
        <v>225</v>
      </c>
      <c r="E595" s="17" t="s">
        <v>226</v>
      </c>
      <c r="F595" s="16" t="s">
        <v>217</v>
      </c>
      <c r="G595" s="16" t="s">
        <v>218</v>
      </c>
      <c r="H595" s="16" t="s">
        <v>227</v>
      </c>
      <c r="I595" s="9"/>
      <c r="J595" s="18" t="s">
        <v>128</v>
      </c>
      <c r="K595" s="9"/>
    </row>
    <row r="596" spans="1:1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5" t="s">
        <v>59</v>
      </c>
      <c r="B597" s="5" t="s">
        <v>212</v>
      </c>
      <c r="C597" s="12">
        <v>273</v>
      </c>
      <c r="D597" s="12">
        <v>3</v>
      </c>
      <c r="E597" s="12">
        <v>81188017</v>
      </c>
      <c r="F597" s="5" t="s">
        <v>228</v>
      </c>
      <c r="G597" s="13">
        <v>1</v>
      </c>
      <c r="H597" s="13">
        <v>200000</v>
      </c>
      <c r="I597" s="5" t="s">
        <v>229</v>
      </c>
      <c r="J597" s="12">
        <v>122236281</v>
      </c>
      <c r="K597" s="12">
        <v>475197821</v>
      </c>
    </row>
    <row r="598" spans="1:11">
      <c r="A598" s="19" t="s">
        <v>21</v>
      </c>
      <c r="B598" s="17" t="s">
        <v>230</v>
      </c>
      <c r="C598" s="20">
        <v>23</v>
      </c>
      <c r="D598" s="9"/>
      <c r="E598" s="21">
        <v>1</v>
      </c>
      <c r="F598" s="17" t="s">
        <v>228</v>
      </c>
      <c r="G598" s="21">
        <v>1</v>
      </c>
      <c r="H598" s="22">
        <v>29313.52</v>
      </c>
      <c r="I598" s="17" t="s">
        <v>314</v>
      </c>
      <c r="J598" s="2"/>
      <c r="K598" s="2"/>
    </row>
    <row r="599" spans="1:11">
      <c r="A599" s="19" t="s">
        <v>21</v>
      </c>
      <c r="B599" s="17" t="s">
        <v>230</v>
      </c>
      <c r="C599" s="20">
        <v>18</v>
      </c>
      <c r="D599" s="9"/>
      <c r="E599" s="21">
        <v>1</v>
      </c>
      <c r="F599" s="17" t="s">
        <v>228</v>
      </c>
      <c r="G599" s="21">
        <v>1</v>
      </c>
      <c r="H599" s="22">
        <v>3579.45</v>
      </c>
      <c r="I599" s="17" t="s">
        <v>315</v>
      </c>
      <c r="J599" s="2"/>
      <c r="K599" s="2"/>
    </row>
    <row r="600" spans="1:11">
      <c r="A600" s="19" t="s">
        <v>21</v>
      </c>
      <c r="B600" s="17" t="s">
        <v>230</v>
      </c>
      <c r="C600" s="20">
        <v>16</v>
      </c>
      <c r="D600" s="9"/>
      <c r="E600" s="21">
        <v>1</v>
      </c>
      <c r="F600" s="17" t="s">
        <v>228</v>
      </c>
      <c r="G600" s="21">
        <v>1</v>
      </c>
      <c r="H600" s="22">
        <v>117629.43</v>
      </c>
      <c r="I600" s="17" t="s">
        <v>316</v>
      </c>
      <c r="J600" s="2"/>
      <c r="K600" s="2"/>
    </row>
    <row r="601" spans="1:11">
      <c r="A601" s="19" t="s">
        <v>21</v>
      </c>
      <c r="B601" s="17" t="s">
        <v>230</v>
      </c>
      <c r="C601" s="20">
        <v>17</v>
      </c>
      <c r="D601" s="9"/>
      <c r="E601" s="21">
        <v>1</v>
      </c>
      <c r="F601" s="17" t="s">
        <v>228</v>
      </c>
      <c r="G601" s="21">
        <v>1</v>
      </c>
      <c r="H601" s="22">
        <v>49477.599999999999</v>
      </c>
      <c r="I601" s="17" t="s">
        <v>317</v>
      </c>
      <c r="J601" s="2"/>
      <c r="K601" s="2"/>
    </row>
    <row r="602" spans="1:1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9"/>
      <c r="B603" s="9"/>
      <c r="C603" s="9"/>
      <c r="D603" s="9"/>
      <c r="E603" s="9"/>
      <c r="F603" s="9"/>
      <c r="G603" s="14" t="s">
        <v>233</v>
      </c>
      <c r="H603" s="13">
        <v>200000</v>
      </c>
      <c r="I603" s="9"/>
      <c r="J603" s="9"/>
      <c r="K603" s="9"/>
    </row>
    <row r="604" spans="1:11">
      <c r="A604" s="9" t="s">
        <v>21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5" t="s">
        <v>59</v>
      </c>
      <c r="B605" s="5" t="s">
        <v>97</v>
      </c>
      <c r="C605" s="10">
        <v>24</v>
      </c>
      <c r="D605" s="5" t="s">
        <v>55</v>
      </c>
      <c r="E605" s="9"/>
      <c r="F605" s="9"/>
      <c r="G605" s="11" t="s">
        <v>21</v>
      </c>
      <c r="H605" s="2"/>
      <c r="I605" s="2"/>
      <c r="J605" s="2"/>
      <c r="K605" s="2"/>
    </row>
    <row r="606" spans="1:11">
      <c r="A606" s="10">
        <v>1</v>
      </c>
      <c r="B606" s="5" t="s">
        <v>318</v>
      </c>
      <c r="C606" s="5" t="s">
        <v>198</v>
      </c>
      <c r="D606" s="5" t="s">
        <v>55</v>
      </c>
      <c r="E606" s="9"/>
      <c r="F606" s="9"/>
      <c r="G606" s="13">
        <v>180000</v>
      </c>
      <c r="H606" s="9"/>
      <c r="I606" s="2"/>
      <c r="J606" s="2"/>
      <c r="K606" s="2"/>
    </row>
    <row r="607" spans="1:11">
      <c r="A607" s="9"/>
      <c r="B607" s="9"/>
      <c r="C607" s="9"/>
      <c r="D607" s="5" t="s">
        <v>55</v>
      </c>
      <c r="E607" s="9"/>
      <c r="F607" s="9"/>
      <c r="G607" s="9"/>
      <c r="H607" s="9"/>
      <c r="I607" s="2"/>
      <c r="J607" s="2"/>
      <c r="K607" s="2"/>
    </row>
    <row r="608" spans="1:11">
      <c r="A608" s="10">
        <v>2</v>
      </c>
      <c r="B608" s="5" t="s">
        <v>318</v>
      </c>
      <c r="C608" s="5" t="s">
        <v>199</v>
      </c>
      <c r="D608" s="5" t="s">
        <v>200</v>
      </c>
      <c r="E608" s="9"/>
      <c r="F608" s="9"/>
      <c r="G608" s="13">
        <v>166666.67000000001</v>
      </c>
      <c r="H608" s="9"/>
      <c r="I608" s="2"/>
      <c r="J608" s="2"/>
      <c r="K608" s="2"/>
    </row>
    <row r="609" spans="1:11">
      <c r="A609" s="9"/>
      <c r="B609" s="9"/>
      <c r="C609" s="9"/>
      <c r="D609" s="5" t="s">
        <v>55</v>
      </c>
      <c r="E609" s="9"/>
      <c r="F609" s="9"/>
      <c r="G609" s="9"/>
      <c r="H609" s="9"/>
      <c r="I609" s="2"/>
      <c r="J609" s="2"/>
      <c r="K609" s="2"/>
    </row>
    <row r="610" spans="1:11">
      <c r="A610" s="10">
        <v>3</v>
      </c>
      <c r="B610" s="5" t="s">
        <v>318</v>
      </c>
      <c r="C610" s="5" t="s">
        <v>201</v>
      </c>
      <c r="D610" s="5" t="s">
        <v>202</v>
      </c>
      <c r="E610" s="9"/>
      <c r="F610" s="9"/>
      <c r="G610" s="13">
        <v>13333.33</v>
      </c>
      <c r="H610" s="9"/>
      <c r="I610" s="2"/>
      <c r="J610" s="2"/>
      <c r="K610" s="2"/>
    </row>
    <row r="611" spans="1:11">
      <c r="A611" s="9"/>
      <c r="B611" s="9"/>
      <c r="C611" s="9"/>
      <c r="D611" s="5" t="s">
        <v>55</v>
      </c>
      <c r="E611" s="9"/>
      <c r="F611" s="9"/>
      <c r="G611" s="9"/>
      <c r="H611" s="9"/>
      <c r="I611" s="2"/>
      <c r="J611" s="2"/>
      <c r="K611" s="2"/>
    </row>
    <row r="612" spans="1:11">
      <c r="A612" s="10">
        <v>4</v>
      </c>
      <c r="B612" s="5" t="s">
        <v>318</v>
      </c>
      <c r="C612" s="5" t="s">
        <v>203</v>
      </c>
      <c r="D612" s="5" t="s">
        <v>204</v>
      </c>
      <c r="E612" s="9"/>
      <c r="F612" s="9"/>
      <c r="G612" s="9"/>
      <c r="H612" s="13">
        <v>166666.67000000001</v>
      </c>
      <c r="I612" s="2"/>
      <c r="J612" s="2"/>
      <c r="K612" s="2"/>
    </row>
    <row r="613" spans="1:11">
      <c r="A613" s="9"/>
      <c r="B613" s="9"/>
      <c r="C613" s="9"/>
      <c r="D613" s="5" t="s">
        <v>55</v>
      </c>
      <c r="E613" s="9"/>
      <c r="F613" s="9"/>
      <c r="G613" s="9"/>
      <c r="H613" s="9"/>
      <c r="I613" s="2"/>
      <c r="J613" s="2"/>
      <c r="K613" s="2"/>
    </row>
    <row r="614" spans="1:11">
      <c r="A614" s="10">
        <v>5</v>
      </c>
      <c r="B614" s="5" t="s">
        <v>318</v>
      </c>
      <c r="C614" s="5" t="s">
        <v>205</v>
      </c>
      <c r="D614" s="5" t="s">
        <v>206</v>
      </c>
      <c r="E614" s="9"/>
      <c r="F614" s="9"/>
      <c r="G614" s="9"/>
      <c r="H614" s="13">
        <v>13333.33</v>
      </c>
      <c r="I614" s="2"/>
      <c r="J614" s="2"/>
      <c r="K614" s="2"/>
    </row>
    <row r="615" spans="1:11">
      <c r="A615" s="9"/>
      <c r="B615" s="9"/>
      <c r="C615" s="9"/>
      <c r="D615" s="5" t="s">
        <v>55</v>
      </c>
      <c r="E615" s="9"/>
      <c r="F615" s="9"/>
      <c r="G615" s="9"/>
      <c r="H615" s="9"/>
      <c r="I615" s="2"/>
      <c r="J615" s="2"/>
      <c r="K615" s="2"/>
    </row>
    <row r="616" spans="1:11">
      <c r="A616" s="10">
        <v>6</v>
      </c>
      <c r="B616" s="12">
        <v>50258007</v>
      </c>
      <c r="C616" s="5" t="s">
        <v>22</v>
      </c>
      <c r="D616" s="5" t="s">
        <v>23</v>
      </c>
      <c r="E616" s="9"/>
      <c r="F616" s="9"/>
      <c r="G616" s="9"/>
      <c r="H616" s="13">
        <v>180000</v>
      </c>
      <c r="I616" s="2"/>
      <c r="J616" s="2"/>
      <c r="K616" s="2"/>
    </row>
    <row r="617" spans="1:11">
      <c r="A617" s="9"/>
      <c r="B617" s="9"/>
      <c r="C617" s="9"/>
      <c r="D617" s="5" t="s">
        <v>55</v>
      </c>
      <c r="E617" s="9"/>
      <c r="F617" s="9"/>
      <c r="G617" s="9"/>
      <c r="H617" s="9"/>
      <c r="I617" s="2"/>
      <c r="J617" s="2"/>
      <c r="K617" s="2"/>
    </row>
    <row r="618" spans="1:1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9"/>
      <c r="B619" s="5" t="s">
        <v>30</v>
      </c>
      <c r="C619" s="10">
        <v>1771200908</v>
      </c>
      <c r="D619" s="9"/>
      <c r="E619" s="9"/>
      <c r="F619" s="14" t="s">
        <v>31</v>
      </c>
      <c r="G619" s="13">
        <v>360000</v>
      </c>
      <c r="H619" s="13">
        <v>360000</v>
      </c>
      <c r="I619" s="2"/>
      <c r="J619" s="2"/>
      <c r="K619" s="2"/>
    </row>
    <row r="620" spans="1:11">
      <c r="A620" s="9" t="s">
        <v>21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5" t="s">
        <v>124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5" t="s">
        <v>125</v>
      </c>
      <c r="B622" s="5" t="s">
        <v>9</v>
      </c>
      <c r="C622" s="5" t="s">
        <v>126</v>
      </c>
      <c r="D622" s="15" t="s">
        <v>127</v>
      </c>
      <c r="E622" s="15" t="s">
        <v>128</v>
      </c>
      <c r="F622" s="15" t="s">
        <v>129</v>
      </c>
      <c r="G622" s="15" t="s">
        <v>130</v>
      </c>
      <c r="H622" s="14" t="s">
        <v>131</v>
      </c>
      <c r="I622" s="2"/>
      <c r="J622" s="2"/>
      <c r="K622" s="2"/>
    </row>
    <row r="623" spans="1:1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5" t="s">
        <v>311</v>
      </c>
      <c r="B624" s="5" t="s">
        <v>132</v>
      </c>
      <c r="C624" s="5" t="s">
        <v>168</v>
      </c>
      <c r="D624" s="12">
        <v>23</v>
      </c>
      <c r="E624" s="5" t="s">
        <v>312</v>
      </c>
      <c r="F624" s="5" t="s">
        <v>170</v>
      </c>
      <c r="G624" s="5" t="s">
        <v>171</v>
      </c>
      <c r="H624" s="13">
        <v>80065.11</v>
      </c>
      <c r="I624" s="2"/>
      <c r="J624" s="2"/>
      <c r="K624" s="2"/>
    </row>
    <row r="625" spans="1:11">
      <c r="A625" s="5" t="s">
        <v>311</v>
      </c>
      <c r="B625" s="5" t="s">
        <v>132</v>
      </c>
      <c r="C625" s="5" t="s">
        <v>168</v>
      </c>
      <c r="D625" s="12">
        <v>24</v>
      </c>
      <c r="E625" s="5" t="s">
        <v>319</v>
      </c>
      <c r="F625" s="5" t="s">
        <v>170</v>
      </c>
      <c r="G625" s="5" t="s">
        <v>171</v>
      </c>
      <c r="H625" s="13">
        <v>47022.13</v>
      </c>
      <c r="I625" s="2"/>
      <c r="J625" s="2"/>
      <c r="K625" s="2"/>
    </row>
    <row r="626" spans="1:11">
      <c r="A626" s="5" t="s">
        <v>311</v>
      </c>
      <c r="B626" s="5" t="s">
        <v>132</v>
      </c>
      <c r="C626" s="5" t="s">
        <v>168</v>
      </c>
      <c r="D626" s="12">
        <v>25</v>
      </c>
      <c r="E626" s="5" t="s">
        <v>320</v>
      </c>
      <c r="F626" s="5" t="s">
        <v>170</v>
      </c>
      <c r="G626" s="5" t="s">
        <v>171</v>
      </c>
      <c r="H626" s="13">
        <v>53298.04</v>
      </c>
      <c r="I626" s="2"/>
      <c r="J626" s="2"/>
      <c r="K626" s="2"/>
    </row>
    <row r="627" spans="1:11">
      <c r="A627" s="5" t="s">
        <v>311</v>
      </c>
      <c r="B627" s="5" t="s">
        <v>132</v>
      </c>
      <c r="C627" s="5" t="s">
        <v>168</v>
      </c>
      <c r="D627" s="12">
        <v>26</v>
      </c>
      <c r="E627" s="5" t="s">
        <v>321</v>
      </c>
      <c r="F627" s="5" t="s">
        <v>170</v>
      </c>
      <c r="G627" s="5" t="s">
        <v>171</v>
      </c>
      <c r="H627" s="13">
        <v>83705.13</v>
      </c>
      <c r="I627" s="2"/>
      <c r="J627" s="2"/>
      <c r="K627" s="2"/>
    </row>
    <row r="628" spans="1:11">
      <c r="A628" s="5" t="s">
        <v>210</v>
      </c>
      <c r="B628" s="5" t="s">
        <v>211</v>
      </c>
      <c r="C628" s="5" t="s">
        <v>212</v>
      </c>
      <c r="D628" s="12">
        <v>274</v>
      </c>
      <c r="E628" s="5" t="s">
        <v>322</v>
      </c>
      <c r="F628" s="5" t="s">
        <v>170</v>
      </c>
      <c r="G628" s="5" t="s">
        <v>171</v>
      </c>
      <c r="H628" s="13">
        <v>0</v>
      </c>
      <c r="I628" s="2"/>
      <c r="J628" s="2"/>
      <c r="K628" s="2"/>
    </row>
    <row r="629" spans="1:1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9"/>
      <c r="B630" s="9"/>
      <c r="C630" s="9"/>
      <c r="D630" s="9"/>
      <c r="E630" s="9"/>
      <c r="F630" s="9"/>
      <c r="G630" s="14" t="s">
        <v>32</v>
      </c>
      <c r="H630" s="13">
        <v>264090.40999999997</v>
      </c>
      <c r="I630" s="2"/>
      <c r="J630" s="2"/>
      <c r="K630" s="2"/>
    </row>
    <row r="631" spans="1:11">
      <c r="A631" s="9"/>
      <c r="B631" s="9"/>
      <c r="C631" s="9"/>
      <c r="D631" s="9"/>
      <c r="E631" s="9"/>
      <c r="F631" s="9"/>
      <c r="G631" s="14" t="s">
        <v>33</v>
      </c>
      <c r="H631" s="10">
        <v>0</v>
      </c>
      <c r="I631" s="2"/>
      <c r="J631" s="2"/>
      <c r="K631" s="2"/>
    </row>
    <row r="632" spans="1:11">
      <c r="A632" s="9" t="s">
        <v>21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5" t="s">
        <v>214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5" t="s">
        <v>8</v>
      </c>
      <c r="B634" s="5" t="s">
        <v>126</v>
      </c>
      <c r="C634" s="5" t="s">
        <v>127</v>
      </c>
      <c r="D634" s="5" t="s">
        <v>215</v>
      </c>
      <c r="E634" s="5" t="s">
        <v>216</v>
      </c>
      <c r="F634" s="5" t="s">
        <v>217</v>
      </c>
      <c r="G634" s="5" t="s">
        <v>218</v>
      </c>
      <c r="H634" s="14" t="s">
        <v>219</v>
      </c>
      <c r="I634" s="5" t="s">
        <v>220</v>
      </c>
      <c r="J634" s="5" t="s">
        <v>221</v>
      </c>
      <c r="K634" s="5" t="s">
        <v>222</v>
      </c>
    </row>
    <row r="635" spans="1:11">
      <c r="A635" s="16" t="s">
        <v>223</v>
      </c>
      <c r="B635" s="16" t="s">
        <v>126</v>
      </c>
      <c r="C635" s="16" t="s">
        <v>224</v>
      </c>
      <c r="D635" s="17" t="s">
        <v>225</v>
      </c>
      <c r="E635" s="17" t="s">
        <v>226</v>
      </c>
      <c r="F635" s="16" t="s">
        <v>217</v>
      </c>
      <c r="G635" s="16" t="s">
        <v>218</v>
      </c>
      <c r="H635" s="16" t="s">
        <v>227</v>
      </c>
      <c r="I635" s="9"/>
      <c r="J635" s="18" t="s">
        <v>128</v>
      </c>
      <c r="K635" s="9"/>
    </row>
    <row r="636" spans="1:1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5" t="s">
        <v>59</v>
      </c>
      <c r="B637" s="5" t="s">
        <v>212</v>
      </c>
      <c r="C637" s="12">
        <v>274</v>
      </c>
      <c r="D637" s="12">
        <v>3</v>
      </c>
      <c r="E637" s="12">
        <v>50258007</v>
      </c>
      <c r="F637" s="5" t="s">
        <v>228</v>
      </c>
      <c r="G637" s="13">
        <v>1</v>
      </c>
      <c r="H637" s="13">
        <v>180000</v>
      </c>
      <c r="I637" s="5" t="s">
        <v>229</v>
      </c>
      <c r="J637" s="12">
        <v>122236281</v>
      </c>
      <c r="K637" s="12">
        <v>475197821</v>
      </c>
    </row>
    <row r="638" spans="1:11">
      <c r="A638" s="19" t="s">
        <v>21</v>
      </c>
      <c r="B638" s="17" t="s">
        <v>230</v>
      </c>
      <c r="C638" s="20">
        <v>23</v>
      </c>
      <c r="D638" s="9"/>
      <c r="E638" s="21">
        <v>2</v>
      </c>
      <c r="F638" s="17" t="s">
        <v>228</v>
      </c>
      <c r="G638" s="21">
        <v>1</v>
      </c>
      <c r="H638" s="22">
        <v>50751.59</v>
      </c>
      <c r="I638" s="17" t="s">
        <v>314</v>
      </c>
      <c r="J638" s="2"/>
      <c r="K638" s="2"/>
    </row>
    <row r="639" spans="1:11">
      <c r="A639" s="19" t="s">
        <v>21</v>
      </c>
      <c r="B639" s="17" t="s">
        <v>230</v>
      </c>
      <c r="C639" s="20">
        <v>26</v>
      </c>
      <c r="D639" s="9"/>
      <c r="E639" s="21">
        <v>1</v>
      </c>
      <c r="F639" s="17" t="s">
        <v>228</v>
      </c>
      <c r="G639" s="21">
        <v>1</v>
      </c>
      <c r="H639" s="22">
        <v>28928.240000000002</v>
      </c>
      <c r="I639" s="17" t="s">
        <v>323</v>
      </c>
      <c r="J639" s="2"/>
      <c r="K639" s="2"/>
    </row>
    <row r="640" spans="1:11">
      <c r="A640" s="19" t="s">
        <v>21</v>
      </c>
      <c r="B640" s="17" t="s">
        <v>230</v>
      </c>
      <c r="C640" s="20">
        <v>25</v>
      </c>
      <c r="D640" s="9"/>
      <c r="E640" s="21">
        <v>1</v>
      </c>
      <c r="F640" s="17" t="s">
        <v>228</v>
      </c>
      <c r="G640" s="21">
        <v>1</v>
      </c>
      <c r="H640" s="22">
        <v>53298.04</v>
      </c>
      <c r="I640" s="17" t="s">
        <v>324</v>
      </c>
      <c r="J640" s="2"/>
      <c r="K640" s="2"/>
    </row>
    <row r="641" spans="1:11">
      <c r="A641" s="19" t="s">
        <v>21</v>
      </c>
      <c r="B641" s="17" t="s">
        <v>230</v>
      </c>
      <c r="C641" s="20">
        <v>24</v>
      </c>
      <c r="D641" s="9"/>
      <c r="E641" s="21">
        <v>1</v>
      </c>
      <c r="F641" s="17" t="s">
        <v>228</v>
      </c>
      <c r="G641" s="21">
        <v>1</v>
      </c>
      <c r="H641" s="22">
        <v>47022.13</v>
      </c>
      <c r="I641" s="17" t="s">
        <v>325</v>
      </c>
      <c r="J641" s="2"/>
      <c r="K641" s="2"/>
    </row>
    <row r="642" spans="1:1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9"/>
      <c r="B643" s="9"/>
      <c r="C643" s="9"/>
      <c r="D643" s="9"/>
      <c r="E643" s="9"/>
      <c r="F643" s="9"/>
      <c r="G643" s="14" t="s">
        <v>233</v>
      </c>
      <c r="H643" s="13">
        <v>180000</v>
      </c>
      <c r="I643" s="9"/>
      <c r="J643" s="9"/>
      <c r="K643" s="9"/>
    </row>
    <row r="644" spans="1:11">
      <c r="A644" s="9" t="s">
        <v>21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9"/>
      <c r="B646" s="9"/>
      <c r="C646" s="9"/>
      <c r="D646" s="9"/>
      <c r="E646" s="9"/>
      <c r="F646" s="14" t="s">
        <v>60</v>
      </c>
      <c r="G646" s="13">
        <v>901599.8</v>
      </c>
      <c r="H646" s="13">
        <v>901599.8</v>
      </c>
      <c r="I646" s="2"/>
      <c r="J646" s="2"/>
      <c r="K646" s="2"/>
    </row>
    <row r="647" spans="1:11">
      <c r="A647" s="5" t="s">
        <v>151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5" t="s">
        <v>326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9" t="s">
        <v>21</v>
      </c>
      <c r="B649" s="2"/>
      <c r="C649" s="2"/>
      <c r="D649" s="2"/>
      <c r="E649" s="2"/>
      <c r="F649" s="2"/>
      <c r="G649" s="2"/>
      <c r="H649" s="2"/>
    </row>
    <row r="650" spans="1:11">
      <c r="A650" s="5" t="s">
        <v>61</v>
      </c>
      <c r="B650" s="5" t="s">
        <v>97</v>
      </c>
      <c r="C650" s="10">
        <v>25</v>
      </c>
      <c r="D650" s="5" t="s">
        <v>55</v>
      </c>
      <c r="E650" s="9"/>
      <c r="F650" s="9"/>
      <c r="G650" s="11" t="s">
        <v>21</v>
      </c>
      <c r="H650" s="2"/>
    </row>
    <row r="651" spans="1:11">
      <c r="A651" s="10">
        <v>1</v>
      </c>
      <c r="B651" s="5" t="s">
        <v>327</v>
      </c>
      <c r="C651" s="5" t="s">
        <v>198</v>
      </c>
      <c r="D651" s="5" t="s">
        <v>55</v>
      </c>
      <c r="E651" s="9"/>
      <c r="F651" s="9"/>
      <c r="G651" s="13">
        <v>40000</v>
      </c>
      <c r="H651" s="9"/>
    </row>
    <row r="652" spans="1:11">
      <c r="A652" s="9"/>
      <c r="B652" s="9"/>
      <c r="C652" s="9"/>
      <c r="D652" s="5" t="s">
        <v>55</v>
      </c>
      <c r="E652" s="9"/>
      <c r="F652" s="9"/>
      <c r="G652" s="9"/>
      <c r="H652" s="9"/>
    </row>
    <row r="653" spans="1:11">
      <c r="A653" s="10">
        <v>2</v>
      </c>
      <c r="B653" s="5" t="s">
        <v>327</v>
      </c>
      <c r="C653" s="5" t="s">
        <v>199</v>
      </c>
      <c r="D653" s="5" t="s">
        <v>200</v>
      </c>
      <c r="E653" s="9"/>
      <c r="F653" s="9"/>
      <c r="G653" s="13">
        <v>37037.040000000001</v>
      </c>
      <c r="H653" s="9"/>
    </row>
    <row r="654" spans="1:11">
      <c r="A654" s="9"/>
      <c r="B654" s="9"/>
      <c r="C654" s="9"/>
      <c r="D654" s="5" t="s">
        <v>55</v>
      </c>
      <c r="E654" s="9"/>
      <c r="F654" s="9"/>
      <c r="G654" s="9"/>
      <c r="H654" s="9"/>
    </row>
    <row r="655" spans="1:11">
      <c r="A655" s="10">
        <v>3</v>
      </c>
      <c r="B655" s="5" t="s">
        <v>327</v>
      </c>
      <c r="C655" s="5" t="s">
        <v>201</v>
      </c>
      <c r="D655" s="5" t="s">
        <v>202</v>
      </c>
      <c r="E655" s="9"/>
      <c r="F655" s="9"/>
      <c r="G655" s="13">
        <v>2962.96</v>
      </c>
      <c r="H655" s="9"/>
    </row>
    <row r="656" spans="1:11">
      <c r="A656" s="9"/>
      <c r="B656" s="9"/>
      <c r="C656" s="9"/>
      <c r="D656" s="5" t="s">
        <v>55</v>
      </c>
      <c r="E656" s="9"/>
      <c r="F656" s="9"/>
      <c r="G656" s="9"/>
      <c r="H656" s="9"/>
    </row>
    <row r="657" spans="1:11">
      <c r="A657" s="10">
        <v>4</v>
      </c>
      <c r="B657" s="5" t="s">
        <v>327</v>
      </c>
      <c r="C657" s="5" t="s">
        <v>203</v>
      </c>
      <c r="D657" s="5" t="s">
        <v>204</v>
      </c>
      <c r="E657" s="9"/>
      <c r="F657" s="9"/>
      <c r="G657" s="9"/>
      <c r="H657" s="13">
        <v>37037.040000000001</v>
      </c>
    </row>
    <row r="658" spans="1:11">
      <c r="A658" s="9"/>
      <c r="B658" s="9"/>
      <c r="C658" s="9"/>
      <c r="D658" s="5" t="s">
        <v>55</v>
      </c>
      <c r="E658" s="9"/>
      <c r="F658" s="9"/>
      <c r="G658" s="9"/>
      <c r="H658" s="9"/>
    </row>
    <row r="659" spans="1:11">
      <c r="A659" s="10">
        <v>5</v>
      </c>
      <c r="B659" s="5" t="s">
        <v>327</v>
      </c>
      <c r="C659" s="5" t="s">
        <v>205</v>
      </c>
      <c r="D659" s="5" t="s">
        <v>206</v>
      </c>
      <c r="E659" s="9"/>
      <c r="F659" s="9"/>
      <c r="G659" s="9"/>
      <c r="H659" s="13">
        <v>2962.96</v>
      </c>
    </row>
    <row r="660" spans="1:11">
      <c r="A660" s="9"/>
      <c r="B660" s="9"/>
      <c r="C660" s="9"/>
      <c r="D660" s="5" t="s">
        <v>55</v>
      </c>
      <c r="E660" s="9"/>
      <c r="F660" s="9"/>
      <c r="G660" s="9"/>
      <c r="H660" s="9"/>
    </row>
    <row r="661" spans="1:11">
      <c r="A661" s="10">
        <v>6</v>
      </c>
      <c r="B661" s="12">
        <v>9470011</v>
      </c>
      <c r="C661" s="5" t="s">
        <v>22</v>
      </c>
      <c r="D661" s="5" t="s">
        <v>23</v>
      </c>
      <c r="E661" s="9"/>
      <c r="F661" s="9"/>
      <c r="G661" s="9"/>
      <c r="H661" s="13">
        <v>40000</v>
      </c>
    </row>
    <row r="662" spans="1:11">
      <c r="A662" s="9"/>
      <c r="B662" s="9"/>
      <c r="C662" s="9"/>
      <c r="D662" s="5" t="s">
        <v>55</v>
      </c>
      <c r="E662" s="9"/>
      <c r="F662" s="9"/>
      <c r="G662" s="9"/>
      <c r="H662" s="9"/>
    </row>
    <row r="663" spans="1:11">
      <c r="A663" s="2"/>
      <c r="B663" s="2"/>
      <c r="C663" s="2"/>
      <c r="D663" s="2"/>
      <c r="E663" s="2"/>
      <c r="F663" s="2"/>
      <c r="G663" s="2"/>
      <c r="H663" s="2"/>
    </row>
    <row r="664" spans="1:11">
      <c r="A664" s="9"/>
      <c r="B664" s="5" t="s">
        <v>30</v>
      </c>
      <c r="C664" s="10">
        <v>1771200908</v>
      </c>
      <c r="D664" s="9"/>
      <c r="E664" s="9"/>
      <c r="F664" s="14" t="s">
        <v>31</v>
      </c>
      <c r="G664" s="13">
        <v>80000</v>
      </c>
      <c r="H664" s="13">
        <v>80000</v>
      </c>
    </row>
    <row r="665" spans="1:11">
      <c r="A665" s="9" t="s">
        <v>21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5" t="s">
        <v>124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5" t="s">
        <v>125</v>
      </c>
      <c r="B667" s="5" t="s">
        <v>9</v>
      </c>
      <c r="C667" s="5" t="s">
        <v>126</v>
      </c>
      <c r="D667" s="15" t="s">
        <v>127</v>
      </c>
      <c r="E667" s="15" t="s">
        <v>128</v>
      </c>
      <c r="F667" s="15" t="s">
        <v>129</v>
      </c>
      <c r="G667" s="15" t="s">
        <v>130</v>
      </c>
      <c r="H667" s="14" t="s">
        <v>131</v>
      </c>
      <c r="I667" s="2"/>
      <c r="J667" s="2"/>
      <c r="K667" s="2"/>
    </row>
    <row r="668" spans="1:1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5" t="s">
        <v>311</v>
      </c>
      <c r="B669" s="5" t="s">
        <v>132</v>
      </c>
      <c r="C669" s="5" t="s">
        <v>168</v>
      </c>
      <c r="D669" s="12">
        <v>26</v>
      </c>
      <c r="E669" s="5" t="s">
        <v>321</v>
      </c>
      <c r="F669" s="5" t="s">
        <v>170</v>
      </c>
      <c r="G669" s="5" t="s">
        <v>171</v>
      </c>
      <c r="H669" s="13">
        <v>83705.13</v>
      </c>
      <c r="I669" s="2"/>
      <c r="J669" s="2"/>
      <c r="K669" s="2"/>
    </row>
    <row r="670" spans="1:11">
      <c r="A670" s="5" t="s">
        <v>210</v>
      </c>
      <c r="B670" s="5" t="s">
        <v>211</v>
      </c>
      <c r="C670" s="5" t="s">
        <v>212</v>
      </c>
      <c r="D670" s="12">
        <v>275</v>
      </c>
      <c r="E670" s="5" t="s">
        <v>328</v>
      </c>
      <c r="F670" s="5" t="s">
        <v>170</v>
      </c>
      <c r="G670" s="5" t="s">
        <v>171</v>
      </c>
      <c r="H670" s="13">
        <v>0</v>
      </c>
      <c r="I670" s="2"/>
      <c r="J670" s="2"/>
      <c r="K670" s="2"/>
    </row>
    <row r="671" spans="1:1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9"/>
      <c r="B672" s="9"/>
      <c r="C672" s="9"/>
      <c r="D672" s="9"/>
      <c r="E672" s="9"/>
      <c r="F672" s="9"/>
      <c r="G672" s="14" t="s">
        <v>32</v>
      </c>
      <c r="H672" s="13">
        <v>83705.13</v>
      </c>
      <c r="I672" s="2"/>
      <c r="J672" s="2"/>
      <c r="K672" s="2"/>
    </row>
    <row r="673" spans="1:11">
      <c r="A673" s="9"/>
      <c r="B673" s="9"/>
      <c r="C673" s="9"/>
      <c r="D673" s="9"/>
      <c r="E673" s="9"/>
      <c r="F673" s="9"/>
      <c r="G673" s="14" t="s">
        <v>33</v>
      </c>
      <c r="H673" s="10">
        <v>0</v>
      </c>
      <c r="I673" s="2"/>
      <c r="J673" s="2"/>
      <c r="K673" s="2"/>
    </row>
    <row r="674" spans="1:11">
      <c r="A674" s="9" t="s">
        <v>21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5" t="s">
        <v>214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5" t="s">
        <v>8</v>
      </c>
      <c r="B676" s="5" t="s">
        <v>126</v>
      </c>
      <c r="C676" s="5" t="s">
        <v>127</v>
      </c>
      <c r="D676" s="5" t="s">
        <v>215</v>
      </c>
      <c r="E676" s="5" t="s">
        <v>216</v>
      </c>
      <c r="F676" s="5" t="s">
        <v>217</v>
      </c>
      <c r="G676" s="5" t="s">
        <v>218</v>
      </c>
      <c r="H676" s="14" t="s">
        <v>219</v>
      </c>
      <c r="I676" s="5" t="s">
        <v>220</v>
      </c>
      <c r="J676" s="5" t="s">
        <v>221</v>
      </c>
      <c r="K676" s="5" t="s">
        <v>222</v>
      </c>
    </row>
    <row r="677" spans="1:11">
      <c r="A677" s="16" t="s">
        <v>223</v>
      </c>
      <c r="B677" s="16" t="s">
        <v>126</v>
      </c>
      <c r="C677" s="16" t="s">
        <v>224</v>
      </c>
      <c r="D677" s="17" t="s">
        <v>225</v>
      </c>
      <c r="E677" s="17" t="s">
        <v>226</v>
      </c>
      <c r="F677" s="16" t="s">
        <v>217</v>
      </c>
      <c r="G677" s="16" t="s">
        <v>218</v>
      </c>
      <c r="H677" s="16" t="s">
        <v>227</v>
      </c>
      <c r="I677" s="9"/>
      <c r="J677" s="18" t="s">
        <v>128</v>
      </c>
      <c r="K677" s="9"/>
    </row>
    <row r="678" spans="1:1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5" t="s">
        <v>61</v>
      </c>
      <c r="B679" s="5" t="s">
        <v>212</v>
      </c>
      <c r="C679" s="12">
        <v>275</v>
      </c>
      <c r="D679" s="12">
        <v>3</v>
      </c>
      <c r="E679" s="12">
        <v>9470011</v>
      </c>
      <c r="F679" s="5" t="s">
        <v>228</v>
      </c>
      <c r="G679" s="13">
        <v>1</v>
      </c>
      <c r="H679" s="13">
        <v>40000</v>
      </c>
      <c r="I679" s="5" t="s">
        <v>229</v>
      </c>
      <c r="J679" s="12">
        <v>122236281</v>
      </c>
      <c r="K679" s="12">
        <v>475197821</v>
      </c>
    </row>
    <row r="680" spans="1:11">
      <c r="A680" s="19" t="s">
        <v>21</v>
      </c>
      <c r="B680" s="17" t="s">
        <v>230</v>
      </c>
      <c r="C680" s="20">
        <v>26</v>
      </c>
      <c r="D680" s="9"/>
      <c r="E680" s="21">
        <v>2</v>
      </c>
      <c r="F680" s="17" t="s">
        <v>228</v>
      </c>
      <c r="G680" s="21">
        <v>1</v>
      </c>
      <c r="H680" s="22">
        <v>40000</v>
      </c>
      <c r="I680" s="17" t="s">
        <v>323</v>
      </c>
      <c r="J680" s="2"/>
      <c r="K680" s="2"/>
    </row>
    <row r="681" spans="1:1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9"/>
      <c r="B682" s="9"/>
      <c r="C682" s="9"/>
      <c r="D682" s="9"/>
      <c r="E682" s="9"/>
      <c r="F682" s="9"/>
      <c r="G682" s="14" t="s">
        <v>233</v>
      </c>
      <c r="H682" s="13">
        <v>40000</v>
      </c>
      <c r="I682" s="9"/>
      <c r="J682" s="9"/>
      <c r="K682" s="9"/>
    </row>
    <row r="683" spans="1:11">
      <c r="A683" s="9" t="s">
        <v>21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9"/>
      <c r="B685" s="9"/>
      <c r="C685" s="9"/>
      <c r="D685" s="9"/>
      <c r="E685" s="9"/>
      <c r="F685" s="14" t="s">
        <v>62</v>
      </c>
      <c r="G685" s="13">
        <v>80000</v>
      </c>
      <c r="H685" s="13">
        <v>80000</v>
      </c>
      <c r="I685" s="2"/>
      <c r="J685" s="2"/>
      <c r="K685" s="2"/>
    </row>
    <row r="686" spans="1:11">
      <c r="A686" s="5" t="s">
        <v>35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5" t="s">
        <v>329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9" t="s">
        <v>21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5" t="s">
        <v>64</v>
      </c>
      <c r="B689" s="5" t="s">
        <v>97</v>
      </c>
      <c r="C689" s="10">
        <v>26</v>
      </c>
      <c r="D689" s="5" t="s">
        <v>330</v>
      </c>
      <c r="E689" s="9"/>
      <c r="F689" s="9"/>
      <c r="G689" s="11" t="s">
        <v>21</v>
      </c>
      <c r="H689" s="2"/>
      <c r="I689" s="2"/>
      <c r="J689" s="2"/>
      <c r="K689" s="2"/>
    </row>
    <row r="690" spans="1:11">
      <c r="A690" s="10">
        <v>1</v>
      </c>
      <c r="B690" s="5" t="s">
        <v>331</v>
      </c>
      <c r="C690" s="5" t="s">
        <v>100</v>
      </c>
      <c r="D690" s="5" t="s">
        <v>101</v>
      </c>
      <c r="E690" s="9"/>
      <c r="F690" s="9"/>
      <c r="G690" s="13">
        <v>119047.6</v>
      </c>
      <c r="H690" s="9"/>
      <c r="I690" s="2"/>
      <c r="J690" s="2"/>
      <c r="K690" s="2"/>
    </row>
    <row r="691" spans="1:11">
      <c r="A691" s="9"/>
      <c r="B691" s="9"/>
      <c r="C691" s="9"/>
      <c r="D691" s="5" t="s">
        <v>332</v>
      </c>
      <c r="E691" s="9"/>
      <c r="F691" s="9"/>
      <c r="G691" s="9"/>
      <c r="H691" s="9"/>
      <c r="I691" s="2"/>
      <c r="J691" s="2"/>
      <c r="K691" s="2"/>
    </row>
    <row r="692" spans="1:11">
      <c r="A692" s="10">
        <v>2</v>
      </c>
      <c r="B692" s="5" t="s">
        <v>331</v>
      </c>
      <c r="C692" s="5" t="s">
        <v>102</v>
      </c>
      <c r="D692" s="5" t="s">
        <v>103</v>
      </c>
      <c r="E692" s="9"/>
      <c r="F692" s="9"/>
      <c r="G692" s="13">
        <v>975.8</v>
      </c>
      <c r="H692" s="9"/>
      <c r="I692" s="2"/>
      <c r="J692" s="2"/>
      <c r="K692" s="2"/>
    </row>
    <row r="693" spans="1:11">
      <c r="A693" s="9"/>
      <c r="B693" s="9"/>
      <c r="C693" s="9"/>
      <c r="D693" s="5" t="s">
        <v>332</v>
      </c>
      <c r="E693" s="9"/>
      <c r="F693" s="9"/>
      <c r="G693" s="9"/>
      <c r="H693" s="9"/>
      <c r="I693" s="2"/>
      <c r="J693" s="2"/>
      <c r="K693" s="2"/>
    </row>
    <row r="694" spans="1:11">
      <c r="A694" s="10">
        <v>3</v>
      </c>
      <c r="B694" s="5" t="s">
        <v>331</v>
      </c>
      <c r="C694" s="5" t="s">
        <v>333</v>
      </c>
      <c r="D694" s="5" t="s">
        <v>334</v>
      </c>
      <c r="E694" s="9"/>
      <c r="F694" s="9"/>
      <c r="G694" s="9"/>
      <c r="H694" s="13">
        <v>1654.5</v>
      </c>
      <c r="I694" s="2"/>
      <c r="J694" s="2"/>
      <c r="K694" s="2"/>
    </row>
    <row r="695" spans="1:11">
      <c r="A695" s="9"/>
      <c r="B695" s="9"/>
      <c r="C695" s="9"/>
      <c r="D695" s="5" t="s">
        <v>332</v>
      </c>
      <c r="E695" s="9"/>
      <c r="F695" s="9"/>
      <c r="G695" s="9"/>
      <c r="H695" s="9"/>
      <c r="I695" s="2"/>
      <c r="J695" s="2"/>
      <c r="K695" s="2"/>
    </row>
    <row r="696" spans="1:11">
      <c r="A696" s="10">
        <v>4</v>
      </c>
      <c r="B696" s="5" t="s">
        <v>331</v>
      </c>
      <c r="C696" s="5" t="s">
        <v>335</v>
      </c>
      <c r="D696" s="5" t="s">
        <v>336</v>
      </c>
      <c r="E696" s="9"/>
      <c r="F696" s="9"/>
      <c r="G696" s="9"/>
      <c r="H696" s="13">
        <v>267.89999999999998</v>
      </c>
      <c r="I696" s="2"/>
      <c r="J696" s="2"/>
      <c r="K696" s="2"/>
    </row>
    <row r="697" spans="1:11">
      <c r="A697" s="9"/>
      <c r="B697" s="9"/>
      <c r="C697" s="9"/>
      <c r="D697" s="5" t="s">
        <v>332</v>
      </c>
      <c r="E697" s="9"/>
      <c r="F697" s="9"/>
      <c r="G697" s="9"/>
      <c r="H697" s="9"/>
    </row>
    <row r="698" spans="1:11">
      <c r="A698" s="10">
        <v>5</v>
      </c>
      <c r="B698" s="5" t="s">
        <v>331</v>
      </c>
      <c r="C698" s="5" t="s">
        <v>22</v>
      </c>
      <c r="D698" s="5" t="s">
        <v>23</v>
      </c>
      <c r="E698" s="9"/>
      <c r="F698" s="9"/>
      <c r="G698" s="9"/>
      <c r="H698" s="13">
        <v>118101</v>
      </c>
    </row>
    <row r="699" spans="1:11">
      <c r="A699" s="9"/>
      <c r="B699" s="9"/>
      <c r="C699" s="9"/>
      <c r="D699" s="5" t="s">
        <v>332</v>
      </c>
      <c r="E699" s="9"/>
      <c r="F699" s="9"/>
      <c r="G699" s="9"/>
      <c r="H699" s="9"/>
    </row>
    <row r="700" spans="1:11">
      <c r="A700" s="2"/>
      <c r="B700" s="2"/>
      <c r="C700" s="2"/>
      <c r="D700" s="2"/>
      <c r="E700" s="2"/>
      <c r="F700" s="2"/>
      <c r="G700" s="2"/>
      <c r="H700" s="2"/>
    </row>
    <row r="701" spans="1:11">
      <c r="A701" s="9"/>
      <c r="B701" s="5" t="s">
        <v>30</v>
      </c>
      <c r="C701" s="10">
        <v>1551206800</v>
      </c>
      <c r="D701" s="9"/>
      <c r="E701" s="9"/>
      <c r="F701" s="14" t="s">
        <v>31</v>
      </c>
      <c r="G701" s="13">
        <v>120023.4</v>
      </c>
      <c r="H701" s="13">
        <v>120023.4</v>
      </c>
    </row>
    <row r="702" spans="1:11">
      <c r="A702" s="2"/>
      <c r="B702" s="2"/>
      <c r="C702" s="2"/>
      <c r="D702" s="2"/>
      <c r="E702" s="2"/>
      <c r="F702" s="2"/>
      <c r="G702" s="2"/>
      <c r="H702" s="2"/>
    </row>
    <row r="703" spans="1:11">
      <c r="A703" s="9"/>
      <c r="B703" s="9"/>
      <c r="C703" s="9"/>
      <c r="D703" s="9"/>
      <c r="E703" s="9"/>
      <c r="F703" s="9"/>
      <c r="G703" s="14" t="s">
        <v>32</v>
      </c>
      <c r="H703" s="10">
        <v>0</v>
      </c>
    </row>
    <row r="704" spans="1:11">
      <c r="A704" s="9"/>
      <c r="B704" s="9"/>
      <c r="C704" s="9"/>
      <c r="D704" s="9"/>
      <c r="E704" s="9"/>
      <c r="F704" s="9"/>
      <c r="G704" s="14" t="s">
        <v>33</v>
      </c>
      <c r="H704" s="10">
        <v>0</v>
      </c>
    </row>
    <row r="705" spans="1:8">
      <c r="A705" s="9" t="s">
        <v>21</v>
      </c>
      <c r="B705" s="2"/>
      <c r="C705" s="2"/>
      <c r="D705" s="2"/>
      <c r="E705" s="2"/>
      <c r="F705" s="2"/>
      <c r="G705" s="2"/>
      <c r="H705" s="2"/>
    </row>
    <row r="706" spans="1:8">
      <c r="A706" s="5" t="s">
        <v>64</v>
      </c>
      <c r="B706" s="5" t="s">
        <v>97</v>
      </c>
      <c r="C706" s="10">
        <v>27</v>
      </c>
      <c r="D706" s="5" t="s">
        <v>337</v>
      </c>
      <c r="E706" s="9"/>
      <c r="F706" s="9"/>
      <c r="G706" s="11" t="s">
        <v>21</v>
      </c>
      <c r="H706" s="2"/>
    </row>
    <row r="707" spans="1:8">
      <c r="A707" s="10">
        <v>1</v>
      </c>
      <c r="B707" s="5" t="s">
        <v>338</v>
      </c>
      <c r="C707" s="5" t="s">
        <v>339</v>
      </c>
      <c r="D707" s="5" t="s">
        <v>337</v>
      </c>
      <c r="E707" s="9"/>
      <c r="F707" s="9"/>
      <c r="G707" s="13">
        <v>836.4</v>
      </c>
      <c r="H707" s="9"/>
    </row>
    <row r="708" spans="1:8">
      <c r="A708" s="9"/>
      <c r="B708" s="9"/>
      <c r="C708" s="9"/>
      <c r="D708" s="5" t="s">
        <v>337</v>
      </c>
      <c r="E708" s="9"/>
      <c r="F708" s="9"/>
      <c r="G708" s="9"/>
      <c r="H708" s="9"/>
    </row>
    <row r="709" spans="1:8">
      <c r="A709" s="10">
        <v>2</v>
      </c>
      <c r="B709" s="5" t="s">
        <v>338</v>
      </c>
      <c r="C709" s="5" t="s">
        <v>22</v>
      </c>
      <c r="D709" s="5" t="s">
        <v>23</v>
      </c>
      <c r="E709" s="9"/>
      <c r="F709" s="9"/>
      <c r="G709" s="9"/>
      <c r="H709" s="13">
        <v>836.4</v>
      </c>
    </row>
    <row r="710" spans="1:8">
      <c r="A710" s="9"/>
      <c r="B710" s="9"/>
      <c r="C710" s="9"/>
      <c r="D710" s="5" t="s">
        <v>337</v>
      </c>
      <c r="E710" s="9"/>
      <c r="F710" s="9"/>
      <c r="G710" s="9"/>
      <c r="H710" s="9"/>
    </row>
    <row r="711" spans="1:8">
      <c r="A711" s="2"/>
      <c r="B711" s="2"/>
      <c r="C711" s="2"/>
      <c r="D711" s="2"/>
      <c r="E711" s="2"/>
      <c r="F711" s="2"/>
      <c r="G711" s="2"/>
      <c r="H711" s="2"/>
    </row>
    <row r="712" spans="1:8">
      <c r="A712" s="9"/>
      <c r="B712" s="5" t="s">
        <v>30</v>
      </c>
      <c r="C712" s="10">
        <v>320400600</v>
      </c>
      <c r="D712" s="9"/>
      <c r="E712" s="9"/>
      <c r="F712" s="14" t="s">
        <v>31</v>
      </c>
      <c r="G712" s="13">
        <v>836.4</v>
      </c>
      <c r="H712" s="13">
        <v>836.4</v>
      </c>
    </row>
    <row r="713" spans="1:8">
      <c r="A713" s="2"/>
      <c r="B713" s="2"/>
      <c r="C713" s="2"/>
      <c r="D713" s="2"/>
      <c r="E713" s="2"/>
      <c r="F713" s="2"/>
      <c r="G713" s="2"/>
      <c r="H713" s="2"/>
    </row>
    <row r="714" spans="1:8">
      <c r="A714" s="9"/>
      <c r="B714" s="9"/>
      <c r="C714" s="9"/>
      <c r="D714" s="9"/>
      <c r="E714" s="9"/>
      <c r="F714" s="9"/>
      <c r="G714" s="14" t="s">
        <v>32</v>
      </c>
      <c r="H714" s="10">
        <v>0</v>
      </c>
    </row>
    <row r="715" spans="1:8">
      <c r="A715" s="9"/>
      <c r="B715" s="9"/>
      <c r="C715" s="9"/>
      <c r="D715" s="9"/>
      <c r="E715" s="9"/>
      <c r="F715" s="9"/>
      <c r="G715" s="14" t="s">
        <v>33</v>
      </c>
      <c r="H715" s="10">
        <v>0</v>
      </c>
    </row>
    <row r="716" spans="1:8">
      <c r="A716" s="9" t="s">
        <v>21</v>
      </c>
      <c r="B716" s="2"/>
      <c r="C716" s="2"/>
      <c r="D716" s="2"/>
      <c r="E716" s="2"/>
      <c r="F716" s="2"/>
      <c r="G716" s="2"/>
      <c r="H716" s="2"/>
    </row>
    <row r="717" spans="1:8">
      <c r="A717" s="5" t="s">
        <v>64</v>
      </c>
      <c r="B717" s="5" t="s">
        <v>97</v>
      </c>
      <c r="C717" s="10">
        <v>28</v>
      </c>
      <c r="D717" s="5" t="s">
        <v>340</v>
      </c>
      <c r="E717" s="9"/>
      <c r="F717" s="9"/>
      <c r="G717" s="11" t="s">
        <v>21</v>
      </c>
      <c r="H717" s="2"/>
    </row>
    <row r="718" spans="1:8">
      <c r="A718" s="10">
        <v>1</v>
      </c>
      <c r="B718" s="5" t="s">
        <v>341</v>
      </c>
      <c r="C718" s="5" t="s">
        <v>342</v>
      </c>
      <c r="D718" s="5" t="s">
        <v>343</v>
      </c>
      <c r="E718" s="9"/>
      <c r="F718" s="9"/>
      <c r="G718" s="13">
        <v>16050</v>
      </c>
      <c r="H718" s="9"/>
    </row>
    <row r="719" spans="1:8">
      <c r="A719" s="9"/>
      <c r="B719" s="9"/>
      <c r="C719" s="9"/>
      <c r="D719" s="5" t="s">
        <v>343</v>
      </c>
      <c r="E719" s="9"/>
      <c r="F719" s="9"/>
      <c r="G719" s="9"/>
      <c r="H719" s="9"/>
    </row>
    <row r="720" spans="1:8">
      <c r="A720" s="10">
        <v>2</v>
      </c>
      <c r="B720" s="5" t="s">
        <v>341</v>
      </c>
      <c r="C720" s="5" t="s">
        <v>116</v>
      </c>
      <c r="D720" s="5" t="s">
        <v>117</v>
      </c>
      <c r="E720" s="9"/>
      <c r="F720" s="9"/>
      <c r="G720" s="13">
        <v>13836.21</v>
      </c>
      <c r="H720" s="9"/>
    </row>
    <row r="721" spans="1:11">
      <c r="A721" s="9"/>
      <c r="B721" s="9"/>
      <c r="C721" s="9"/>
      <c r="D721" s="5" t="s">
        <v>343</v>
      </c>
      <c r="E721" s="9"/>
      <c r="F721" s="9"/>
      <c r="G721" s="9"/>
      <c r="H721" s="9"/>
    </row>
    <row r="722" spans="1:11">
      <c r="A722" s="10">
        <v>3</v>
      </c>
      <c r="B722" s="5" t="s">
        <v>341</v>
      </c>
      <c r="C722" s="5" t="s">
        <v>118</v>
      </c>
      <c r="D722" s="5" t="s">
        <v>119</v>
      </c>
      <c r="E722" s="9"/>
      <c r="F722" s="9"/>
      <c r="G722" s="13">
        <v>2213.79</v>
      </c>
      <c r="H722" s="9"/>
    </row>
    <row r="723" spans="1:11">
      <c r="A723" s="9"/>
      <c r="B723" s="9"/>
      <c r="C723" s="9"/>
      <c r="D723" s="5" t="s">
        <v>343</v>
      </c>
      <c r="E723" s="9"/>
      <c r="F723" s="9"/>
      <c r="G723" s="9"/>
      <c r="H723" s="9"/>
    </row>
    <row r="724" spans="1:11">
      <c r="A724" s="10">
        <v>4</v>
      </c>
      <c r="B724" s="5" t="s">
        <v>341</v>
      </c>
      <c r="C724" s="5" t="s">
        <v>120</v>
      </c>
      <c r="D724" s="5" t="s">
        <v>121</v>
      </c>
      <c r="E724" s="9"/>
      <c r="F724" s="9"/>
      <c r="G724" s="9"/>
      <c r="H724" s="13">
        <v>13836.21</v>
      </c>
    </row>
    <row r="725" spans="1:11">
      <c r="A725" s="9"/>
      <c r="B725" s="9"/>
      <c r="C725" s="9"/>
      <c r="D725" s="5" t="s">
        <v>343</v>
      </c>
      <c r="E725" s="9"/>
      <c r="F725" s="9"/>
      <c r="G725" s="9"/>
      <c r="H725" s="9"/>
    </row>
    <row r="726" spans="1:11">
      <c r="A726" s="10">
        <v>5</v>
      </c>
      <c r="B726" s="5" t="s">
        <v>341</v>
      </c>
      <c r="C726" s="5" t="s">
        <v>122</v>
      </c>
      <c r="D726" s="5" t="s">
        <v>123</v>
      </c>
      <c r="E726" s="9"/>
      <c r="F726" s="9"/>
      <c r="G726" s="9"/>
      <c r="H726" s="13">
        <v>2213.79</v>
      </c>
    </row>
    <row r="727" spans="1:11">
      <c r="A727" s="9"/>
      <c r="B727" s="9"/>
      <c r="C727" s="9"/>
      <c r="D727" s="5" t="s">
        <v>343</v>
      </c>
      <c r="E727" s="9"/>
      <c r="F727" s="9"/>
      <c r="G727" s="9"/>
      <c r="H727" s="9"/>
    </row>
    <row r="728" spans="1:11">
      <c r="A728" s="10">
        <v>6</v>
      </c>
      <c r="B728" s="12">
        <v>54138036</v>
      </c>
      <c r="C728" s="5" t="s">
        <v>22</v>
      </c>
      <c r="D728" s="5" t="s">
        <v>23</v>
      </c>
      <c r="E728" s="9"/>
      <c r="F728" s="9"/>
      <c r="G728" s="9"/>
      <c r="H728" s="13">
        <v>16050</v>
      </c>
    </row>
    <row r="729" spans="1:11">
      <c r="A729" s="9"/>
      <c r="B729" s="9"/>
      <c r="C729" s="9"/>
      <c r="D729" s="5" t="s">
        <v>343</v>
      </c>
      <c r="E729" s="9"/>
      <c r="F729" s="9"/>
      <c r="G729" s="9"/>
      <c r="H729" s="9"/>
      <c r="I729" s="2"/>
      <c r="J729" s="2"/>
      <c r="K729" s="2"/>
    </row>
    <row r="730" spans="1:1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9"/>
      <c r="B731" s="5" t="s">
        <v>30</v>
      </c>
      <c r="C731" s="10">
        <v>1771202904</v>
      </c>
      <c r="D731" s="9"/>
      <c r="E731" s="9"/>
      <c r="F731" s="14" t="s">
        <v>31</v>
      </c>
      <c r="G731" s="13">
        <v>32100</v>
      </c>
      <c r="H731" s="13">
        <v>32100</v>
      </c>
      <c r="I731" s="2"/>
      <c r="J731" s="2"/>
      <c r="K731" s="2"/>
    </row>
    <row r="732" spans="1:11">
      <c r="A732" s="9" t="s">
        <v>21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5" t="s">
        <v>124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5" t="s">
        <v>125</v>
      </c>
      <c r="B734" s="5" t="s">
        <v>9</v>
      </c>
      <c r="C734" s="5" t="s">
        <v>126</v>
      </c>
      <c r="D734" s="15" t="s">
        <v>127</v>
      </c>
      <c r="E734" s="15" t="s">
        <v>128</v>
      </c>
      <c r="F734" s="15" t="s">
        <v>129</v>
      </c>
      <c r="G734" s="15" t="s">
        <v>130</v>
      </c>
      <c r="H734" s="14" t="s">
        <v>131</v>
      </c>
      <c r="I734" s="2"/>
      <c r="J734" s="2"/>
      <c r="K734" s="2"/>
    </row>
    <row r="735" spans="1:1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5" t="s">
        <v>86</v>
      </c>
      <c r="B736" s="5" t="s">
        <v>132</v>
      </c>
      <c r="C736" s="9"/>
      <c r="D736" s="9"/>
      <c r="E736" s="5" t="s">
        <v>344</v>
      </c>
      <c r="F736" s="5" t="s">
        <v>345</v>
      </c>
      <c r="G736" s="5" t="s">
        <v>346</v>
      </c>
      <c r="H736" s="13">
        <v>16050</v>
      </c>
      <c r="I736" s="2"/>
      <c r="J736" s="2"/>
      <c r="K736" s="2"/>
    </row>
    <row r="737" spans="1:1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9"/>
      <c r="B738" s="9"/>
      <c r="C738" s="9"/>
      <c r="D738" s="9"/>
      <c r="E738" s="9"/>
      <c r="F738" s="9"/>
      <c r="G738" s="14" t="s">
        <v>32</v>
      </c>
      <c r="H738" s="13">
        <v>16050</v>
      </c>
      <c r="I738" s="2"/>
      <c r="J738" s="2"/>
      <c r="K738" s="2"/>
    </row>
    <row r="739" spans="1:11">
      <c r="A739" s="9"/>
      <c r="B739" s="9"/>
      <c r="C739" s="9"/>
      <c r="D739" s="9"/>
      <c r="E739" s="9"/>
      <c r="F739" s="9"/>
      <c r="G739" s="14" t="s">
        <v>33</v>
      </c>
      <c r="H739" s="10">
        <v>0</v>
      </c>
      <c r="I739" s="2"/>
      <c r="J739" s="2"/>
      <c r="K739" s="2"/>
    </row>
    <row r="740" spans="1:11">
      <c r="A740" s="9" t="s">
        <v>21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5" t="s">
        <v>64</v>
      </c>
      <c r="B741" s="5" t="s">
        <v>97</v>
      </c>
      <c r="C741" s="10">
        <v>29</v>
      </c>
      <c r="D741" s="5" t="s">
        <v>347</v>
      </c>
      <c r="E741" s="9"/>
      <c r="F741" s="9"/>
      <c r="G741" s="11" t="s">
        <v>21</v>
      </c>
      <c r="H741" s="2"/>
      <c r="I741" s="2"/>
      <c r="J741" s="2"/>
      <c r="K741" s="2"/>
    </row>
    <row r="742" spans="1:11">
      <c r="A742" s="10">
        <v>1</v>
      </c>
      <c r="B742" s="12">
        <v>989</v>
      </c>
      <c r="C742" s="5" t="s">
        <v>348</v>
      </c>
      <c r="D742" s="5" t="s">
        <v>349</v>
      </c>
      <c r="E742" s="9"/>
      <c r="F742" s="9"/>
      <c r="G742" s="13">
        <v>1080</v>
      </c>
      <c r="H742" s="9"/>
      <c r="I742" s="2"/>
      <c r="J742" s="2"/>
      <c r="K742" s="2"/>
    </row>
    <row r="743" spans="1:11">
      <c r="A743" s="9"/>
      <c r="B743" s="9"/>
      <c r="C743" s="9"/>
      <c r="D743" s="5" t="s">
        <v>347</v>
      </c>
      <c r="E743" s="9"/>
      <c r="F743" s="9"/>
      <c r="G743" s="9"/>
      <c r="H743" s="9"/>
      <c r="I743" s="2"/>
      <c r="J743" s="2"/>
      <c r="K743" s="2"/>
    </row>
    <row r="744" spans="1:11">
      <c r="A744" s="10">
        <v>2</v>
      </c>
      <c r="B744" s="12">
        <v>989</v>
      </c>
      <c r="C744" s="5" t="s">
        <v>156</v>
      </c>
      <c r="D744" s="5" t="s">
        <v>157</v>
      </c>
      <c r="E744" s="9"/>
      <c r="F744" s="9"/>
      <c r="G744" s="13">
        <v>86.4</v>
      </c>
      <c r="H744" s="9"/>
      <c r="I744" s="2"/>
      <c r="J744" s="2"/>
      <c r="K744" s="2"/>
    </row>
    <row r="745" spans="1:11">
      <c r="A745" s="9"/>
      <c r="B745" s="9"/>
      <c r="C745" s="9"/>
      <c r="D745" s="5" t="s">
        <v>347</v>
      </c>
      <c r="E745" s="9"/>
      <c r="F745" s="9"/>
      <c r="G745" s="9"/>
      <c r="H745" s="9"/>
      <c r="I745" s="2"/>
      <c r="J745" s="2"/>
      <c r="K745" s="2"/>
    </row>
    <row r="746" spans="1:11">
      <c r="A746" s="10">
        <v>3</v>
      </c>
      <c r="B746" s="12">
        <v>989</v>
      </c>
      <c r="C746" s="5" t="s">
        <v>350</v>
      </c>
      <c r="D746" s="5" t="s">
        <v>351</v>
      </c>
      <c r="E746" s="9"/>
      <c r="F746" s="9"/>
      <c r="G746" s="9"/>
      <c r="H746" s="13">
        <v>13.5</v>
      </c>
      <c r="I746" s="2"/>
      <c r="J746" s="2"/>
      <c r="K746" s="2"/>
    </row>
    <row r="747" spans="1:11">
      <c r="A747" s="9"/>
      <c r="B747" s="9"/>
      <c r="C747" s="9"/>
      <c r="D747" s="5" t="s">
        <v>347</v>
      </c>
      <c r="E747" s="9"/>
      <c r="F747" s="9"/>
      <c r="G747" s="9"/>
      <c r="H747" s="9"/>
      <c r="I747" s="2"/>
      <c r="J747" s="2"/>
      <c r="K747" s="2"/>
    </row>
    <row r="748" spans="1:11">
      <c r="A748" s="10">
        <v>4</v>
      </c>
      <c r="B748" s="12">
        <v>54138036</v>
      </c>
      <c r="C748" s="5" t="s">
        <v>22</v>
      </c>
      <c r="D748" s="5" t="s">
        <v>23</v>
      </c>
      <c r="E748" s="9"/>
      <c r="F748" s="9"/>
      <c r="G748" s="9"/>
      <c r="H748" s="13">
        <v>1152.9000000000001</v>
      </c>
      <c r="I748" s="2"/>
      <c r="J748" s="2"/>
      <c r="K748" s="2"/>
    </row>
    <row r="749" spans="1:11">
      <c r="A749" s="9"/>
      <c r="B749" s="9"/>
      <c r="C749" s="9"/>
      <c r="D749" s="5" t="s">
        <v>347</v>
      </c>
      <c r="E749" s="9"/>
      <c r="F749" s="9"/>
      <c r="G749" s="9"/>
      <c r="H749" s="9"/>
      <c r="I749" s="2"/>
      <c r="J749" s="2"/>
      <c r="K749" s="2"/>
    </row>
    <row r="750" spans="1:1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9"/>
      <c r="B751" s="5" t="s">
        <v>30</v>
      </c>
      <c r="C751" s="10">
        <v>941103402</v>
      </c>
      <c r="D751" s="9"/>
      <c r="E751" s="9"/>
      <c r="F751" s="14" t="s">
        <v>31</v>
      </c>
      <c r="G751" s="13">
        <v>1166.4000000000001</v>
      </c>
      <c r="H751" s="13">
        <v>1166.4000000000001</v>
      </c>
      <c r="I751" s="2"/>
      <c r="J751" s="2"/>
      <c r="K751" s="2"/>
    </row>
    <row r="752" spans="1:11">
      <c r="A752" s="9" t="s">
        <v>21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5" t="s">
        <v>124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5" t="s">
        <v>125</v>
      </c>
      <c r="B754" s="5" t="s">
        <v>9</v>
      </c>
      <c r="C754" s="5" t="s">
        <v>126</v>
      </c>
      <c r="D754" s="15" t="s">
        <v>127</v>
      </c>
      <c r="E754" s="15" t="s">
        <v>128</v>
      </c>
      <c r="F754" s="15" t="s">
        <v>129</v>
      </c>
      <c r="G754" s="15" t="s">
        <v>130</v>
      </c>
      <c r="H754" s="14" t="s">
        <v>131</v>
      </c>
      <c r="I754" s="2"/>
      <c r="J754" s="2"/>
      <c r="K754" s="2"/>
    </row>
    <row r="755" spans="1:1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5" t="s">
        <v>64</v>
      </c>
      <c r="B756" s="5" t="s">
        <v>132</v>
      </c>
      <c r="C756" s="5" t="s">
        <v>352</v>
      </c>
      <c r="D756" s="12">
        <v>989</v>
      </c>
      <c r="E756" s="5" t="s">
        <v>353</v>
      </c>
      <c r="F756" s="5" t="s">
        <v>354</v>
      </c>
      <c r="G756" s="5" t="s">
        <v>355</v>
      </c>
      <c r="H756" s="13">
        <v>1152.9000000000001</v>
      </c>
      <c r="I756" s="2"/>
      <c r="J756" s="2"/>
      <c r="K756" s="2"/>
    </row>
    <row r="757" spans="1:1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9"/>
      <c r="B758" s="9"/>
      <c r="C758" s="9"/>
      <c r="D758" s="9"/>
      <c r="E758" s="9"/>
      <c r="F758" s="9"/>
      <c r="G758" s="14" t="s">
        <v>32</v>
      </c>
      <c r="H758" s="13">
        <v>1152.9000000000001</v>
      </c>
      <c r="I758" s="2"/>
      <c r="J758" s="2"/>
      <c r="K758" s="2"/>
    </row>
    <row r="759" spans="1:11">
      <c r="A759" s="9"/>
      <c r="B759" s="9"/>
      <c r="C759" s="9"/>
      <c r="D759" s="9"/>
      <c r="E759" s="9"/>
      <c r="F759" s="9"/>
      <c r="G759" s="14" t="s">
        <v>33</v>
      </c>
      <c r="H759" s="10">
        <v>0</v>
      </c>
      <c r="I759" s="2"/>
      <c r="J759" s="2"/>
      <c r="K759" s="2"/>
    </row>
    <row r="760" spans="1:11">
      <c r="A760" s="9" t="s">
        <v>21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/>
      <c r="B761" s="2"/>
      <c r="C761" s="2"/>
      <c r="D761" s="2"/>
      <c r="E761" s="2"/>
      <c r="F761" s="2"/>
      <c r="G761" s="2"/>
      <c r="H761" s="2"/>
    </row>
    <row r="762" spans="1:11">
      <c r="A762" s="9"/>
      <c r="B762" s="9"/>
      <c r="C762" s="9"/>
      <c r="D762" s="9"/>
      <c r="E762" s="9"/>
      <c r="F762" s="14" t="s">
        <v>65</v>
      </c>
      <c r="G762" s="13">
        <v>154126.20000000001</v>
      </c>
      <c r="H762" s="13">
        <v>154126.20000000001</v>
      </c>
    </row>
    <row r="763" spans="1:11">
      <c r="A763" s="5" t="s">
        <v>189</v>
      </c>
      <c r="B763" s="2"/>
      <c r="C763" s="2"/>
      <c r="D763" s="2"/>
      <c r="E763" s="2"/>
      <c r="F763" s="2"/>
      <c r="G763" s="2"/>
      <c r="H763" s="2"/>
    </row>
    <row r="764" spans="1:11">
      <c r="A764" s="5" t="s">
        <v>190</v>
      </c>
      <c r="B764" s="2"/>
      <c r="C764" s="2"/>
      <c r="D764" s="2"/>
      <c r="E764" s="2"/>
      <c r="F764" s="2"/>
      <c r="G764" s="2"/>
      <c r="H764" s="2"/>
    </row>
    <row r="765" spans="1:11">
      <c r="A765" s="9" t="s">
        <v>21</v>
      </c>
      <c r="B765" s="2"/>
      <c r="C765" s="2"/>
      <c r="D765" s="2"/>
      <c r="E765" s="2"/>
      <c r="F765" s="2"/>
      <c r="G765" s="2"/>
      <c r="H765" s="2"/>
    </row>
    <row r="766" spans="1:11">
      <c r="A766" s="5" t="s">
        <v>66</v>
      </c>
      <c r="B766" s="5" t="s">
        <v>97</v>
      </c>
      <c r="C766" s="10">
        <v>30</v>
      </c>
      <c r="D766" s="5" t="s">
        <v>191</v>
      </c>
      <c r="E766" s="9"/>
      <c r="F766" s="9"/>
      <c r="G766" s="11" t="s">
        <v>21</v>
      </c>
      <c r="H766" s="2"/>
    </row>
    <row r="767" spans="1:11">
      <c r="A767" s="10">
        <v>1</v>
      </c>
      <c r="B767" s="12">
        <v>2962049</v>
      </c>
      <c r="C767" s="5" t="s">
        <v>192</v>
      </c>
      <c r="D767" s="5" t="s">
        <v>191</v>
      </c>
      <c r="E767" s="9"/>
      <c r="F767" s="9"/>
      <c r="G767" s="13">
        <v>20000</v>
      </c>
      <c r="H767" s="9"/>
    </row>
    <row r="768" spans="1:11">
      <c r="A768" s="9"/>
      <c r="B768" s="9"/>
      <c r="C768" s="9"/>
      <c r="D768" s="5" t="s">
        <v>191</v>
      </c>
      <c r="E768" s="9"/>
      <c r="F768" s="9"/>
      <c r="G768" s="9"/>
      <c r="H768" s="9"/>
    </row>
    <row r="769" spans="1:11">
      <c r="A769" s="10">
        <v>2</v>
      </c>
      <c r="B769" s="12">
        <v>2962049</v>
      </c>
      <c r="C769" s="5" t="s">
        <v>116</v>
      </c>
      <c r="D769" s="5" t="s">
        <v>117</v>
      </c>
      <c r="E769" s="9"/>
      <c r="F769" s="9"/>
      <c r="G769" s="13">
        <v>17241.38</v>
      </c>
      <c r="H769" s="9"/>
    </row>
    <row r="770" spans="1:11">
      <c r="A770" s="9"/>
      <c r="B770" s="9"/>
      <c r="C770" s="9"/>
      <c r="D770" s="5" t="s">
        <v>191</v>
      </c>
      <c r="E770" s="9"/>
      <c r="F770" s="9"/>
      <c r="G770" s="9"/>
      <c r="H770" s="9"/>
    </row>
    <row r="771" spans="1:11">
      <c r="A771" s="10">
        <v>3</v>
      </c>
      <c r="B771" s="12">
        <v>2962049</v>
      </c>
      <c r="C771" s="5" t="s">
        <v>118</v>
      </c>
      <c r="D771" s="5" t="s">
        <v>119</v>
      </c>
      <c r="E771" s="9"/>
      <c r="F771" s="9"/>
      <c r="G771" s="13">
        <v>2758.62</v>
      </c>
      <c r="H771" s="9"/>
    </row>
    <row r="772" spans="1:11">
      <c r="A772" s="9"/>
      <c r="B772" s="9"/>
      <c r="C772" s="9"/>
      <c r="D772" s="5" t="s">
        <v>191</v>
      </c>
      <c r="E772" s="9"/>
      <c r="F772" s="9"/>
      <c r="G772" s="9"/>
      <c r="H772" s="9"/>
    </row>
    <row r="773" spans="1:11">
      <c r="A773" s="10">
        <v>4</v>
      </c>
      <c r="B773" s="12">
        <v>2962049</v>
      </c>
      <c r="C773" s="5" t="s">
        <v>120</v>
      </c>
      <c r="D773" s="5" t="s">
        <v>121</v>
      </c>
      <c r="E773" s="9"/>
      <c r="F773" s="9"/>
      <c r="G773" s="9"/>
      <c r="H773" s="13">
        <v>17241.38</v>
      </c>
    </row>
    <row r="774" spans="1:11">
      <c r="A774" s="9"/>
      <c r="B774" s="9"/>
      <c r="C774" s="9"/>
      <c r="D774" s="5" t="s">
        <v>191</v>
      </c>
      <c r="E774" s="9"/>
      <c r="F774" s="9"/>
      <c r="G774" s="9"/>
      <c r="H774" s="9"/>
    </row>
    <row r="775" spans="1:11">
      <c r="A775" s="10">
        <v>5</v>
      </c>
      <c r="B775" s="12">
        <v>2962049</v>
      </c>
      <c r="C775" s="5" t="s">
        <v>122</v>
      </c>
      <c r="D775" s="5" t="s">
        <v>123</v>
      </c>
      <c r="E775" s="9"/>
      <c r="F775" s="9"/>
      <c r="G775" s="9"/>
      <c r="H775" s="13">
        <v>2758.62</v>
      </c>
    </row>
    <row r="776" spans="1:11">
      <c r="A776" s="9"/>
      <c r="B776" s="9"/>
      <c r="C776" s="9"/>
      <c r="D776" s="5" t="s">
        <v>191</v>
      </c>
      <c r="E776" s="9"/>
      <c r="F776" s="9"/>
      <c r="G776" s="9"/>
      <c r="H776" s="9"/>
    </row>
    <row r="777" spans="1:11">
      <c r="A777" s="10">
        <v>6</v>
      </c>
      <c r="B777" s="12">
        <v>2962049</v>
      </c>
      <c r="C777" s="5" t="s">
        <v>22</v>
      </c>
      <c r="D777" s="5" t="s">
        <v>23</v>
      </c>
      <c r="E777" s="9"/>
      <c r="F777" s="9"/>
      <c r="G777" s="9"/>
      <c r="H777" s="13">
        <v>20000</v>
      </c>
      <c r="I777" s="2"/>
      <c r="J777" s="2"/>
      <c r="K777" s="2"/>
    </row>
    <row r="778" spans="1:11">
      <c r="A778" s="9"/>
      <c r="B778" s="9"/>
      <c r="C778" s="9"/>
      <c r="D778" s="5" t="s">
        <v>191</v>
      </c>
      <c r="E778" s="9"/>
      <c r="F778" s="9"/>
      <c r="G778" s="9"/>
      <c r="H778" s="9"/>
      <c r="I778" s="2"/>
      <c r="J778" s="2"/>
      <c r="K778" s="2"/>
    </row>
    <row r="779" spans="1:1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9"/>
      <c r="B780" s="5" t="s">
        <v>30</v>
      </c>
      <c r="C780" s="10">
        <v>1771201304</v>
      </c>
      <c r="D780" s="9"/>
      <c r="E780" s="9"/>
      <c r="F780" s="14" t="s">
        <v>31</v>
      </c>
      <c r="G780" s="13">
        <v>40000</v>
      </c>
      <c r="H780" s="13">
        <v>40000</v>
      </c>
      <c r="I780" s="2"/>
      <c r="J780" s="2"/>
      <c r="K780" s="2"/>
    </row>
    <row r="781" spans="1:11">
      <c r="A781" s="9" t="s">
        <v>21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5" t="s">
        <v>124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5" t="s">
        <v>125</v>
      </c>
      <c r="B783" s="5" t="s">
        <v>9</v>
      </c>
      <c r="C783" s="5" t="s">
        <v>126</v>
      </c>
      <c r="D783" s="15" t="s">
        <v>127</v>
      </c>
      <c r="E783" s="15" t="s">
        <v>128</v>
      </c>
      <c r="F783" s="15" t="s">
        <v>129</v>
      </c>
      <c r="G783" s="15" t="s">
        <v>130</v>
      </c>
      <c r="H783" s="14" t="s">
        <v>131</v>
      </c>
      <c r="I783" s="2"/>
      <c r="J783" s="2"/>
      <c r="K783" s="2"/>
    </row>
    <row r="784" spans="1:1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5" t="s">
        <v>66</v>
      </c>
      <c r="B785" s="5" t="s">
        <v>132</v>
      </c>
      <c r="C785" s="5" t="s">
        <v>193</v>
      </c>
      <c r="D785" s="12">
        <v>2962049</v>
      </c>
      <c r="E785" s="5" t="s">
        <v>356</v>
      </c>
      <c r="F785" s="5" t="s">
        <v>195</v>
      </c>
      <c r="G785" s="5" t="s">
        <v>196</v>
      </c>
      <c r="H785" s="13">
        <v>20000</v>
      </c>
      <c r="I785" s="2"/>
      <c r="J785" s="2"/>
      <c r="K785" s="2"/>
    </row>
    <row r="786" spans="1:1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9"/>
      <c r="B787" s="9"/>
      <c r="C787" s="9"/>
      <c r="D787" s="9"/>
      <c r="E787" s="9"/>
      <c r="F787" s="9"/>
      <c r="G787" s="14" t="s">
        <v>32</v>
      </c>
      <c r="H787" s="13">
        <v>20000</v>
      </c>
      <c r="I787" s="2"/>
      <c r="J787" s="2"/>
      <c r="K787" s="2"/>
    </row>
    <row r="788" spans="1:11">
      <c r="A788" s="9"/>
      <c r="B788" s="9"/>
      <c r="C788" s="9"/>
      <c r="D788" s="9"/>
      <c r="E788" s="9"/>
      <c r="F788" s="9"/>
      <c r="G788" s="14" t="s">
        <v>33</v>
      </c>
      <c r="H788" s="10">
        <v>0</v>
      </c>
      <c r="I788" s="2"/>
      <c r="J788" s="2"/>
      <c r="K788" s="2"/>
    </row>
    <row r="789" spans="1:11">
      <c r="A789" s="9" t="s">
        <v>21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9"/>
      <c r="B791" s="9"/>
      <c r="C791" s="9"/>
      <c r="D791" s="9"/>
      <c r="E791" s="9"/>
      <c r="F791" s="14" t="s">
        <v>69</v>
      </c>
      <c r="G791" s="13">
        <v>40000</v>
      </c>
      <c r="H791" s="13">
        <v>40000</v>
      </c>
      <c r="I791" s="2"/>
      <c r="J791" s="2"/>
      <c r="K791" s="2"/>
    </row>
    <row r="792" spans="1:11">
      <c r="A792" s="5" t="s">
        <v>35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5" t="s">
        <v>329</v>
      </c>
      <c r="B793" s="2"/>
      <c r="C793" s="2"/>
      <c r="D793" s="2"/>
      <c r="E793" s="2"/>
      <c r="F793" s="2"/>
      <c r="G793" s="2"/>
      <c r="H793" s="2"/>
    </row>
    <row r="794" spans="1:11">
      <c r="A794" s="9" t="s">
        <v>21</v>
      </c>
      <c r="B794" s="2"/>
      <c r="C794" s="2"/>
      <c r="D794" s="2"/>
      <c r="E794" s="2"/>
      <c r="F794" s="2"/>
      <c r="G794" s="2"/>
      <c r="H794" s="2"/>
    </row>
    <row r="795" spans="1:11">
      <c r="A795" s="5" t="s">
        <v>71</v>
      </c>
      <c r="B795" s="5" t="s">
        <v>97</v>
      </c>
      <c r="C795" s="10">
        <v>31</v>
      </c>
      <c r="D795" s="5" t="s">
        <v>55</v>
      </c>
      <c r="E795" s="9"/>
      <c r="F795" s="9"/>
      <c r="G795" s="11" t="s">
        <v>21</v>
      </c>
      <c r="H795" s="2"/>
    </row>
    <row r="796" spans="1:11">
      <c r="A796" s="10">
        <v>1</v>
      </c>
      <c r="B796" s="5" t="s">
        <v>357</v>
      </c>
      <c r="C796" s="5" t="s">
        <v>198</v>
      </c>
      <c r="D796" s="5" t="s">
        <v>55</v>
      </c>
      <c r="E796" s="9"/>
      <c r="F796" s="9"/>
      <c r="G796" s="13">
        <v>100000</v>
      </c>
      <c r="H796" s="9"/>
    </row>
    <row r="797" spans="1:11">
      <c r="A797" s="9"/>
      <c r="B797" s="9"/>
      <c r="C797" s="9"/>
      <c r="D797" s="5" t="s">
        <v>55</v>
      </c>
      <c r="E797" s="9"/>
      <c r="F797" s="9"/>
      <c r="G797" s="9"/>
      <c r="H797" s="9"/>
    </row>
    <row r="798" spans="1:11">
      <c r="A798" s="10">
        <v>2</v>
      </c>
      <c r="B798" s="5" t="s">
        <v>357</v>
      </c>
      <c r="C798" s="5" t="s">
        <v>199</v>
      </c>
      <c r="D798" s="5" t="s">
        <v>200</v>
      </c>
      <c r="E798" s="9"/>
      <c r="F798" s="9"/>
      <c r="G798" s="13">
        <v>92592.59</v>
      </c>
      <c r="H798" s="9"/>
    </row>
    <row r="799" spans="1:11">
      <c r="A799" s="9"/>
      <c r="B799" s="9"/>
      <c r="C799" s="9"/>
      <c r="D799" s="5" t="s">
        <v>55</v>
      </c>
      <c r="E799" s="9"/>
      <c r="F799" s="9"/>
      <c r="G799" s="9"/>
      <c r="H799" s="9"/>
    </row>
    <row r="800" spans="1:11">
      <c r="A800" s="10">
        <v>3</v>
      </c>
      <c r="B800" s="5" t="s">
        <v>357</v>
      </c>
      <c r="C800" s="5" t="s">
        <v>201</v>
      </c>
      <c r="D800" s="5" t="s">
        <v>202</v>
      </c>
      <c r="E800" s="9"/>
      <c r="F800" s="9"/>
      <c r="G800" s="13">
        <v>7407.41</v>
      </c>
      <c r="H800" s="9"/>
    </row>
    <row r="801" spans="1:11">
      <c r="A801" s="9"/>
      <c r="B801" s="9"/>
      <c r="C801" s="9"/>
      <c r="D801" s="5" t="s">
        <v>55</v>
      </c>
      <c r="E801" s="9"/>
      <c r="F801" s="9"/>
      <c r="G801" s="9"/>
      <c r="H801" s="9"/>
    </row>
    <row r="802" spans="1:11">
      <c r="A802" s="10">
        <v>4</v>
      </c>
      <c r="B802" s="5" t="s">
        <v>357</v>
      </c>
      <c r="C802" s="5" t="s">
        <v>203</v>
      </c>
      <c r="D802" s="5" t="s">
        <v>204</v>
      </c>
      <c r="E802" s="9"/>
      <c r="F802" s="9"/>
      <c r="G802" s="9"/>
      <c r="H802" s="13">
        <v>92592.59</v>
      </c>
    </row>
    <row r="803" spans="1:11">
      <c r="A803" s="9"/>
      <c r="B803" s="9"/>
      <c r="C803" s="9"/>
      <c r="D803" s="5" t="s">
        <v>55</v>
      </c>
      <c r="E803" s="9"/>
      <c r="F803" s="9"/>
      <c r="G803" s="9"/>
      <c r="H803" s="9"/>
    </row>
    <row r="804" spans="1:11">
      <c r="A804" s="10">
        <v>5</v>
      </c>
      <c r="B804" s="5" t="s">
        <v>357</v>
      </c>
      <c r="C804" s="5" t="s">
        <v>205</v>
      </c>
      <c r="D804" s="5" t="s">
        <v>206</v>
      </c>
      <c r="E804" s="9"/>
      <c r="F804" s="9"/>
      <c r="G804" s="9"/>
      <c r="H804" s="13">
        <v>7407.41</v>
      </c>
    </row>
    <row r="805" spans="1:11">
      <c r="A805" s="9"/>
      <c r="B805" s="9"/>
      <c r="C805" s="9"/>
      <c r="D805" s="5" t="s">
        <v>55</v>
      </c>
      <c r="E805" s="9"/>
      <c r="F805" s="9"/>
      <c r="G805" s="9"/>
      <c r="H805" s="9"/>
    </row>
    <row r="806" spans="1:11">
      <c r="A806" s="10">
        <v>6</v>
      </c>
      <c r="B806" s="12">
        <v>39625020</v>
      </c>
      <c r="C806" s="5" t="s">
        <v>22</v>
      </c>
      <c r="D806" s="5" t="s">
        <v>23</v>
      </c>
      <c r="E806" s="9"/>
      <c r="F806" s="9"/>
      <c r="G806" s="9"/>
      <c r="H806" s="13">
        <v>100000</v>
      </c>
    </row>
    <row r="807" spans="1:11">
      <c r="A807" s="9"/>
      <c r="B807" s="9"/>
      <c r="C807" s="9"/>
      <c r="D807" s="5" t="s">
        <v>55</v>
      </c>
      <c r="E807" s="9"/>
      <c r="F807" s="9"/>
      <c r="G807" s="9"/>
      <c r="H807" s="9"/>
    </row>
    <row r="808" spans="1:11">
      <c r="A808" s="2"/>
      <c r="B808" s="2"/>
      <c r="C808" s="2"/>
      <c r="D808" s="2"/>
      <c r="E808" s="2"/>
      <c r="F808" s="2"/>
      <c r="G808" s="2"/>
      <c r="H808" s="2"/>
    </row>
    <row r="809" spans="1:11">
      <c r="A809" s="9"/>
      <c r="B809" s="5" t="s">
        <v>30</v>
      </c>
      <c r="C809" s="10">
        <v>1771200908</v>
      </c>
      <c r="D809" s="9"/>
      <c r="E809" s="9"/>
      <c r="F809" s="14" t="s">
        <v>31</v>
      </c>
      <c r="G809" s="13">
        <v>200000</v>
      </c>
      <c r="H809" s="13">
        <v>200000</v>
      </c>
      <c r="I809" s="2"/>
      <c r="J809" s="2"/>
      <c r="K809" s="2"/>
    </row>
    <row r="810" spans="1:11">
      <c r="A810" s="9" t="s">
        <v>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5" t="s">
        <v>124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5" t="s">
        <v>125</v>
      </c>
      <c r="B812" s="5" t="s">
        <v>9</v>
      </c>
      <c r="C812" s="5" t="s">
        <v>126</v>
      </c>
      <c r="D812" s="15" t="s">
        <v>127</v>
      </c>
      <c r="E812" s="15" t="s">
        <v>128</v>
      </c>
      <c r="F812" s="15" t="s">
        <v>129</v>
      </c>
      <c r="G812" s="15" t="s">
        <v>130</v>
      </c>
      <c r="H812" s="14" t="s">
        <v>131</v>
      </c>
      <c r="I812" s="2"/>
      <c r="J812" s="2"/>
      <c r="K812" s="2"/>
    </row>
    <row r="813" spans="1:1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5" t="s">
        <v>311</v>
      </c>
      <c r="B814" s="5" t="s">
        <v>132</v>
      </c>
      <c r="C814" s="5" t="s">
        <v>168</v>
      </c>
      <c r="D814" s="12">
        <v>26</v>
      </c>
      <c r="E814" s="5" t="s">
        <v>321</v>
      </c>
      <c r="F814" s="5" t="s">
        <v>170</v>
      </c>
      <c r="G814" s="5" t="s">
        <v>171</v>
      </c>
      <c r="H814" s="13">
        <v>83705.13</v>
      </c>
      <c r="I814" s="2"/>
      <c r="J814" s="2"/>
      <c r="K814" s="2"/>
    </row>
    <row r="815" spans="1:11">
      <c r="A815" s="5" t="s">
        <v>358</v>
      </c>
      <c r="B815" s="5" t="s">
        <v>132</v>
      </c>
      <c r="C815" s="5" t="s">
        <v>168</v>
      </c>
      <c r="D815" s="12">
        <v>29</v>
      </c>
      <c r="E815" s="5" t="s">
        <v>359</v>
      </c>
      <c r="F815" s="5" t="s">
        <v>170</v>
      </c>
      <c r="G815" s="5" t="s">
        <v>171</v>
      </c>
      <c r="H815" s="13">
        <v>16624.04</v>
      </c>
      <c r="I815" s="2"/>
      <c r="J815" s="2"/>
      <c r="K815" s="2"/>
    </row>
    <row r="816" spans="1:11">
      <c r="A816" s="5" t="s">
        <v>358</v>
      </c>
      <c r="B816" s="5" t="s">
        <v>132</v>
      </c>
      <c r="C816" s="5" t="s">
        <v>168</v>
      </c>
      <c r="D816" s="12">
        <v>31</v>
      </c>
      <c r="E816" s="5" t="s">
        <v>360</v>
      </c>
      <c r="F816" s="5" t="s">
        <v>170</v>
      </c>
      <c r="G816" s="5" t="s">
        <v>171</v>
      </c>
      <c r="H816" s="13">
        <v>2256.16</v>
      </c>
      <c r="I816" s="2"/>
      <c r="J816" s="2"/>
      <c r="K816" s="2"/>
    </row>
    <row r="817" spans="1:11">
      <c r="A817" s="5" t="s">
        <v>358</v>
      </c>
      <c r="B817" s="5" t="s">
        <v>132</v>
      </c>
      <c r="C817" s="5" t="s">
        <v>168</v>
      </c>
      <c r="D817" s="12">
        <v>32</v>
      </c>
      <c r="E817" s="5" t="s">
        <v>361</v>
      </c>
      <c r="F817" s="5" t="s">
        <v>170</v>
      </c>
      <c r="G817" s="5" t="s">
        <v>171</v>
      </c>
      <c r="H817" s="13">
        <v>10449.049999999999</v>
      </c>
      <c r="I817" s="2"/>
      <c r="J817" s="2"/>
      <c r="K817" s="2"/>
    </row>
    <row r="818" spans="1:11">
      <c r="A818" s="5" t="s">
        <v>362</v>
      </c>
      <c r="B818" s="5" t="s">
        <v>132</v>
      </c>
      <c r="C818" s="5" t="s">
        <v>168</v>
      </c>
      <c r="D818" s="12">
        <v>33</v>
      </c>
      <c r="E818" s="5" t="s">
        <v>363</v>
      </c>
      <c r="F818" s="5" t="s">
        <v>170</v>
      </c>
      <c r="G818" s="5" t="s">
        <v>171</v>
      </c>
      <c r="H818" s="13">
        <v>20898.099999999999</v>
      </c>
      <c r="I818" s="2"/>
      <c r="J818" s="2"/>
      <c r="K818" s="2"/>
    </row>
    <row r="819" spans="1:11">
      <c r="A819" s="5" t="s">
        <v>364</v>
      </c>
      <c r="B819" s="5" t="s">
        <v>132</v>
      </c>
      <c r="C819" s="5" t="s">
        <v>168</v>
      </c>
      <c r="D819" s="12">
        <v>35</v>
      </c>
      <c r="E819" s="5" t="s">
        <v>365</v>
      </c>
      <c r="F819" s="5" t="s">
        <v>170</v>
      </c>
      <c r="G819" s="5" t="s">
        <v>171</v>
      </c>
      <c r="H819" s="13">
        <v>10492.43</v>
      </c>
      <c r="I819" s="2"/>
      <c r="J819" s="2"/>
      <c r="K819" s="2"/>
    </row>
    <row r="820" spans="1:11">
      <c r="A820" s="5" t="s">
        <v>366</v>
      </c>
      <c r="B820" s="5" t="s">
        <v>132</v>
      </c>
      <c r="C820" s="5" t="s">
        <v>168</v>
      </c>
      <c r="D820" s="12">
        <v>36</v>
      </c>
      <c r="E820" s="5" t="s">
        <v>367</v>
      </c>
      <c r="F820" s="5" t="s">
        <v>170</v>
      </c>
      <c r="G820" s="5" t="s">
        <v>171</v>
      </c>
      <c r="H820" s="13">
        <v>20984.86</v>
      </c>
      <c r="I820" s="2"/>
      <c r="J820" s="2"/>
      <c r="K820" s="2"/>
    </row>
    <row r="821" spans="1:11">
      <c r="A821" s="5" t="s">
        <v>366</v>
      </c>
      <c r="B821" s="5" t="s">
        <v>132</v>
      </c>
      <c r="C821" s="5" t="s">
        <v>168</v>
      </c>
      <c r="D821" s="12">
        <v>37</v>
      </c>
      <c r="E821" s="5" t="s">
        <v>368</v>
      </c>
      <c r="F821" s="5" t="s">
        <v>170</v>
      </c>
      <c r="G821" s="5" t="s">
        <v>171</v>
      </c>
      <c r="H821" s="13">
        <v>24857.25</v>
      </c>
      <c r="I821" s="2"/>
      <c r="J821" s="2"/>
      <c r="K821" s="2"/>
    </row>
    <row r="822" spans="1:11">
      <c r="A822" s="5" t="s">
        <v>210</v>
      </c>
      <c r="B822" s="5" t="s">
        <v>211</v>
      </c>
      <c r="C822" s="5" t="s">
        <v>212</v>
      </c>
      <c r="D822" s="12">
        <v>276</v>
      </c>
      <c r="E822" s="5" t="s">
        <v>369</v>
      </c>
      <c r="F822" s="5" t="s">
        <v>170</v>
      </c>
      <c r="G822" s="5" t="s">
        <v>171</v>
      </c>
      <c r="H822" s="13">
        <v>0</v>
      </c>
      <c r="I822" s="2"/>
      <c r="J822" s="2"/>
      <c r="K822" s="2"/>
    </row>
    <row r="823" spans="1:1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9"/>
      <c r="B824" s="9"/>
      <c r="C824" s="9"/>
      <c r="D824" s="9"/>
      <c r="E824" s="9"/>
      <c r="F824" s="9"/>
      <c r="G824" s="14" t="s">
        <v>32</v>
      </c>
      <c r="H824" s="13">
        <v>190267.02</v>
      </c>
      <c r="I824" s="2"/>
      <c r="J824" s="2"/>
      <c r="K824" s="2"/>
    </row>
    <row r="825" spans="1:11">
      <c r="A825" s="9"/>
      <c r="B825" s="9"/>
      <c r="C825" s="9"/>
      <c r="D825" s="9"/>
      <c r="E825" s="9"/>
      <c r="F825" s="9"/>
      <c r="G825" s="14" t="s">
        <v>33</v>
      </c>
      <c r="H825" s="10">
        <v>0</v>
      </c>
      <c r="I825" s="2"/>
      <c r="J825" s="2"/>
      <c r="K825" s="2"/>
    </row>
    <row r="826" spans="1:11">
      <c r="A826" s="9" t="s">
        <v>21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5" t="s">
        <v>214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5" t="s">
        <v>8</v>
      </c>
      <c r="B828" s="5" t="s">
        <v>126</v>
      </c>
      <c r="C828" s="5" t="s">
        <v>127</v>
      </c>
      <c r="D828" s="5" t="s">
        <v>215</v>
      </c>
      <c r="E828" s="5" t="s">
        <v>216</v>
      </c>
      <c r="F828" s="5" t="s">
        <v>217</v>
      </c>
      <c r="G828" s="5" t="s">
        <v>218</v>
      </c>
      <c r="H828" s="14" t="s">
        <v>219</v>
      </c>
      <c r="I828" s="5" t="s">
        <v>220</v>
      </c>
      <c r="J828" s="5" t="s">
        <v>221</v>
      </c>
      <c r="K828" s="5" t="s">
        <v>222</v>
      </c>
    </row>
    <row r="829" spans="1:11">
      <c r="A829" s="16" t="s">
        <v>223</v>
      </c>
      <c r="B829" s="16" t="s">
        <v>126</v>
      </c>
      <c r="C829" s="16" t="s">
        <v>224</v>
      </c>
      <c r="D829" s="17" t="s">
        <v>225</v>
      </c>
      <c r="E829" s="17" t="s">
        <v>226</v>
      </c>
      <c r="F829" s="16" t="s">
        <v>217</v>
      </c>
      <c r="G829" s="16" t="s">
        <v>218</v>
      </c>
      <c r="H829" s="16" t="s">
        <v>227</v>
      </c>
      <c r="I829" s="9"/>
      <c r="J829" s="18" t="s">
        <v>128</v>
      </c>
      <c r="K829" s="9"/>
    </row>
    <row r="830" spans="1:1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5" t="s">
        <v>71</v>
      </c>
      <c r="B831" s="5" t="s">
        <v>212</v>
      </c>
      <c r="C831" s="12">
        <v>276</v>
      </c>
      <c r="D831" s="12">
        <v>3</v>
      </c>
      <c r="E831" s="12">
        <v>39625020</v>
      </c>
      <c r="F831" s="5" t="s">
        <v>228</v>
      </c>
      <c r="G831" s="13">
        <v>1</v>
      </c>
      <c r="H831" s="13">
        <v>100000</v>
      </c>
      <c r="I831" s="5" t="s">
        <v>229</v>
      </c>
      <c r="J831" s="12">
        <v>122236281</v>
      </c>
      <c r="K831" s="12">
        <v>475197821</v>
      </c>
    </row>
    <row r="832" spans="1:11">
      <c r="A832" s="19" t="s">
        <v>21</v>
      </c>
      <c r="B832" s="17" t="s">
        <v>230</v>
      </c>
      <c r="C832" s="20">
        <v>33</v>
      </c>
      <c r="D832" s="9"/>
      <c r="E832" s="21">
        <v>1</v>
      </c>
      <c r="F832" s="17" t="s">
        <v>228</v>
      </c>
      <c r="G832" s="21">
        <v>1</v>
      </c>
      <c r="H832" s="22">
        <v>20898.099999999999</v>
      </c>
      <c r="I832" s="17" t="s">
        <v>370</v>
      </c>
      <c r="J832" s="2"/>
      <c r="K832" s="2"/>
    </row>
    <row r="833" spans="1:11">
      <c r="A833" s="19" t="s">
        <v>21</v>
      </c>
      <c r="B833" s="17" t="s">
        <v>230</v>
      </c>
      <c r="C833" s="20">
        <v>37</v>
      </c>
      <c r="D833" s="9"/>
      <c r="E833" s="21">
        <v>1</v>
      </c>
      <c r="F833" s="17" t="s">
        <v>228</v>
      </c>
      <c r="G833" s="21">
        <v>1</v>
      </c>
      <c r="H833" s="22">
        <v>3518.47</v>
      </c>
      <c r="I833" s="17" t="s">
        <v>371</v>
      </c>
      <c r="J833" s="2"/>
      <c r="K833" s="2"/>
    </row>
    <row r="834" spans="1:11">
      <c r="A834" s="19" t="s">
        <v>21</v>
      </c>
      <c r="B834" s="17" t="s">
        <v>230</v>
      </c>
      <c r="C834" s="20">
        <v>36</v>
      </c>
      <c r="D834" s="9"/>
      <c r="E834" s="21">
        <v>1</v>
      </c>
      <c r="F834" s="17" t="s">
        <v>228</v>
      </c>
      <c r="G834" s="21">
        <v>1</v>
      </c>
      <c r="H834" s="22">
        <v>20984.86</v>
      </c>
      <c r="I834" s="17" t="s">
        <v>372</v>
      </c>
      <c r="J834" s="2"/>
      <c r="K834" s="2"/>
    </row>
    <row r="835" spans="1:11">
      <c r="A835" s="19" t="s">
        <v>21</v>
      </c>
      <c r="B835" s="17" t="s">
        <v>230</v>
      </c>
      <c r="C835" s="20">
        <v>29</v>
      </c>
      <c r="D835" s="9"/>
      <c r="E835" s="21">
        <v>1</v>
      </c>
      <c r="F835" s="17" t="s">
        <v>228</v>
      </c>
      <c r="G835" s="21">
        <v>1</v>
      </c>
      <c r="H835" s="22">
        <v>16624.04</v>
      </c>
      <c r="I835" s="17" t="s">
        <v>373</v>
      </c>
      <c r="J835" s="2"/>
      <c r="K835" s="2"/>
    </row>
    <row r="836" spans="1:11">
      <c r="A836" s="19" t="s">
        <v>21</v>
      </c>
      <c r="B836" s="17" t="s">
        <v>230</v>
      </c>
      <c r="C836" s="20">
        <v>26</v>
      </c>
      <c r="D836" s="9"/>
      <c r="E836" s="21">
        <v>3</v>
      </c>
      <c r="F836" s="17" t="s">
        <v>228</v>
      </c>
      <c r="G836" s="21">
        <v>1</v>
      </c>
      <c r="H836" s="22">
        <v>14776.89</v>
      </c>
      <c r="I836" s="17" t="s">
        <v>323</v>
      </c>
      <c r="J836" s="2"/>
      <c r="K836" s="2"/>
    </row>
    <row r="837" spans="1:11">
      <c r="A837" s="19" t="s">
        <v>21</v>
      </c>
      <c r="B837" s="17" t="s">
        <v>230</v>
      </c>
      <c r="C837" s="20">
        <v>32</v>
      </c>
      <c r="D837" s="9"/>
      <c r="E837" s="21">
        <v>1</v>
      </c>
      <c r="F837" s="17" t="s">
        <v>228</v>
      </c>
      <c r="G837" s="21">
        <v>1</v>
      </c>
      <c r="H837" s="22">
        <v>10449.049999999999</v>
      </c>
      <c r="I837" s="17" t="s">
        <v>374</v>
      </c>
      <c r="J837" s="2"/>
      <c r="K837" s="2"/>
    </row>
    <row r="838" spans="1:11">
      <c r="A838" s="19" t="s">
        <v>21</v>
      </c>
      <c r="B838" s="17" t="s">
        <v>230</v>
      </c>
      <c r="C838" s="20">
        <v>31</v>
      </c>
      <c r="D838" s="9"/>
      <c r="E838" s="21">
        <v>1</v>
      </c>
      <c r="F838" s="17" t="s">
        <v>228</v>
      </c>
      <c r="G838" s="21">
        <v>1</v>
      </c>
      <c r="H838" s="22">
        <v>2256.16</v>
      </c>
      <c r="I838" s="17" t="s">
        <v>375</v>
      </c>
      <c r="J838" s="2"/>
      <c r="K838" s="2"/>
    </row>
    <row r="839" spans="1:11">
      <c r="A839" s="19" t="s">
        <v>21</v>
      </c>
      <c r="B839" s="17" t="s">
        <v>230</v>
      </c>
      <c r="C839" s="20">
        <v>35</v>
      </c>
      <c r="D839" s="9"/>
      <c r="E839" s="21">
        <v>1</v>
      </c>
      <c r="F839" s="17" t="s">
        <v>228</v>
      </c>
      <c r="G839" s="21">
        <v>1</v>
      </c>
      <c r="H839" s="22">
        <v>10492.43</v>
      </c>
      <c r="I839" s="17" t="s">
        <v>376</v>
      </c>
      <c r="J839" s="2"/>
      <c r="K839" s="2"/>
    </row>
    <row r="840" spans="1:1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9"/>
      <c r="B841" s="9"/>
      <c r="C841" s="9"/>
      <c r="D841" s="9"/>
      <c r="E841" s="9"/>
      <c r="F841" s="9"/>
      <c r="G841" s="14" t="s">
        <v>233</v>
      </c>
      <c r="H841" s="13">
        <v>100000</v>
      </c>
      <c r="I841" s="9"/>
      <c r="J841" s="9"/>
      <c r="K841" s="9"/>
    </row>
    <row r="842" spans="1:11">
      <c r="A842" s="9" t="s">
        <v>21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5" t="s">
        <v>71</v>
      </c>
      <c r="B843" s="5" t="s">
        <v>97</v>
      </c>
      <c r="C843" s="10">
        <v>32</v>
      </c>
      <c r="D843" s="5" t="s">
        <v>377</v>
      </c>
      <c r="E843" s="9"/>
      <c r="F843" s="9"/>
      <c r="G843" s="11" t="s">
        <v>21</v>
      </c>
      <c r="H843" s="2"/>
      <c r="I843" s="2"/>
      <c r="J843" s="2"/>
      <c r="K843" s="2"/>
    </row>
    <row r="844" spans="1:11">
      <c r="A844" s="10">
        <v>1</v>
      </c>
      <c r="B844" s="5" t="s">
        <v>99</v>
      </c>
      <c r="C844" s="5" t="s">
        <v>100</v>
      </c>
      <c r="D844" s="5" t="s">
        <v>101</v>
      </c>
      <c r="E844" s="9"/>
      <c r="F844" s="9"/>
      <c r="G844" s="13">
        <v>278.8</v>
      </c>
      <c r="H844" s="9"/>
      <c r="I844" s="2"/>
      <c r="J844" s="2"/>
      <c r="K844" s="2"/>
    </row>
    <row r="845" spans="1:11">
      <c r="A845" s="9"/>
      <c r="B845" s="9"/>
      <c r="C845" s="9"/>
      <c r="D845" s="5" t="s">
        <v>377</v>
      </c>
      <c r="E845" s="9"/>
      <c r="F845" s="9"/>
      <c r="G845" s="9"/>
      <c r="H845" s="9"/>
      <c r="I845" s="2"/>
      <c r="J845" s="2"/>
      <c r="K845" s="2"/>
    </row>
    <row r="846" spans="1:11">
      <c r="A846" s="10">
        <v>2</v>
      </c>
      <c r="B846" s="5" t="s">
        <v>99</v>
      </c>
      <c r="C846" s="5" t="s">
        <v>378</v>
      </c>
      <c r="D846" s="5" t="s">
        <v>379</v>
      </c>
      <c r="E846" s="9"/>
      <c r="F846" s="9"/>
      <c r="G846" s="13">
        <v>557.6</v>
      </c>
      <c r="H846" s="9"/>
      <c r="I846" s="2"/>
      <c r="J846" s="2"/>
      <c r="K846" s="2"/>
    </row>
    <row r="847" spans="1:11">
      <c r="A847" s="9"/>
      <c r="B847" s="9"/>
      <c r="C847" s="9"/>
      <c r="D847" s="5" t="s">
        <v>377</v>
      </c>
      <c r="E847" s="9"/>
      <c r="F847" s="9"/>
      <c r="G847" s="9"/>
      <c r="H847" s="9"/>
      <c r="I847" s="2"/>
      <c r="J847" s="2"/>
      <c r="K847" s="2"/>
    </row>
    <row r="848" spans="1:11">
      <c r="A848" s="10">
        <v>3</v>
      </c>
      <c r="B848" s="5" t="s">
        <v>99</v>
      </c>
      <c r="C848" s="5" t="s">
        <v>104</v>
      </c>
      <c r="D848" s="5" t="s">
        <v>105</v>
      </c>
      <c r="E848" s="9"/>
      <c r="F848" s="9"/>
      <c r="G848" s="13">
        <v>1402.4</v>
      </c>
      <c r="H848" s="9"/>
      <c r="I848" s="2"/>
      <c r="J848" s="2"/>
      <c r="K848" s="2"/>
    </row>
    <row r="849" spans="1:11">
      <c r="A849" s="9"/>
      <c r="B849" s="9"/>
      <c r="C849" s="9"/>
      <c r="D849" s="5" t="s">
        <v>377</v>
      </c>
      <c r="E849" s="9"/>
      <c r="F849" s="9"/>
      <c r="G849" s="9"/>
      <c r="H849" s="9"/>
      <c r="I849" s="2"/>
      <c r="J849" s="2"/>
      <c r="K849" s="2"/>
    </row>
    <row r="850" spans="1:11">
      <c r="A850" s="10">
        <v>4</v>
      </c>
      <c r="B850" s="5" t="s">
        <v>99</v>
      </c>
      <c r="C850" s="5" t="s">
        <v>102</v>
      </c>
      <c r="D850" s="5" t="s">
        <v>103</v>
      </c>
      <c r="E850" s="9"/>
      <c r="F850" s="9"/>
      <c r="G850" s="13">
        <v>350.6</v>
      </c>
      <c r="H850" s="9"/>
      <c r="I850" s="2"/>
      <c r="J850" s="2"/>
      <c r="K850" s="2"/>
    </row>
    <row r="851" spans="1:11">
      <c r="A851" s="9"/>
      <c r="B851" s="9"/>
      <c r="C851" s="9"/>
      <c r="D851" s="5" t="s">
        <v>377</v>
      </c>
      <c r="E851" s="9"/>
      <c r="F851" s="9"/>
      <c r="G851" s="9"/>
      <c r="H851" s="9"/>
      <c r="I851" s="2"/>
      <c r="J851" s="2"/>
      <c r="K851" s="2"/>
    </row>
    <row r="852" spans="1:11">
      <c r="A852" s="10">
        <v>5</v>
      </c>
      <c r="B852" s="5" t="s">
        <v>99</v>
      </c>
      <c r="C852" s="5" t="s">
        <v>106</v>
      </c>
      <c r="D852" s="5" t="s">
        <v>107</v>
      </c>
      <c r="E852" s="9"/>
      <c r="F852" s="9"/>
      <c r="G852" s="13">
        <v>870.77</v>
      </c>
      <c r="H852" s="9"/>
      <c r="I852" s="2"/>
      <c r="J852" s="2"/>
      <c r="K852" s="2"/>
    </row>
    <row r="853" spans="1:11">
      <c r="A853" s="9"/>
      <c r="B853" s="9"/>
      <c r="C853" s="9"/>
      <c r="D853" s="5" t="s">
        <v>377</v>
      </c>
      <c r="E853" s="9"/>
      <c r="F853" s="9"/>
      <c r="G853" s="9"/>
      <c r="H853" s="9"/>
      <c r="I853" s="2"/>
      <c r="J853" s="2"/>
      <c r="K853" s="2"/>
    </row>
    <row r="854" spans="1:11">
      <c r="A854" s="10">
        <v>6</v>
      </c>
      <c r="B854" s="5" t="s">
        <v>99</v>
      </c>
      <c r="C854" s="5" t="s">
        <v>110</v>
      </c>
      <c r="D854" s="5" t="s">
        <v>111</v>
      </c>
      <c r="E854" s="9"/>
      <c r="F854" s="9"/>
      <c r="G854" s="13">
        <v>0.03</v>
      </c>
      <c r="H854" s="9"/>
      <c r="I854" s="2"/>
      <c r="J854" s="2"/>
      <c r="K854" s="2"/>
    </row>
    <row r="855" spans="1:11">
      <c r="A855" s="9"/>
      <c r="B855" s="9"/>
      <c r="C855" s="9"/>
      <c r="D855" s="5" t="s">
        <v>377</v>
      </c>
      <c r="E855" s="9"/>
      <c r="F855" s="9"/>
      <c r="G855" s="9"/>
      <c r="H855" s="9"/>
      <c r="I855" s="2"/>
      <c r="J855" s="2"/>
      <c r="K855" s="2"/>
    </row>
    <row r="856" spans="1:11">
      <c r="A856" s="10">
        <v>7</v>
      </c>
      <c r="B856" s="5" t="s">
        <v>99</v>
      </c>
      <c r="C856" s="5" t="s">
        <v>22</v>
      </c>
      <c r="D856" s="5" t="s">
        <v>23</v>
      </c>
      <c r="E856" s="9"/>
      <c r="F856" s="9"/>
      <c r="G856" s="9"/>
      <c r="H856" s="13">
        <v>3460.2</v>
      </c>
      <c r="I856" s="2"/>
      <c r="J856" s="2"/>
      <c r="K856" s="2"/>
    </row>
    <row r="857" spans="1:11">
      <c r="A857" s="9"/>
      <c r="B857" s="9"/>
      <c r="C857" s="9"/>
      <c r="D857" s="5" t="s">
        <v>377</v>
      </c>
      <c r="E857" s="9"/>
      <c r="F857" s="9"/>
      <c r="G857" s="9"/>
      <c r="H857" s="9"/>
    </row>
    <row r="858" spans="1:11">
      <c r="A858" s="2"/>
      <c r="B858" s="2"/>
      <c r="C858" s="2"/>
      <c r="D858" s="2"/>
      <c r="E858" s="2"/>
      <c r="F858" s="2"/>
      <c r="G858" s="2"/>
      <c r="H858" s="2"/>
    </row>
    <row r="859" spans="1:11">
      <c r="A859" s="9"/>
      <c r="B859" s="5" t="s">
        <v>30</v>
      </c>
      <c r="C859" s="10">
        <v>3170215202</v>
      </c>
      <c r="D859" s="9"/>
      <c r="E859" s="9"/>
      <c r="F859" s="14" t="s">
        <v>31</v>
      </c>
      <c r="G859" s="13">
        <v>3460.2</v>
      </c>
      <c r="H859" s="13">
        <v>3460.2</v>
      </c>
    </row>
    <row r="860" spans="1:11">
      <c r="A860" s="2"/>
      <c r="B860" s="2"/>
      <c r="C860" s="2"/>
      <c r="D860" s="2"/>
      <c r="E860" s="2"/>
      <c r="F860" s="2"/>
      <c r="G860" s="2"/>
      <c r="H860" s="2"/>
    </row>
    <row r="861" spans="1:11">
      <c r="A861" s="9"/>
      <c r="B861" s="9"/>
      <c r="C861" s="9"/>
      <c r="D861" s="9"/>
      <c r="E861" s="9"/>
      <c r="F861" s="9"/>
      <c r="G861" s="14" t="s">
        <v>32</v>
      </c>
      <c r="H861" s="10">
        <v>0</v>
      </c>
    </row>
    <row r="862" spans="1:11">
      <c r="A862" s="9"/>
      <c r="B862" s="9"/>
      <c r="C862" s="9"/>
      <c r="D862" s="9"/>
      <c r="E862" s="9"/>
      <c r="F862" s="9"/>
      <c r="G862" s="14" t="s">
        <v>33</v>
      </c>
      <c r="H862" s="10">
        <v>0</v>
      </c>
    </row>
    <row r="863" spans="1:11">
      <c r="A863" s="9" t="s">
        <v>21</v>
      </c>
      <c r="B863" s="2"/>
      <c r="C863" s="2"/>
      <c r="D863" s="2"/>
      <c r="E863" s="2"/>
      <c r="F863" s="2"/>
      <c r="G863" s="2"/>
      <c r="H863" s="2"/>
    </row>
    <row r="864" spans="1:11">
      <c r="A864" s="5" t="s">
        <v>71</v>
      </c>
      <c r="B864" s="5" t="s">
        <v>97</v>
      </c>
      <c r="C864" s="10">
        <v>33</v>
      </c>
      <c r="D864" s="5" t="s">
        <v>176</v>
      </c>
      <c r="E864" s="9"/>
      <c r="F864" s="9"/>
      <c r="G864" s="11" t="s">
        <v>21</v>
      </c>
      <c r="H864" s="2"/>
    </row>
    <row r="865" spans="1:11">
      <c r="A865" s="10">
        <v>1</v>
      </c>
      <c r="B865" s="5" t="s">
        <v>380</v>
      </c>
      <c r="C865" s="5" t="s">
        <v>174</v>
      </c>
      <c r="D865" s="5" t="s">
        <v>175</v>
      </c>
      <c r="E865" s="9"/>
      <c r="F865" s="9"/>
      <c r="G865" s="13">
        <v>80000</v>
      </c>
      <c r="H865" s="9"/>
    </row>
    <row r="866" spans="1:11">
      <c r="A866" s="9"/>
      <c r="B866" s="9"/>
      <c r="C866" s="9"/>
      <c r="D866" s="5" t="s">
        <v>176</v>
      </c>
      <c r="E866" s="9"/>
      <c r="F866" s="9"/>
      <c r="G866" s="9"/>
      <c r="H866" s="9"/>
    </row>
    <row r="867" spans="1:11">
      <c r="A867" s="10">
        <v>2</v>
      </c>
      <c r="B867" s="5" t="s">
        <v>380</v>
      </c>
      <c r="C867" s="5" t="s">
        <v>116</v>
      </c>
      <c r="D867" s="5" t="s">
        <v>117</v>
      </c>
      <c r="E867" s="9"/>
      <c r="F867" s="9"/>
      <c r="G867" s="13">
        <v>68965.52</v>
      </c>
      <c r="H867" s="9"/>
    </row>
    <row r="868" spans="1:11">
      <c r="A868" s="9"/>
      <c r="B868" s="9"/>
      <c r="C868" s="9"/>
      <c r="D868" s="5" t="s">
        <v>176</v>
      </c>
      <c r="E868" s="9"/>
      <c r="F868" s="9"/>
      <c r="G868" s="9"/>
      <c r="H868" s="9"/>
    </row>
    <row r="869" spans="1:11">
      <c r="A869" s="10">
        <v>3</v>
      </c>
      <c r="B869" s="5" t="s">
        <v>380</v>
      </c>
      <c r="C869" s="5" t="s">
        <v>118</v>
      </c>
      <c r="D869" s="5" t="s">
        <v>119</v>
      </c>
      <c r="E869" s="9"/>
      <c r="F869" s="9"/>
      <c r="G869" s="13">
        <v>11034.48</v>
      </c>
      <c r="H869" s="9"/>
    </row>
    <row r="870" spans="1:11">
      <c r="A870" s="9"/>
      <c r="B870" s="9"/>
      <c r="C870" s="9"/>
      <c r="D870" s="5" t="s">
        <v>176</v>
      </c>
      <c r="E870" s="9"/>
      <c r="F870" s="9"/>
      <c r="G870" s="9"/>
      <c r="H870" s="9"/>
    </row>
    <row r="871" spans="1:11">
      <c r="A871" s="10">
        <v>4</v>
      </c>
      <c r="B871" s="5" t="s">
        <v>380</v>
      </c>
      <c r="C871" s="5" t="s">
        <v>120</v>
      </c>
      <c r="D871" s="5" t="s">
        <v>121</v>
      </c>
      <c r="E871" s="9"/>
      <c r="F871" s="9"/>
      <c r="G871" s="9"/>
      <c r="H871" s="13">
        <v>68965.52</v>
      </c>
    </row>
    <row r="872" spans="1:11">
      <c r="A872" s="9"/>
      <c r="B872" s="9"/>
      <c r="C872" s="9"/>
      <c r="D872" s="5" t="s">
        <v>176</v>
      </c>
      <c r="E872" s="9"/>
      <c r="F872" s="9"/>
      <c r="G872" s="9"/>
      <c r="H872" s="9"/>
    </row>
    <row r="873" spans="1:11">
      <c r="A873" s="10">
        <v>5</v>
      </c>
      <c r="B873" s="5" t="s">
        <v>380</v>
      </c>
      <c r="C873" s="5" t="s">
        <v>122</v>
      </c>
      <c r="D873" s="5" t="s">
        <v>123</v>
      </c>
      <c r="E873" s="9"/>
      <c r="F873" s="9"/>
      <c r="G873" s="9"/>
      <c r="H873" s="13">
        <v>11034.48</v>
      </c>
      <c r="I873" s="2"/>
      <c r="J873" s="2"/>
      <c r="K873" s="2"/>
    </row>
    <row r="874" spans="1:11">
      <c r="A874" s="9"/>
      <c r="B874" s="9"/>
      <c r="C874" s="9"/>
      <c r="D874" s="5" t="s">
        <v>176</v>
      </c>
      <c r="E874" s="9"/>
      <c r="F874" s="9"/>
      <c r="G874" s="9"/>
      <c r="H874" s="9"/>
      <c r="I874" s="2"/>
      <c r="J874" s="2"/>
      <c r="K874" s="2"/>
    </row>
    <row r="875" spans="1:11">
      <c r="A875" s="10">
        <v>6</v>
      </c>
      <c r="B875" s="12">
        <v>60178008</v>
      </c>
      <c r="C875" s="5" t="s">
        <v>22</v>
      </c>
      <c r="D875" s="5" t="s">
        <v>23</v>
      </c>
      <c r="E875" s="9"/>
      <c r="F875" s="9"/>
      <c r="G875" s="9"/>
      <c r="H875" s="13">
        <v>80000</v>
      </c>
      <c r="I875" s="2"/>
      <c r="J875" s="2"/>
      <c r="K875" s="2"/>
    </row>
    <row r="876" spans="1:11">
      <c r="A876" s="9"/>
      <c r="B876" s="9"/>
      <c r="C876" s="9"/>
      <c r="D876" s="5" t="s">
        <v>176</v>
      </c>
      <c r="E876" s="9"/>
      <c r="F876" s="9"/>
      <c r="G876" s="9"/>
      <c r="H876" s="9"/>
      <c r="I876" s="2"/>
      <c r="J876" s="2"/>
      <c r="K876" s="2"/>
    </row>
    <row r="877" spans="1:1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9"/>
      <c r="B878" s="5" t="s">
        <v>30</v>
      </c>
      <c r="C878" s="10">
        <v>1771201004</v>
      </c>
      <c r="D878" s="9"/>
      <c r="E878" s="9"/>
      <c r="F878" s="14" t="s">
        <v>31</v>
      </c>
      <c r="G878" s="13">
        <v>160000</v>
      </c>
      <c r="H878" s="13">
        <v>160000</v>
      </c>
      <c r="I878" s="2"/>
      <c r="J878" s="2"/>
      <c r="K878" s="2"/>
    </row>
    <row r="879" spans="1:11">
      <c r="A879" s="9" t="s">
        <v>21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5" t="s">
        <v>124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5" t="s">
        <v>125</v>
      </c>
      <c r="B881" s="5" t="s">
        <v>9</v>
      </c>
      <c r="C881" s="5" t="s">
        <v>126</v>
      </c>
      <c r="D881" s="15" t="s">
        <v>127</v>
      </c>
      <c r="E881" s="15" t="s">
        <v>128</v>
      </c>
      <c r="F881" s="15" t="s">
        <v>129</v>
      </c>
      <c r="G881" s="15" t="s">
        <v>130</v>
      </c>
      <c r="H881" s="14" t="s">
        <v>131</v>
      </c>
      <c r="I881" s="2"/>
      <c r="J881" s="2"/>
      <c r="K881" s="2"/>
    </row>
    <row r="882" spans="1:1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5" t="s">
        <v>71</v>
      </c>
      <c r="B883" s="5" t="s">
        <v>132</v>
      </c>
      <c r="C883" s="5" t="s">
        <v>177</v>
      </c>
      <c r="D883" s="12">
        <v>87202</v>
      </c>
      <c r="E883" s="5" t="s">
        <v>381</v>
      </c>
      <c r="F883" s="5" t="s">
        <v>179</v>
      </c>
      <c r="G883" s="5" t="s">
        <v>180</v>
      </c>
      <c r="H883" s="13">
        <v>80000</v>
      </c>
      <c r="I883" s="2"/>
      <c r="J883" s="2"/>
      <c r="K883" s="2"/>
    </row>
    <row r="884" spans="1:1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9"/>
      <c r="B885" s="9"/>
      <c r="C885" s="9"/>
      <c r="D885" s="9"/>
      <c r="E885" s="9"/>
      <c r="F885" s="9"/>
      <c r="G885" s="14" t="s">
        <v>32</v>
      </c>
      <c r="H885" s="13">
        <v>80000</v>
      </c>
      <c r="I885" s="2"/>
      <c r="J885" s="2"/>
      <c r="K885" s="2"/>
    </row>
    <row r="886" spans="1:11">
      <c r="A886" s="9"/>
      <c r="B886" s="9"/>
      <c r="C886" s="9"/>
      <c r="D886" s="9"/>
      <c r="E886" s="9"/>
      <c r="F886" s="9"/>
      <c r="G886" s="14" t="s">
        <v>33</v>
      </c>
      <c r="H886" s="10">
        <v>0</v>
      </c>
      <c r="I886" s="2"/>
      <c r="J886" s="2"/>
      <c r="K886" s="2"/>
    </row>
    <row r="887" spans="1:11">
      <c r="A887" s="9" t="s">
        <v>21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5" t="s">
        <v>71</v>
      </c>
      <c r="B888" s="5" t="s">
        <v>97</v>
      </c>
      <c r="C888" s="10">
        <v>34</v>
      </c>
      <c r="D888" s="5" t="s">
        <v>55</v>
      </c>
      <c r="E888" s="9"/>
      <c r="F888" s="9"/>
      <c r="G888" s="11" t="s">
        <v>21</v>
      </c>
      <c r="H888" s="2"/>
      <c r="I888" s="2"/>
      <c r="J888" s="2"/>
      <c r="K888" s="2"/>
    </row>
    <row r="889" spans="1:11">
      <c r="A889" s="10">
        <v>1</v>
      </c>
      <c r="B889" s="5" t="s">
        <v>382</v>
      </c>
      <c r="C889" s="5" t="s">
        <v>198</v>
      </c>
      <c r="D889" s="5" t="s">
        <v>55</v>
      </c>
      <c r="E889" s="9"/>
      <c r="F889" s="9"/>
      <c r="G889" s="13">
        <v>100000</v>
      </c>
      <c r="H889" s="9"/>
    </row>
    <row r="890" spans="1:11">
      <c r="A890" s="9"/>
      <c r="B890" s="9"/>
      <c r="C890" s="9"/>
      <c r="D890" s="5" t="s">
        <v>383</v>
      </c>
      <c r="E890" s="9"/>
      <c r="F890" s="9"/>
      <c r="G890" s="9"/>
      <c r="H890" s="9"/>
    </row>
    <row r="891" spans="1:11">
      <c r="A891" s="10">
        <v>2</v>
      </c>
      <c r="B891" s="5" t="s">
        <v>382</v>
      </c>
      <c r="C891" s="5" t="s">
        <v>199</v>
      </c>
      <c r="D891" s="5" t="s">
        <v>200</v>
      </c>
      <c r="E891" s="9"/>
      <c r="F891" s="9"/>
      <c r="G891" s="13">
        <v>92592.59</v>
      </c>
      <c r="H891" s="9"/>
    </row>
    <row r="892" spans="1:11">
      <c r="A892" s="9"/>
      <c r="B892" s="9"/>
      <c r="C892" s="9"/>
      <c r="D892" s="5" t="s">
        <v>383</v>
      </c>
      <c r="E892" s="9"/>
      <c r="F892" s="9"/>
      <c r="G892" s="9"/>
      <c r="H892" s="9"/>
    </row>
    <row r="893" spans="1:11">
      <c r="A893" s="10">
        <v>3</v>
      </c>
      <c r="B893" s="5" t="s">
        <v>382</v>
      </c>
      <c r="C893" s="5" t="s">
        <v>201</v>
      </c>
      <c r="D893" s="5" t="s">
        <v>202</v>
      </c>
      <c r="E893" s="9"/>
      <c r="F893" s="9"/>
      <c r="G893" s="13">
        <v>7407.41</v>
      </c>
      <c r="H893" s="9"/>
    </row>
    <row r="894" spans="1:11">
      <c r="A894" s="9"/>
      <c r="B894" s="9"/>
      <c r="C894" s="9"/>
      <c r="D894" s="5" t="s">
        <v>383</v>
      </c>
      <c r="E894" s="9"/>
      <c r="F894" s="9"/>
      <c r="G894" s="9"/>
      <c r="H894" s="9"/>
    </row>
    <row r="895" spans="1:11">
      <c r="A895" s="10">
        <v>4</v>
      </c>
      <c r="B895" s="5" t="s">
        <v>382</v>
      </c>
      <c r="C895" s="5" t="s">
        <v>203</v>
      </c>
      <c r="D895" s="5" t="s">
        <v>204</v>
      </c>
      <c r="E895" s="9"/>
      <c r="F895" s="9"/>
      <c r="G895" s="9"/>
      <c r="H895" s="13">
        <v>92592.59</v>
      </c>
    </row>
    <row r="896" spans="1:11">
      <c r="A896" s="9"/>
      <c r="B896" s="9"/>
      <c r="C896" s="9"/>
      <c r="D896" s="5" t="s">
        <v>383</v>
      </c>
      <c r="E896" s="9"/>
      <c r="F896" s="9"/>
      <c r="G896" s="9"/>
      <c r="H896" s="9"/>
    </row>
    <row r="897" spans="1:11">
      <c r="A897" s="10">
        <v>5</v>
      </c>
      <c r="B897" s="5" t="s">
        <v>382</v>
      </c>
      <c r="C897" s="5" t="s">
        <v>205</v>
      </c>
      <c r="D897" s="5" t="s">
        <v>206</v>
      </c>
      <c r="E897" s="9"/>
      <c r="F897" s="9"/>
      <c r="G897" s="9"/>
      <c r="H897" s="13">
        <v>7407.41</v>
      </c>
    </row>
    <row r="898" spans="1:11">
      <c r="A898" s="9"/>
      <c r="B898" s="9"/>
      <c r="C898" s="9"/>
      <c r="D898" s="5" t="s">
        <v>383</v>
      </c>
      <c r="E898" s="9"/>
      <c r="F898" s="9"/>
      <c r="G898" s="9"/>
      <c r="H898" s="9"/>
    </row>
    <row r="899" spans="1:11">
      <c r="A899" s="10">
        <v>6</v>
      </c>
      <c r="B899" s="12">
        <v>9116017817</v>
      </c>
      <c r="C899" s="5" t="s">
        <v>22</v>
      </c>
      <c r="D899" s="5" t="s">
        <v>23</v>
      </c>
      <c r="E899" s="9"/>
      <c r="F899" s="9"/>
      <c r="G899" s="9"/>
      <c r="H899" s="13">
        <v>100000</v>
      </c>
    </row>
    <row r="900" spans="1:11">
      <c r="A900" s="9"/>
      <c r="B900" s="9"/>
      <c r="C900" s="9"/>
      <c r="D900" s="5" t="s">
        <v>383</v>
      </c>
      <c r="E900" s="9"/>
      <c r="F900" s="9"/>
      <c r="G900" s="9"/>
      <c r="H900" s="9"/>
    </row>
    <row r="901" spans="1:11">
      <c r="A901" s="2"/>
      <c r="B901" s="2"/>
      <c r="C901" s="2"/>
      <c r="D901" s="2"/>
      <c r="E901" s="2"/>
      <c r="F901" s="2"/>
      <c r="G901" s="2"/>
      <c r="H901" s="2"/>
    </row>
    <row r="902" spans="1:11">
      <c r="A902" s="9"/>
      <c r="B902" s="5" t="s">
        <v>30</v>
      </c>
      <c r="C902" s="10">
        <v>1771200908</v>
      </c>
      <c r="D902" s="9"/>
      <c r="E902" s="9"/>
      <c r="F902" s="14" t="s">
        <v>31</v>
      </c>
      <c r="G902" s="13">
        <v>200000</v>
      </c>
      <c r="H902" s="13">
        <v>200000</v>
      </c>
    </row>
    <row r="903" spans="1:11">
      <c r="A903" s="9" t="s">
        <v>21</v>
      </c>
      <c r="B903" s="2"/>
      <c r="C903" s="2"/>
      <c r="D903" s="2"/>
      <c r="E903" s="2"/>
      <c r="F903" s="2"/>
      <c r="G903" s="2"/>
      <c r="H903" s="2"/>
    </row>
    <row r="904" spans="1:11">
      <c r="A904" s="5" t="s">
        <v>124</v>
      </c>
      <c r="B904" s="2"/>
      <c r="C904" s="2"/>
      <c r="D904" s="2"/>
      <c r="E904" s="2"/>
      <c r="F904" s="2"/>
      <c r="G904" s="2"/>
      <c r="H904" s="2"/>
    </row>
    <row r="905" spans="1:11">
      <c r="A905" s="5" t="s">
        <v>125</v>
      </c>
      <c r="B905" s="5" t="s">
        <v>9</v>
      </c>
      <c r="C905" s="5" t="s">
        <v>126</v>
      </c>
      <c r="D905" s="15" t="s">
        <v>127</v>
      </c>
      <c r="E905" s="15" t="s">
        <v>128</v>
      </c>
      <c r="F905" s="15" t="s">
        <v>129</v>
      </c>
      <c r="G905" s="15" t="s">
        <v>130</v>
      </c>
      <c r="H905" s="14" t="s">
        <v>131</v>
      </c>
      <c r="I905" s="2"/>
      <c r="J905" s="2"/>
      <c r="K905" s="2"/>
    </row>
    <row r="906" spans="1:1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5" t="s">
        <v>366</v>
      </c>
      <c r="B907" s="5" t="s">
        <v>132</v>
      </c>
      <c r="C907" s="5" t="s">
        <v>168</v>
      </c>
      <c r="D907" s="12">
        <v>37</v>
      </c>
      <c r="E907" s="5" t="s">
        <v>368</v>
      </c>
      <c r="F907" s="5" t="s">
        <v>170</v>
      </c>
      <c r="G907" s="5" t="s">
        <v>171</v>
      </c>
      <c r="H907" s="13">
        <v>24857.25</v>
      </c>
      <c r="I907" s="2"/>
      <c r="J907" s="2"/>
      <c r="K907" s="2"/>
    </row>
    <row r="908" spans="1:11">
      <c r="A908" s="5" t="s">
        <v>366</v>
      </c>
      <c r="B908" s="5" t="s">
        <v>132</v>
      </c>
      <c r="C908" s="5" t="s">
        <v>168</v>
      </c>
      <c r="D908" s="12">
        <v>38</v>
      </c>
      <c r="E908" s="5" t="s">
        <v>384</v>
      </c>
      <c r="F908" s="5" t="s">
        <v>170</v>
      </c>
      <c r="G908" s="5" t="s">
        <v>171</v>
      </c>
      <c r="H908" s="13">
        <v>37618.199999999997</v>
      </c>
      <c r="I908" s="2"/>
      <c r="J908" s="2"/>
      <c r="K908" s="2"/>
    </row>
    <row r="909" spans="1:11">
      <c r="A909" s="5" t="s">
        <v>366</v>
      </c>
      <c r="B909" s="5" t="s">
        <v>132</v>
      </c>
      <c r="C909" s="5" t="s">
        <v>168</v>
      </c>
      <c r="D909" s="12">
        <v>39</v>
      </c>
      <c r="E909" s="5" t="s">
        <v>385</v>
      </c>
      <c r="F909" s="5" t="s">
        <v>170</v>
      </c>
      <c r="G909" s="5" t="s">
        <v>171</v>
      </c>
      <c r="H909" s="13">
        <v>45400.93</v>
      </c>
      <c r="I909" s="2"/>
      <c r="J909" s="2"/>
      <c r="K909" s="2"/>
    </row>
    <row r="910" spans="1:11">
      <c r="A910" s="5" t="s">
        <v>210</v>
      </c>
      <c r="B910" s="5" t="s">
        <v>211</v>
      </c>
      <c r="C910" s="5" t="s">
        <v>212</v>
      </c>
      <c r="D910" s="12">
        <v>277</v>
      </c>
      <c r="E910" s="5" t="s">
        <v>386</v>
      </c>
      <c r="F910" s="5" t="s">
        <v>170</v>
      </c>
      <c r="G910" s="5" t="s">
        <v>171</v>
      </c>
      <c r="H910" s="13">
        <v>0</v>
      </c>
      <c r="I910" s="2"/>
      <c r="J910" s="2"/>
      <c r="K910" s="2"/>
    </row>
    <row r="911" spans="1: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9"/>
      <c r="B912" s="9"/>
      <c r="C912" s="9"/>
      <c r="D912" s="9"/>
      <c r="E912" s="9"/>
      <c r="F912" s="9"/>
      <c r="G912" s="14" t="s">
        <v>32</v>
      </c>
      <c r="H912" s="13">
        <v>107876.38</v>
      </c>
      <c r="I912" s="2"/>
      <c r="J912" s="2"/>
      <c r="K912" s="2"/>
    </row>
    <row r="913" spans="1:11">
      <c r="A913" s="9"/>
      <c r="B913" s="9"/>
      <c r="C913" s="9"/>
      <c r="D913" s="9"/>
      <c r="E913" s="9"/>
      <c r="F913" s="9"/>
      <c r="G913" s="14" t="s">
        <v>33</v>
      </c>
      <c r="H913" s="10">
        <v>0</v>
      </c>
      <c r="I913" s="2"/>
      <c r="J913" s="2"/>
      <c r="K913" s="2"/>
    </row>
    <row r="914" spans="1:11">
      <c r="A914" s="9" t="s">
        <v>21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5" t="s">
        <v>214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5" t="s">
        <v>8</v>
      </c>
      <c r="B916" s="5" t="s">
        <v>126</v>
      </c>
      <c r="C916" s="5" t="s">
        <v>127</v>
      </c>
      <c r="D916" s="5" t="s">
        <v>215</v>
      </c>
      <c r="E916" s="5" t="s">
        <v>216</v>
      </c>
      <c r="F916" s="5" t="s">
        <v>217</v>
      </c>
      <c r="G916" s="5" t="s">
        <v>218</v>
      </c>
      <c r="H916" s="14" t="s">
        <v>219</v>
      </c>
      <c r="I916" s="5" t="s">
        <v>220</v>
      </c>
      <c r="J916" s="5" t="s">
        <v>221</v>
      </c>
      <c r="K916" s="5" t="s">
        <v>222</v>
      </c>
    </row>
    <row r="917" spans="1:11">
      <c r="A917" s="16" t="s">
        <v>223</v>
      </c>
      <c r="B917" s="16" t="s">
        <v>126</v>
      </c>
      <c r="C917" s="16" t="s">
        <v>224</v>
      </c>
      <c r="D917" s="17" t="s">
        <v>225</v>
      </c>
      <c r="E917" s="17" t="s">
        <v>226</v>
      </c>
      <c r="F917" s="16" t="s">
        <v>217</v>
      </c>
      <c r="G917" s="16" t="s">
        <v>218</v>
      </c>
      <c r="H917" s="16" t="s">
        <v>227</v>
      </c>
      <c r="I917" s="9"/>
      <c r="J917" s="18" t="s">
        <v>128</v>
      </c>
      <c r="K917" s="9"/>
    </row>
    <row r="918" spans="1:1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5" t="s">
        <v>71</v>
      </c>
      <c r="B919" s="5" t="s">
        <v>212</v>
      </c>
      <c r="C919" s="12">
        <v>277</v>
      </c>
      <c r="D919" s="12">
        <v>3</v>
      </c>
      <c r="E919" s="12">
        <v>9116017817</v>
      </c>
      <c r="F919" s="5" t="s">
        <v>228</v>
      </c>
      <c r="G919" s="13">
        <v>1</v>
      </c>
      <c r="H919" s="13">
        <v>100000</v>
      </c>
      <c r="I919" s="5" t="s">
        <v>229</v>
      </c>
      <c r="J919" s="12">
        <v>122236281</v>
      </c>
      <c r="K919" s="12">
        <v>2133700285306901</v>
      </c>
    </row>
    <row r="920" spans="1:11">
      <c r="A920" s="19" t="s">
        <v>21</v>
      </c>
      <c r="B920" s="17" t="s">
        <v>230</v>
      </c>
      <c r="C920" s="20">
        <v>38</v>
      </c>
      <c r="D920" s="9"/>
      <c r="E920" s="21">
        <v>1</v>
      </c>
      <c r="F920" s="17" t="s">
        <v>228</v>
      </c>
      <c r="G920" s="21">
        <v>1</v>
      </c>
      <c r="H920" s="22">
        <v>37618.199999999997</v>
      </c>
      <c r="I920" s="17" t="s">
        <v>387</v>
      </c>
      <c r="J920" s="2"/>
      <c r="K920" s="2"/>
    </row>
    <row r="921" spans="1:11">
      <c r="A921" s="19" t="s">
        <v>21</v>
      </c>
      <c r="B921" s="17" t="s">
        <v>230</v>
      </c>
      <c r="C921" s="20">
        <v>39</v>
      </c>
      <c r="D921" s="9"/>
      <c r="E921" s="21">
        <v>1</v>
      </c>
      <c r="F921" s="17" t="s">
        <v>228</v>
      </c>
      <c r="G921" s="21">
        <v>1</v>
      </c>
      <c r="H921" s="22">
        <v>41043.019999999997</v>
      </c>
      <c r="I921" s="17" t="s">
        <v>388</v>
      </c>
      <c r="J921" s="2"/>
      <c r="K921" s="2"/>
    </row>
    <row r="922" spans="1:11">
      <c r="A922" s="19" t="s">
        <v>21</v>
      </c>
      <c r="B922" s="17" t="s">
        <v>230</v>
      </c>
      <c r="C922" s="20">
        <v>37</v>
      </c>
      <c r="D922" s="9"/>
      <c r="E922" s="21">
        <v>2</v>
      </c>
      <c r="F922" s="17" t="s">
        <v>228</v>
      </c>
      <c r="G922" s="21">
        <v>1</v>
      </c>
      <c r="H922" s="22">
        <v>21338.78</v>
      </c>
      <c r="I922" s="17" t="s">
        <v>371</v>
      </c>
      <c r="J922" s="2"/>
      <c r="K922" s="2"/>
    </row>
    <row r="923" spans="1:1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9"/>
      <c r="B924" s="9"/>
      <c r="C924" s="9"/>
      <c r="D924" s="9"/>
      <c r="E924" s="9"/>
      <c r="F924" s="9"/>
      <c r="G924" s="14" t="s">
        <v>233</v>
      </c>
      <c r="H924" s="13">
        <v>100000</v>
      </c>
      <c r="I924" s="9"/>
      <c r="J924" s="9"/>
      <c r="K924" s="9"/>
    </row>
    <row r="925" spans="1:11">
      <c r="A925" s="9" t="s">
        <v>21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9"/>
      <c r="B927" s="9"/>
      <c r="C927" s="9"/>
      <c r="D927" s="9"/>
      <c r="E927" s="9"/>
      <c r="F927" s="14" t="s">
        <v>72</v>
      </c>
      <c r="G927" s="13">
        <v>563460.19999999995</v>
      </c>
      <c r="H927" s="13">
        <v>563460.19999999995</v>
      </c>
      <c r="I927" s="2"/>
      <c r="J927" s="2"/>
      <c r="K927" s="2"/>
    </row>
    <row r="928" spans="1:11">
      <c r="A928" s="5" t="s">
        <v>189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5" t="s">
        <v>389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9" t="s">
        <v>21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5" t="s">
        <v>74</v>
      </c>
      <c r="B931" s="5" t="s">
        <v>97</v>
      </c>
      <c r="C931" s="10">
        <v>35</v>
      </c>
      <c r="D931" s="5" t="s">
        <v>390</v>
      </c>
      <c r="E931" s="9"/>
      <c r="F931" s="9"/>
      <c r="G931" s="11" t="s">
        <v>21</v>
      </c>
      <c r="H931" s="2"/>
      <c r="I931" s="2"/>
      <c r="J931" s="2"/>
      <c r="K931" s="2"/>
    </row>
    <row r="932" spans="1:11">
      <c r="A932" s="10">
        <v>1</v>
      </c>
      <c r="B932" s="5" t="s">
        <v>391</v>
      </c>
      <c r="C932" s="5" t="s">
        <v>392</v>
      </c>
      <c r="D932" s="5" t="s">
        <v>390</v>
      </c>
      <c r="E932" s="9"/>
      <c r="F932" s="9"/>
      <c r="G932" s="13">
        <v>97320</v>
      </c>
      <c r="H932" s="9"/>
      <c r="I932" s="2"/>
      <c r="J932" s="2"/>
      <c r="K932" s="2"/>
    </row>
    <row r="933" spans="1:11">
      <c r="A933" s="9"/>
      <c r="B933" s="9"/>
      <c r="C933" s="9"/>
      <c r="D933" s="5" t="s">
        <v>390</v>
      </c>
      <c r="E933" s="9"/>
      <c r="F933" s="9"/>
      <c r="G933" s="9"/>
      <c r="H933" s="9"/>
      <c r="I933" s="2"/>
      <c r="J933" s="2"/>
      <c r="K933" s="2"/>
    </row>
    <row r="934" spans="1:11">
      <c r="A934" s="10">
        <v>2</v>
      </c>
      <c r="B934" s="5" t="s">
        <v>391</v>
      </c>
      <c r="C934" s="5" t="s">
        <v>116</v>
      </c>
      <c r="D934" s="5" t="s">
        <v>117</v>
      </c>
      <c r="E934" s="9"/>
      <c r="F934" s="9"/>
      <c r="G934" s="13">
        <v>83896.55</v>
      </c>
      <c r="H934" s="9"/>
      <c r="I934" s="2"/>
      <c r="J934" s="2"/>
      <c r="K934" s="2"/>
    </row>
    <row r="935" spans="1:11">
      <c r="A935" s="9"/>
      <c r="B935" s="9"/>
      <c r="C935" s="9"/>
      <c r="D935" s="5" t="s">
        <v>390</v>
      </c>
      <c r="E935" s="9"/>
      <c r="F935" s="9"/>
      <c r="G935" s="9"/>
      <c r="H935" s="9"/>
      <c r="I935" s="2"/>
      <c r="J935" s="2"/>
      <c r="K935" s="2"/>
    </row>
    <row r="936" spans="1:11">
      <c r="A936" s="10">
        <v>3</v>
      </c>
      <c r="B936" s="5" t="s">
        <v>391</v>
      </c>
      <c r="C936" s="5" t="s">
        <v>118</v>
      </c>
      <c r="D936" s="5" t="s">
        <v>119</v>
      </c>
      <c r="E936" s="9"/>
      <c r="F936" s="9"/>
      <c r="G936" s="13">
        <v>13423.45</v>
      </c>
      <c r="H936" s="9"/>
      <c r="I936" s="2"/>
      <c r="J936" s="2"/>
      <c r="K936" s="2"/>
    </row>
    <row r="937" spans="1:11">
      <c r="A937" s="9"/>
      <c r="B937" s="9"/>
      <c r="C937" s="9"/>
      <c r="D937" s="5" t="s">
        <v>390</v>
      </c>
      <c r="E937" s="9"/>
      <c r="F937" s="9"/>
      <c r="G937" s="9"/>
      <c r="H937" s="9"/>
      <c r="I937" s="2"/>
      <c r="J937" s="2"/>
      <c r="K937" s="2"/>
    </row>
    <row r="938" spans="1:11">
      <c r="A938" s="10">
        <v>4</v>
      </c>
      <c r="B938" s="5" t="s">
        <v>391</v>
      </c>
      <c r="C938" s="5" t="s">
        <v>120</v>
      </c>
      <c r="D938" s="5" t="s">
        <v>121</v>
      </c>
      <c r="E938" s="9"/>
      <c r="F938" s="9"/>
      <c r="G938" s="9"/>
      <c r="H938" s="13">
        <v>83896.55</v>
      </c>
      <c r="I938" s="2"/>
      <c r="J938" s="2"/>
      <c r="K938" s="2"/>
    </row>
    <row r="939" spans="1:11">
      <c r="A939" s="9"/>
      <c r="B939" s="9"/>
      <c r="C939" s="9"/>
      <c r="D939" s="5" t="s">
        <v>390</v>
      </c>
      <c r="E939" s="9"/>
      <c r="F939" s="9"/>
      <c r="G939" s="9"/>
      <c r="H939" s="9"/>
      <c r="I939" s="2"/>
      <c r="J939" s="2"/>
      <c r="K939" s="2"/>
    </row>
    <row r="940" spans="1:11">
      <c r="A940" s="10">
        <v>5</v>
      </c>
      <c r="B940" s="5" t="s">
        <v>391</v>
      </c>
      <c r="C940" s="5" t="s">
        <v>122</v>
      </c>
      <c r="D940" s="5" t="s">
        <v>123</v>
      </c>
      <c r="E940" s="9"/>
      <c r="F940" s="9"/>
      <c r="G940" s="9"/>
      <c r="H940" s="13">
        <v>13423.45</v>
      </c>
      <c r="I940" s="2"/>
      <c r="J940" s="2"/>
      <c r="K940" s="2"/>
    </row>
    <row r="941" spans="1:11">
      <c r="A941" s="9"/>
      <c r="B941" s="9"/>
      <c r="C941" s="9"/>
      <c r="D941" s="5" t="s">
        <v>390</v>
      </c>
      <c r="E941" s="9"/>
      <c r="F941" s="9"/>
      <c r="G941" s="9"/>
      <c r="H941" s="9"/>
      <c r="I941" s="2"/>
      <c r="J941" s="2"/>
      <c r="K941" s="2"/>
    </row>
    <row r="942" spans="1:11">
      <c r="A942" s="10">
        <v>6</v>
      </c>
      <c r="B942" s="12">
        <v>779736908</v>
      </c>
      <c r="C942" s="5" t="s">
        <v>22</v>
      </c>
      <c r="D942" s="5" t="s">
        <v>23</v>
      </c>
      <c r="E942" s="9"/>
      <c r="F942" s="9"/>
      <c r="G942" s="9"/>
      <c r="H942" s="13">
        <v>97320</v>
      </c>
      <c r="I942" s="2"/>
      <c r="J942" s="2"/>
      <c r="K942" s="2"/>
    </row>
    <row r="943" spans="1:11">
      <c r="A943" s="9"/>
      <c r="B943" s="9"/>
      <c r="C943" s="9"/>
      <c r="D943" s="5" t="s">
        <v>390</v>
      </c>
      <c r="E943" s="9"/>
      <c r="F943" s="9"/>
      <c r="G943" s="9"/>
      <c r="H943" s="9"/>
      <c r="I943" s="2"/>
      <c r="J943" s="2"/>
      <c r="K943" s="2"/>
    </row>
    <row r="944" spans="1:1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9"/>
      <c r="B945" s="5" t="s">
        <v>30</v>
      </c>
      <c r="C945" s="10">
        <v>1771203204</v>
      </c>
      <c r="D945" s="9"/>
      <c r="E945" s="9"/>
      <c r="F945" s="14" t="s">
        <v>31</v>
      </c>
      <c r="G945" s="13">
        <v>194640</v>
      </c>
      <c r="H945" s="13">
        <v>194640</v>
      </c>
      <c r="I945" s="2"/>
      <c r="J945" s="2"/>
      <c r="K945" s="2"/>
    </row>
    <row r="946" spans="1:11">
      <c r="A946" s="9" t="s">
        <v>21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5" t="s">
        <v>124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5" t="s">
        <v>125</v>
      </c>
      <c r="B948" s="5" t="s">
        <v>9</v>
      </c>
      <c r="C948" s="5" t="s">
        <v>126</v>
      </c>
      <c r="D948" s="15" t="s">
        <v>127</v>
      </c>
      <c r="E948" s="15" t="s">
        <v>128</v>
      </c>
      <c r="F948" s="15" t="s">
        <v>129</v>
      </c>
      <c r="G948" s="15" t="s">
        <v>130</v>
      </c>
      <c r="H948" s="14" t="s">
        <v>131</v>
      </c>
      <c r="I948" s="2"/>
      <c r="J948" s="2"/>
      <c r="K948" s="2"/>
    </row>
    <row r="949" spans="1:1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5" t="s">
        <v>76</v>
      </c>
      <c r="B950" s="5" t="s">
        <v>132</v>
      </c>
      <c r="C950" s="5" t="s">
        <v>393</v>
      </c>
      <c r="D950" s="12">
        <v>324</v>
      </c>
      <c r="E950" s="5" t="s">
        <v>394</v>
      </c>
      <c r="F950" s="5" t="s">
        <v>395</v>
      </c>
      <c r="G950" s="5" t="s">
        <v>396</v>
      </c>
      <c r="H950" s="13">
        <v>97320</v>
      </c>
      <c r="I950" s="2"/>
      <c r="J950" s="2"/>
      <c r="K950" s="2"/>
    </row>
    <row r="951" spans="1:1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9"/>
      <c r="B952" s="9"/>
      <c r="C952" s="9"/>
      <c r="D952" s="9"/>
      <c r="E952" s="9"/>
      <c r="F952" s="9"/>
      <c r="G952" s="14" t="s">
        <v>32</v>
      </c>
      <c r="H952" s="13">
        <v>97320</v>
      </c>
      <c r="I952" s="2"/>
      <c r="J952" s="2"/>
      <c r="K952" s="2"/>
    </row>
    <row r="953" spans="1:11">
      <c r="A953" s="9"/>
      <c r="B953" s="9"/>
      <c r="C953" s="9"/>
      <c r="D953" s="9"/>
      <c r="E953" s="9"/>
      <c r="F953" s="9"/>
      <c r="G953" s="14" t="s">
        <v>33</v>
      </c>
      <c r="H953" s="10">
        <v>0</v>
      </c>
    </row>
    <row r="954" spans="1:11">
      <c r="A954" s="9" t="s">
        <v>21</v>
      </c>
      <c r="B954" s="2"/>
      <c r="C954" s="2"/>
      <c r="D954" s="2"/>
      <c r="E954" s="2"/>
      <c r="F954" s="2"/>
      <c r="G954" s="2"/>
      <c r="H954" s="2"/>
    </row>
    <row r="955" spans="1:11">
      <c r="A955" s="5" t="s">
        <v>74</v>
      </c>
      <c r="B955" s="5" t="s">
        <v>97</v>
      </c>
      <c r="C955" s="10">
        <v>36</v>
      </c>
      <c r="D955" s="5" t="s">
        <v>55</v>
      </c>
      <c r="E955" s="9"/>
      <c r="F955" s="9"/>
      <c r="G955" s="11" t="s">
        <v>21</v>
      </c>
      <c r="H955" s="2"/>
    </row>
    <row r="956" spans="1:11">
      <c r="A956" s="10">
        <v>1</v>
      </c>
      <c r="B956" s="5" t="s">
        <v>397</v>
      </c>
      <c r="C956" s="5" t="s">
        <v>198</v>
      </c>
      <c r="D956" s="5" t="s">
        <v>55</v>
      </c>
      <c r="E956" s="9"/>
      <c r="F956" s="9"/>
      <c r="G956" s="13">
        <v>100000</v>
      </c>
      <c r="H956" s="9"/>
    </row>
    <row r="957" spans="1:11">
      <c r="A957" s="9"/>
      <c r="B957" s="9"/>
      <c r="C957" s="9"/>
      <c r="D957" s="5" t="s">
        <v>55</v>
      </c>
      <c r="E957" s="9"/>
      <c r="F957" s="9"/>
      <c r="G957" s="9"/>
      <c r="H957" s="9"/>
    </row>
    <row r="958" spans="1:11">
      <c r="A958" s="10">
        <v>2</v>
      </c>
      <c r="B958" s="5" t="s">
        <v>397</v>
      </c>
      <c r="C958" s="5" t="s">
        <v>199</v>
      </c>
      <c r="D958" s="5" t="s">
        <v>200</v>
      </c>
      <c r="E958" s="9"/>
      <c r="F958" s="9"/>
      <c r="G958" s="13">
        <v>92592.59</v>
      </c>
      <c r="H958" s="9"/>
    </row>
    <row r="959" spans="1:11">
      <c r="A959" s="9"/>
      <c r="B959" s="9"/>
      <c r="C959" s="9"/>
      <c r="D959" s="5" t="s">
        <v>55</v>
      </c>
      <c r="E959" s="9"/>
      <c r="F959" s="9"/>
      <c r="G959" s="9"/>
      <c r="H959" s="9"/>
    </row>
    <row r="960" spans="1:11">
      <c r="A960" s="10">
        <v>3</v>
      </c>
      <c r="B960" s="5" t="s">
        <v>397</v>
      </c>
      <c r="C960" s="5" t="s">
        <v>201</v>
      </c>
      <c r="D960" s="5" t="s">
        <v>202</v>
      </c>
      <c r="E960" s="9"/>
      <c r="F960" s="9"/>
      <c r="G960" s="13">
        <v>7407.41</v>
      </c>
      <c r="H960" s="9"/>
    </row>
    <row r="961" spans="1:11">
      <c r="A961" s="9"/>
      <c r="B961" s="9"/>
      <c r="C961" s="9"/>
      <c r="D961" s="5" t="s">
        <v>55</v>
      </c>
      <c r="E961" s="9"/>
      <c r="F961" s="9"/>
      <c r="G961" s="9"/>
      <c r="H961" s="9"/>
    </row>
    <row r="962" spans="1:11">
      <c r="A962" s="10">
        <v>4</v>
      </c>
      <c r="B962" s="5" t="s">
        <v>397</v>
      </c>
      <c r="C962" s="5" t="s">
        <v>203</v>
      </c>
      <c r="D962" s="5" t="s">
        <v>204</v>
      </c>
      <c r="E962" s="9"/>
      <c r="F962" s="9"/>
      <c r="G962" s="9"/>
      <c r="H962" s="13">
        <v>92592.59</v>
      </c>
    </row>
    <row r="963" spans="1:11">
      <c r="A963" s="9"/>
      <c r="B963" s="9"/>
      <c r="C963" s="9"/>
      <c r="D963" s="5" t="s">
        <v>55</v>
      </c>
      <c r="E963" s="9"/>
      <c r="F963" s="9"/>
      <c r="G963" s="9"/>
      <c r="H963" s="9"/>
    </row>
    <row r="964" spans="1:11">
      <c r="A964" s="10">
        <v>5</v>
      </c>
      <c r="B964" s="5" t="s">
        <v>397</v>
      </c>
      <c r="C964" s="5" t="s">
        <v>205</v>
      </c>
      <c r="D964" s="5" t="s">
        <v>206</v>
      </c>
      <c r="E964" s="9"/>
      <c r="F964" s="9"/>
      <c r="G964" s="9"/>
      <c r="H964" s="13">
        <v>7407.41</v>
      </c>
    </row>
    <row r="965" spans="1:11">
      <c r="A965" s="9"/>
      <c r="B965" s="9"/>
      <c r="C965" s="9"/>
      <c r="D965" s="5" t="s">
        <v>55</v>
      </c>
      <c r="E965" s="9"/>
      <c r="F965" s="9"/>
      <c r="G965" s="9"/>
      <c r="H965" s="9"/>
    </row>
    <row r="966" spans="1:11">
      <c r="A966" s="10">
        <v>6</v>
      </c>
      <c r="B966" s="12">
        <v>97369017</v>
      </c>
      <c r="C966" s="5" t="s">
        <v>22</v>
      </c>
      <c r="D966" s="5" t="s">
        <v>23</v>
      </c>
      <c r="E966" s="9"/>
      <c r="F966" s="9"/>
      <c r="G966" s="9"/>
      <c r="H966" s="13">
        <v>100000</v>
      </c>
    </row>
    <row r="967" spans="1:11">
      <c r="A967" s="9"/>
      <c r="B967" s="9"/>
      <c r="C967" s="9"/>
      <c r="D967" s="5" t="s">
        <v>55</v>
      </c>
      <c r="E967" s="9"/>
      <c r="F967" s="9"/>
      <c r="G967" s="9"/>
      <c r="H967" s="9"/>
    </row>
    <row r="968" spans="1:11">
      <c r="A968" s="2"/>
      <c r="B968" s="2"/>
      <c r="C968" s="2"/>
      <c r="D968" s="2"/>
      <c r="E968" s="2"/>
      <c r="F968" s="2"/>
      <c r="G968" s="2"/>
      <c r="H968" s="2"/>
    </row>
    <row r="969" spans="1:11">
      <c r="A969" s="9"/>
      <c r="B969" s="5" t="s">
        <v>30</v>
      </c>
      <c r="C969" s="10">
        <v>1771200908</v>
      </c>
      <c r="D969" s="9"/>
      <c r="E969" s="9"/>
      <c r="F969" s="14" t="s">
        <v>31</v>
      </c>
      <c r="G969" s="13">
        <v>200000</v>
      </c>
      <c r="H969" s="13">
        <v>200000</v>
      </c>
      <c r="I969" s="2"/>
      <c r="J969" s="2"/>
      <c r="K969" s="2"/>
    </row>
    <row r="970" spans="1:11">
      <c r="A970" s="9" t="s">
        <v>21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5" t="s">
        <v>124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5" t="s">
        <v>125</v>
      </c>
      <c r="B972" s="5" t="s">
        <v>9</v>
      </c>
      <c r="C972" s="5" t="s">
        <v>126</v>
      </c>
      <c r="D972" s="15" t="s">
        <v>127</v>
      </c>
      <c r="E972" s="15" t="s">
        <v>128</v>
      </c>
      <c r="F972" s="15" t="s">
        <v>129</v>
      </c>
      <c r="G972" s="15" t="s">
        <v>130</v>
      </c>
      <c r="H972" s="14" t="s">
        <v>131</v>
      </c>
      <c r="I972" s="2"/>
      <c r="J972" s="2"/>
      <c r="K972" s="2"/>
    </row>
    <row r="973" spans="1:1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5" t="s">
        <v>366</v>
      </c>
      <c r="B974" s="5" t="s">
        <v>132</v>
      </c>
      <c r="C974" s="5" t="s">
        <v>168</v>
      </c>
      <c r="D974" s="12">
        <v>39</v>
      </c>
      <c r="E974" s="5" t="s">
        <v>385</v>
      </c>
      <c r="F974" s="5" t="s">
        <v>170</v>
      </c>
      <c r="G974" s="5" t="s">
        <v>171</v>
      </c>
      <c r="H974" s="13">
        <v>45400.93</v>
      </c>
      <c r="I974" s="2"/>
      <c r="J974" s="2"/>
      <c r="K974" s="2"/>
    </row>
    <row r="975" spans="1:11">
      <c r="A975" s="5" t="s">
        <v>366</v>
      </c>
      <c r="B975" s="5" t="s">
        <v>132</v>
      </c>
      <c r="C975" s="5" t="s">
        <v>168</v>
      </c>
      <c r="D975" s="12">
        <v>41</v>
      </c>
      <c r="E975" s="5" t="s">
        <v>398</v>
      </c>
      <c r="F975" s="5" t="s">
        <v>170</v>
      </c>
      <c r="G975" s="5" t="s">
        <v>171</v>
      </c>
      <c r="H975" s="13">
        <v>37173.870000000003</v>
      </c>
      <c r="I975" s="2"/>
      <c r="J975" s="2"/>
      <c r="K975" s="2"/>
    </row>
    <row r="976" spans="1:11">
      <c r="A976" s="5" t="s">
        <v>366</v>
      </c>
      <c r="B976" s="5" t="s">
        <v>132</v>
      </c>
      <c r="C976" s="5" t="s">
        <v>168</v>
      </c>
      <c r="D976" s="12">
        <v>42</v>
      </c>
      <c r="E976" s="5" t="s">
        <v>399</v>
      </c>
      <c r="F976" s="5" t="s">
        <v>170</v>
      </c>
      <c r="G976" s="5" t="s">
        <v>171</v>
      </c>
      <c r="H976" s="13">
        <v>32566.28</v>
      </c>
      <c r="I976" s="2"/>
      <c r="J976" s="2"/>
      <c r="K976" s="2"/>
    </row>
    <row r="977" spans="1:11">
      <c r="A977" s="5" t="s">
        <v>400</v>
      </c>
      <c r="B977" s="5" t="s">
        <v>132</v>
      </c>
      <c r="C977" s="5" t="s">
        <v>168</v>
      </c>
      <c r="D977" s="12">
        <v>43</v>
      </c>
      <c r="E977" s="5" t="s">
        <v>401</v>
      </c>
      <c r="F977" s="5" t="s">
        <v>170</v>
      </c>
      <c r="G977" s="5" t="s">
        <v>171</v>
      </c>
      <c r="H977" s="13">
        <v>20</v>
      </c>
      <c r="I977" s="2"/>
      <c r="J977" s="2"/>
      <c r="K977" s="2"/>
    </row>
    <row r="978" spans="1:11">
      <c r="A978" s="5" t="s">
        <v>400</v>
      </c>
      <c r="B978" s="5" t="s">
        <v>132</v>
      </c>
      <c r="C978" s="5" t="s">
        <v>168</v>
      </c>
      <c r="D978" s="12">
        <v>44</v>
      </c>
      <c r="E978" s="5" t="s">
        <v>402</v>
      </c>
      <c r="F978" s="5" t="s">
        <v>170</v>
      </c>
      <c r="G978" s="5" t="s">
        <v>171</v>
      </c>
      <c r="H978" s="13">
        <v>29449.06</v>
      </c>
      <c r="I978" s="2"/>
      <c r="J978" s="2"/>
      <c r="K978" s="2"/>
    </row>
    <row r="979" spans="1:11">
      <c r="A979" s="5" t="s">
        <v>403</v>
      </c>
      <c r="B979" s="5" t="s">
        <v>211</v>
      </c>
      <c r="C979" s="5" t="s">
        <v>212</v>
      </c>
      <c r="D979" s="12">
        <v>278</v>
      </c>
      <c r="E979" s="5" t="s">
        <v>404</v>
      </c>
      <c r="F979" s="5" t="s">
        <v>170</v>
      </c>
      <c r="G979" s="5" t="s">
        <v>171</v>
      </c>
      <c r="H979" s="13">
        <v>0</v>
      </c>
      <c r="I979" s="2"/>
      <c r="J979" s="2"/>
      <c r="K979" s="2"/>
    </row>
    <row r="980" spans="1:1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9"/>
      <c r="B981" s="9"/>
      <c r="C981" s="9"/>
      <c r="D981" s="9"/>
      <c r="E981" s="9"/>
      <c r="F981" s="9"/>
      <c r="G981" s="14" t="s">
        <v>32</v>
      </c>
      <c r="H981" s="13">
        <v>144610.14000000001</v>
      </c>
      <c r="I981" s="2"/>
      <c r="J981" s="2"/>
      <c r="K981" s="2"/>
    </row>
    <row r="982" spans="1:11">
      <c r="A982" s="9"/>
      <c r="B982" s="9"/>
      <c r="C982" s="9"/>
      <c r="D982" s="9"/>
      <c r="E982" s="9"/>
      <c r="F982" s="9"/>
      <c r="G982" s="14" t="s">
        <v>33</v>
      </c>
      <c r="H982" s="10">
        <v>0</v>
      </c>
      <c r="I982" s="2"/>
      <c r="J982" s="2"/>
      <c r="K982" s="2"/>
    </row>
    <row r="983" spans="1:11">
      <c r="A983" s="9" t="s">
        <v>21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5" t="s">
        <v>214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5" t="s">
        <v>8</v>
      </c>
      <c r="B985" s="5" t="s">
        <v>126</v>
      </c>
      <c r="C985" s="5" t="s">
        <v>127</v>
      </c>
      <c r="D985" s="5" t="s">
        <v>215</v>
      </c>
      <c r="E985" s="5" t="s">
        <v>216</v>
      </c>
      <c r="F985" s="5" t="s">
        <v>217</v>
      </c>
      <c r="G985" s="5" t="s">
        <v>218</v>
      </c>
      <c r="H985" s="14" t="s">
        <v>219</v>
      </c>
      <c r="I985" s="5" t="s">
        <v>220</v>
      </c>
      <c r="J985" s="5" t="s">
        <v>221</v>
      </c>
      <c r="K985" s="5" t="s">
        <v>222</v>
      </c>
    </row>
    <row r="986" spans="1:11">
      <c r="A986" s="16" t="s">
        <v>223</v>
      </c>
      <c r="B986" s="16" t="s">
        <v>126</v>
      </c>
      <c r="C986" s="16" t="s">
        <v>224</v>
      </c>
      <c r="D986" s="17" t="s">
        <v>225</v>
      </c>
      <c r="E986" s="17" t="s">
        <v>226</v>
      </c>
      <c r="F986" s="16" t="s">
        <v>217</v>
      </c>
      <c r="G986" s="16" t="s">
        <v>218</v>
      </c>
      <c r="H986" s="16" t="s">
        <v>227</v>
      </c>
      <c r="I986" s="9"/>
      <c r="J986" s="18" t="s">
        <v>128</v>
      </c>
      <c r="K986" s="9"/>
    </row>
    <row r="987" spans="1:1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5" t="s">
        <v>74</v>
      </c>
      <c r="B988" s="5" t="s">
        <v>212</v>
      </c>
      <c r="C988" s="12">
        <v>278</v>
      </c>
      <c r="D988" s="12">
        <v>3</v>
      </c>
      <c r="E988" s="12">
        <v>97369017</v>
      </c>
      <c r="F988" s="5" t="s">
        <v>228</v>
      </c>
      <c r="G988" s="13">
        <v>1</v>
      </c>
      <c r="H988" s="13">
        <v>100000</v>
      </c>
      <c r="I988" s="5" t="s">
        <v>229</v>
      </c>
      <c r="J988" s="12">
        <v>122236281</v>
      </c>
      <c r="K988" s="12">
        <v>475197821</v>
      </c>
    </row>
    <row r="989" spans="1:11">
      <c r="A989" s="19" t="s">
        <v>21</v>
      </c>
      <c r="B989" s="17" t="s">
        <v>230</v>
      </c>
      <c r="C989" s="20">
        <v>42</v>
      </c>
      <c r="D989" s="9"/>
      <c r="E989" s="21">
        <v>1</v>
      </c>
      <c r="F989" s="17" t="s">
        <v>228</v>
      </c>
      <c r="G989" s="21">
        <v>1</v>
      </c>
      <c r="H989" s="22">
        <v>32566.28</v>
      </c>
      <c r="I989" s="17" t="s">
        <v>405</v>
      </c>
      <c r="J989" s="2"/>
      <c r="K989" s="2"/>
    </row>
    <row r="990" spans="1:11">
      <c r="A990" s="19" t="s">
        <v>21</v>
      </c>
      <c r="B990" s="17" t="s">
        <v>230</v>
      </c>
      <c r="C990" s="20">
        <v>41</v>
      </c>
      <c r="D990" s="9"/>
      <c r="E990" s="21">
        <v>1</v>
      </c>
      <c r="F990" s="17" t="s">
        <v>228</v>
      </c>
      <c r="G990" s="21">
        <v>1</v>
      </c>
      <c r="H990" s="22">
        <v>37173.870000000003</v>
      </c>
      <c r="I990" s="17" t="s">
        <v>406</v>
      </c>
      <c r="J990" s="2"/>
      <c r="K990" s="2"/>
    </row>
    <row r="991" spans="1:11">
      <c r="A991" s="19" t="s">
        <v>21</v>
      </c>
      <c r="B991" s="17" t="s">
        <v>230</v>
      </c>
      <c r="C991" s="20">
        <v>39</v>
      </c>
      <c r="D991" s="9"/>
      <c r="E991" s="21">
        <v>2</v>
      </c>
      <c r="F991" s="17" t="s">
        <v>228</v>
      </c>
      <c r="G991" s="21">
        <v>1</v>
      </c>
      <c r="H991" s="22">
        <v>4357.91</v>
      </c>
      <c r="I991" s="17" t="s">
        <v>388</v>
      </c>
      <c r="J991" s="2"/>
      <c r="K991" s="2"/>
    </row>
    <row r="992" spans="1:11">
      <c r="A992" s="19" t="s">
        <v>21</v>
      </c>
      <c r="B992" s="17" t="s">
        <v>230</v>
      </c>
      <c r="C992" s="20">
        <v>44</v>
      </c>
      <c r="D992" s="9"/>
      <c r="E992" s="21">
        <v>1</v>
      </c>
      <c r="F992" s="17" t="s">
        <v>228</v>
      </c>
      <c r="G992" s="21">
        <v>1</v>
      </c>
      <c r="H992" s="22">
        <v>25881.94</v>
      </c>
      <c r="I992" s="17" t="s">
        <v>407</v>
      </c>
      <c r="J992" s="2"/>
      <c r="K992" s="2"/>
    </row>
    <row r="993" spans="1:11">
      <c r="A993" s="19" t="s">
        <v>21</v>
      </c>
      <c r="B993" s="17" t="s">
        <v>230</v>
      </c>
      <c r="C993" s="20">
        <v>43</v>
      </c>
      <c r="D993" s="9"/>
      <c r="E993" s="21">
        <v>1</v>
      </c>
      <c r="F993" s="17" t="s">
        <v>228</v>
      </c>
      <c r="G993" s="21">
        <v>1</v>
      </c>
      <c r="H993" s="22">
        <v>20</v>
      </c>
      <c r="I993" s="17" t="s">
        <v>408</v>
      </c>
      <c r="J993" s="2"/>
      <c r="K993" s="2"/>
    </row>
    <row r="994" spans="1:1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9"/>
      <c r="B995" s="9"/>
      <c r="C995" s="9"/>
      <c r="D995" s="9"/>
      <c r="E995" s="9"/>
      <c r="F995" s="9"/>
      <c r="G995" s="14" t="s">
        <v>233</v>
      </c>
      <c r="H995" s="13">
        <v>100000</v>
      </c>
      <c r="I995" s="9"/>
      <c r="J995" s="9"/>
      <c r="K995" s="9"/>
    </row>
    <row r="996" spans="1:11">
      <c r="A996" s="9" t="s">
        <v>21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9"/>
      <c r="B998" s="9"/>
      <c r="C998" s="9"/>
      <c r="D998" s="9"/>
      <c r="E998" s="9"/>
      <c r="F998" s="14" t="s">
        <v>75</v>
      </c>
      <c r="G998" s="13">
        <v>394640</v>
      </c>
      <c r="H998" s="13">
        <v>394640</v>
      </c>
      <c r="I998" s="2"/>
      <c r="J998" s="2"/>
      <c r="K998" s="2"/>
    </row>
    <row r="999" spans="1:11">
      <c r="A999" s="5" t="s">
        <v>234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5" t="s">
        <v>37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9" t="s">
        <v>21</v>
      </c>
      <c r="B1001" s="2"/>
      <c r="C1001" s="2"/>
      <c r="D1001" s="2"/>
      <c r="E1001" s="2"/>
      <c r="F1001" s="2"/>
      <c r="G1001" s="2"/>
      <c r="H1001" s="2"/>
    </row>
    <row r="1002" spans="1:11">
      <c r="A1002" s="5" t="s">
        <v>76</v>
      </c>
      <c r="B1002" s="5" t="s">
        <v>97</v>
      </c>
      <c r="C1002" s="10">
        <v>37</v>
      </c>
      <c r="D1002" s="5" t="s">
        <v>191</v>
      </c>
      <c r="E1002" s="9"/>
      <c r="F1002" s="9"/>
      <c r="G1002" s="11" t="s">
        <v>21</v>
      </c>
      <c r="H1002" s="2"/>
    </row>
    <row r="1003" spans="1:11">
      <c r="A1003" s="10">
        <v>1</v>
      </c>
      <c r="B1003" s="12">
        <v>2962789</v>
      </c>
      <c r="C1003" s="5" t="s">
        <v>192</v>
      </c>
      <c r="D1003" s="5" t="s">
        <v>191</v>
      </c>
      <c r="E1003" s="9"/>
      <c r="F1003" s="9"/>
      <c r="G1003" s="13">
        <v>20000</v>
      </c>
      <c r="H1003" s="9"/>
    </row>
    <row r="1004" spans="1:11">
      <c r="A1004" s="9"/>
      <c r="B1004" s="9"/>
      <c r="C1004" s="9"/>
      <c r="D1004" s="5" t="s">
        <v>191</v>
      </c>
      <c r="E1004" s="9"/>
      <c r="F1004" s="9"/>
      <c r="G1004" s="9"/>
      <c r="H1004" s="9"/>
    </row>
    <row r="1005" spans="1:11">
      <c r="A1005" s="10">
        <v>2</v>
      </c>
      <c r="B1005" s="12">
        <v>2962789</v>
      </c>
      <c r="C1005" s="5" t="s">
        <v>116</v>
      </c>
      <c r="D1005" s="5" t="s">
        <v>117</v>
      </c>
      <c r="E1005" s="9"/>
      <c r="F1005" s="9"/>
      <c r="G1005" s="13">
        <v>17241.38</v>
      </c>
      <c r="H1005" s="9"/>
    </row>
    <row r="1006" spans="1:11">
      <c r="A1006" s="9"/>
      <c r="B1006" s="9"/>
      <c r="C1006" s="9"/>
      <c r="D1006" s="5" t="s">
        <v>191</v>
      </c>
      <c r="E1006" s="9"/>
      <c r="F1006" s="9"/>
      <c r="G1006" s="9"/>
      <c r="H1006" s="9"/>
    </row>
    <row r="1007" spans="1:11">
      <c r="A1007" s="10">
        <v>3</v>
      </c>
      <c r="B1007" s="12">
        <v>2962789</v>
      </c>
      <c r="C1007" s="5" t="s">
        <v>118</v>
      </c>
      <c r="D1007" s="5" t="s">
        <v>119</v>
      </c>
      <c r="E1007" s="9"/>
      <c r="F1007" s="9"/>
      <c r="G1007" s="13">
        <v>2758.62</v>
      </c>
      <c r="H1007" s="9"/>
    </row>
    <row r="1008" spans="1:11">
      <c r="A1008" s="9"/>
      <c r="B1008" s="9"/>
      <c r="C1008" s="9"/>
      <c r="D1008" s="5" t="s">
        <v>191</v>
      </c>
      <c r="E1008" s="9"/>
      <c r="F1008" s="9"/>
      <c r="G1008" s="9"/>
      <c r="H1008" s="9"/>
    </row>
    <row r="1009" spans="1:11">
      <c r="A1009" s="10">
        <v>4</v>
      </c>
      <c r="B1009" s="12">
        <v>2962789</v>
      </c>
      <c r="C1009" s="5" t="s">
        <v>120</v>
      </c>
      <c r="D1009" s="5" t="s">
        <v>121</v>
      </c>
      <c r="E1009" s="9"/>
      <c r="F1009" s="9"/>
      <c r="G1009" s="9"/>
      <c r="H1009" s="13">
        <v>17241.38</v>
      </c>
    </row>
    <row r="1010" spans="1:11">
      <c r="A1010" s="9"/>
      <c r="B1010" s="9"/>
      <c r="C1010" s="9"/>
      <c r="D1010" s="5" t="s">
        <v>191</v>
      </c>
      <c r="E1010" s="9"/>
      <c r="F1010" s="9"/>
      <c r="G1010" s="9"/>
      <c r="H1010" s="9"/>
    </row>
    <row r="1011" spans="1:11">
      <c r="A1011" s="10">
        <v>5</v>
      </c>
      <c r="B1011" s="12">
        <v>2962789</v>
      </c>
      <c r="C1011" s="5" t="s">
        <v>122</v>
      </c>
      <c r="D1011" s="5" t="s">
        <v>123</v>
      </c>
      <c r="E1011" s="9"/>
      <c r="F1011" s="9"/>
      <c r="G1011" s="9"/>
      <c r="H1011" s="13">
        <v>2758.62</v>
      </c>
    </row>
    <row r="1012" spans="1:11">
      <c r="A1012" s="9"/>
      <c r="B1012" s="9"/>
      <c r="C1012" s="9"/>
      <c r="D1012" s="5" t="s">
        <v>191</v>
      </c>
      <c r="E1012" s="9"/>
      <c r="F1012" s="9"/>
      <c r="G1012" s="9"/>
      <c r="H1012" s="9"/>
    </row>
    <row r="1013" spans="1:11">
      <c r="A1013" s="10">
        <v>6</v>
      </c>
      <c r="B1013" s="12">
        <v>85942007</v>
      </c>
      <c r="C1013" s="5" t="s">
        <v>22</v>
      </c>
      <c r="D1013" s="5" t="s">
        <v>23</v>
      </c>
      <c r="E1013" s="9"/>
      <c r="F1013" s="9"/>
      <c r="G1013" s="9"/>
      <c r="H1013" s="13">
        <v>20000</v>
      </c>
    </row>
    <row r="1014" spans="1:11">
      <c r="A1014" s="9"/>
      <c r="B1014" s="9"/>
      <c r="C1014" s="9"/>
      <c r="D1014" s="5" t="s">
        <v>191</v>
      </c>
      <c r="E1014" s="9"/>
      <c r="F1014" s="9"/>
      <c r="G1014" s="9"/>
      <c r="H1014" s="9"/>
    </row>
    <row r="1015" spans="1:11">
      <c r="A1015" s="2"/>
      <c r="B1015" s="2"/>
      <c r="C1015" s="2"/>
      <c r="D1015" s="2"/>
      <c r="E1015" s="2"/>
      <c r="F1015" s="2"/>
      <c r="G1015" s="2"/>
      <c r="H1015" s="2"/>
    </row>
    <row r="1016" spans="1:11">
      <c r="A1016" s="9"/>
      <c r="B1016" s="5" t="s">
        <v>30</v>
      </c>
      <c r="C1016" s="10">
        <v>1771201304</v>
      </c>
      <c r="D1016" s="9"/>
      <c r="E1016" s="9"/>
      <c r="F1016" s="14" t="s">
        <v>31</v>
      </c>
      <c r="G1016" s="13">
        <v>40000</v>
      </c>
      <c r="H1016" s="13">
        <v>40000</v>
      </c>
    </row>
    <row r="1017" spans="1:11">
      <c r="A1017" s="9" t="s">
        <v>21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5" t="s">
        <v>124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5" t="s">
        <v>125</v>
      </c>
      <c r="B1019" s="5" t="s">
        <v>9</v>
      </c>
      <c r="C1019" s="5" t="s">
        <v>126</v>
      </c>
      <c r="D1019" s="15" t="s">
        <v>127</v>
      </c>
      <c r="E1019" s="15" t="s">
        <v>128</v>
      </c>
      <c r="F1019" s="15" t="s">
        <v>129</v>
      </c>
      <c r="G1019" s="15" t="s">
        <v>130</v>
      </c>
      <c r="H1019" s="14" t="s">
        <v>131</v>
      </c>
      <c r="I1019" s="2"/>
      <c r="J1019" s="2"/>
      <c r="K1019" s="2"/>
    </row>
    <row r="1020" spans="1:1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5" t="s">
        <v>76</v>
      </c>
      <c r="B1021" s="5" t="s">
        <v>132</v>
      </c>
      <c r="C1021" s="5" t="s">
        <v>193</v>
      </c>
      <c r="D1021" s="12">
        <v>2962789</v>
      </c>
      <c r="E1021" s="5" t="s">
        <v>409</v>
      </c>
      <c r="F1021" s="5" t="s">
        <v>195</v>
      </c>
      <c r="G1021" s="5" t="s">
        <v>196</v>
      </c>
      <c r="H1021" s="13">
        <v>20000</v>
      </c>
      <c r="I1021" s="2"/>
      <c r="J1021" s="2"/>
      <c r="K1021" s="2"/>
    </row>
    <row r="1022" spans="1:1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9"/>
      <c r="B1023" s="9"/>
      <c r="C1023" s="9"/>
      <c r="D1023" s="9"/>
      <c r="E1023" s="9"/>
      <c r="F1023" s="9"/>
      <c r="G1023" s="14" t="s">
        <v>32</v>
      </c>
      <c r="H1023" s="13">
        <v>20000</v>
      </c>
      <c r="I1023" s="2"/>
      <c r="J1023" s="2"/>
      <c r="K1023" s="2"/>
    </row>
    <row r="1024" spans="1:11">
      <c r="A1024" s="9"/>
      <c r="B1024" s="9"/>
      <c r="C1024" s="9"/>
      <c r="D1024" s="9"/>
      <c r="E1024" s="9"/>
      <c r="F1024" s="9"/>
      <c r="G1024" s="14" t="s">
        <v>33</v>
      </c>
      <c r="H1024" s="10">
        <v>0</v>
      </c>
      <c r="I1024" s="2"/>
      <c r="J1024" s="2"/>
      <c r="K1024" s="2"/>
    </row>
    <row r="1025" spans="1:11">
      <c r="A1025" s="9" t="s">
        <v>21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9"/>
      <c r="B1027" s="9"/>
      <c r="C1027" s="9"/>
      <c r="D1027" s="9"/>
      <c r="E1027" s="9"/>
      <c r="F1027" s="14" t="s">
        <v>77</v>
      </c>
      <c r="G1027" s="13">
        <v>40000</v>
      </c>
      <c r="H1027" s="13">
        <v>40000</v>
      </c>
      <c r="I1027" s="2"/>
      <c r="J1027" s="2"/>
      <c r="K1027" s="2"/>
    </row>
    <row r="1028" spans="1:11">
      <c r="A1028" s="5" t="s">
        <v>35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5" t="s">
        <v>329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9" t="s">
        <v>21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5" t="s">
        <v>81</v>
      </c>
      <c r="B1031" s="5" t="s">
        <v>97</v>
      </c>
      <c r="C1031" s="10">
        <v>38</v>
      </c>
      <c r="D1031" s="5" t="s">
        <v>279</v>
      </c>
      <c r="E1031" s="9"/>
      <c r="F1031" s="9"/>
      <c r="G1031" s="11" t="s">
        <v>21</v>
      </c>
      <c r="H1031" s="2"/>
      <c r="I1031" s="2"/>
      <c r="J1031" s="2"/>
      <c r="K1031" s="2"/>
    </row>
    <row r="1032" spans="1:11">
      <c r="A1032" s="10">
        <v>1</v>
      </c>
      <c r="B1032" s="5" t="s">
        <v>410</v>
      </c>
      <c r="C1032" s="5" t="s">
        <v>280</v>
      </c>
      <c r="D1032" s="5" t="s">
        <v>279</v>
      </c>
      <c r="E1032" s="9"/>
      <c r="F1032" s="9"/>
      <c r="G1032" s="13">
        <v>103774</v>
      </c>
      <c r="H1032" s="9"/>
      <c r="I1032" s="2"/>
      <c r="J1032" s="2"/>
      <c r="K1032" s="2"/>
    </row>
    <row r="1033" spans="1:11">
      <c r="A1033" s="9"/>
      <c r="B1033" s="9"/>
      <c r="C1033" s="9"/>
      <c r="D1033" s="5" t="s">
        <v>279</v>
      </c>
      <c r="E1033" s="9"/>
      <c r="F1033" s="9"/>
      <c r="G1033" s="9"/>
      <c r="H1033" s="9"/>
    </row>
    <row r="1034" spans="1:11">
      <c r="A1034" s="10">
        <v>2</v>
      </c>
      <c r="B1034" s="5" t="s">
        <v>410</v>
      </c>
      <c r="C1034" s="5" t="s">
        <v>116</v>
      </c>
      <c r="D1034" s="5" t="s">
        <v>117</v>
      </c>
      <c r="E1034" s="9"/>
      <c r="F1034" s="9"/>
      <c r="G1034" s="13">
        <v>89460.36</v>
      </c>
      <c r="H1034" s="9"/>
    </row>
    <row r="1035" spans="1:11">
      <c r="A1035" s="9"/>
      <c r="B1035" s="9"/>
      <c r="C1035" s="9"/>
      <c r="D1035" s="5" t="s">
        <v>279</v>
      </c>
      <c r="E1035" s="9"/>
      <c r="F1035" s="9"/>
      <c r="G1035" s="9"/>
      <c r="H1035" s="9"/>
    </row>
    <row r="1036" spans="1:11">
      <c r="A1036" s="10">
        <v>3</v>
      </c>
      <c r="B1036" s="5" t="s">
        <v>410</v>
      </c>
      <c r="C1036" s="5" t="s">
        <v>118</v>
      </c>
      <c r="D1036" s="5" t="s">
        <v>119</v>
      </c>
      <c r="E1036" s="9"/>
      <c r="F1036" s="9"/>
      <c r="G1036" s="13">
        <v>14313.64</v>
      </c>
      <c r="H1036" s="9"/>
    </row>
    <row r="1037" spans="1:11">
      <c r="A1037" s="9"/>
      <c r="B1037" s="9"/>
      <c r="C1037" s="9"/>
      <c r="D1037" s="5" t="s">
        <v>279</v>
      </c>
      <c r="E1037" s="9"/>
      <c r="F1037" s="9"/>
      <c r="G1037" s="9"/>
      <c r="H1037" s="9"/>
    </row>
    <row r="1038" spans="1:11">
      <c r="A1038" s="10">
        <v>4</v>
      </c>
      <c r="B1038" s="5" t="s">
        <v>410</v>
      </c>
      <c r="C1038" s="5" t="s">
        <v>120</v>
      </c>
      <c r="D1038" s="5" t="s">
        <v>121</v>
      </c>
      <c r="E1038" s="9"/>
      <c r="F1038" s="9"/>
      <c r="G1038" s="9"/>
      <c r="H1038" s="13">
        <v>89460.36</v>
      </c>
    </row>
    <row r="1039" spans="1:11">
      <c r="A1039" s="9"/>
      <c r="B1039" s="9"/>
      <c r="C1039" s="9"/>
      <c r="D1039" s="5" t="s">
        <v>279</v>
      </c>
      <c r="E1039" s="9"/>
      <c r="F1039" s="9"/>
      <c r="G1039" s="9"/>
      <c r="H1039" s="9"/>
    </row>
    <row r="1040" spans="1:11">
      <c r="A1040" s="10">
        <v>5</v>
      </c>
      <c r="B1040" s="5" t="s">
        <v>410</v>
      </c>
      <c r="C1040" s="5" t="s">
        <v>122</v>
      </c>
      <c r="D1040" s="5" t="s">
        <v>123</v>
      </c>
      <c r="E1040" s="9"/>
      <c r="F1040" s="9"/>
      <c r="G1040" s="9"/>
      <c r="H1040" s="13">
        <v>14313.64</v>
      </c>
    </row>
    <row r="1041" spans="1:11">
      <c r="A1041" s="9"/>
      <c r="B1041" s="9"/>
      <c r="C1041" s="9"/>
      <c r="D1041" s="5" t="s">
        <v>279</v>
      </c>
      <c r="E1041" s="9"/>
      <c r="F1041" s="9"/>
      <c r="G1041" s="9"/>
      <c r="H1041" s="9"/>
    </row>
    <row r="1042" spans="1:11">
      <c r="A1042" s="10">
        <v>6</v>
      </c>
      <c r="B1042" s="12">
        <v>62182018</v>
      </c>
      <c r="C1042" s="5" t="s">
        <v>22</v>
      </c>
      <c r="D1042" s="5" t="s">
        <v>23</v>
      </c>
      <c r="E1042" s="9"/>
      <c r="F1042" s="9"/>
      <c r="G1042" s="9"/>
      <c r="H1042" s="13">
        <v>103774</v>
      </c>
    </row>
    <row r="1043" spans="1:11">
      <c r="A1043" s="9"/>
      <c r="B1043" s="9"/>
      <c r="C1043" s="9"/>
      <c r="D1043" s="5" t="s">
        <v>279</v>
      </c>
      <c r="E1043" s="9"/>
      <c r="F1043" s="9"/>
      <c r="G1043" s="9"/>
      <c r="H1043" s="9"/>
    </row>
    <row r="1044" spans="1:11">
      <c r="A1044" s="2"/>
      <c r="B1044" s="2"/>
      <c r="C1044" s="2"/>
      <c r="D1044" s="2"/>
      <c r="E1044" s="2"/>
      <c r="F1044" s="2"/>
      <c r="G1044" s="2"/>
      <c r="H1044" s="2"/>
    </row>
    <row r="1045" spans="1:11">
      <c r="A1045" s="9"/>
      <c r="B1045" s="5" t="s">
        <v>30</v>
      </c>
      <c r="C1045" s="10">
        <v>1771201104</v>
      </c>
      <c r="D1045" s="9"/>
      <c r="E1045" s="9"/>
      <c r="F1045" s="14" t="s">
        <v>31</v>
      </c>
      <c r="G1045" s="13">
        <v>207548</v>
      </c>
      <c r="H1045" s="13">
        <v>207548</v>
      </c>
    </row>
    <row r="1046" spans="1:11">
      <c r="A1046" s="9" t="s">
        <v>21</v>
      </c>
      <c r="B1046" s="2"/>
      <c r="C1046" s="2"/>
      <c r="D1046" s="2"/>
      <c r="E1046" s="2"/>
      <c r="F1046" s="2"/>
      <c r="G1046" s="2"/>
      <c r="H1046" s="2"/>
    </row>
    <row r="1047" spans="1:11">
      <c r="A1047" s="5" t="s">
        <v>124</v>
      </c>
      <c r="B1047" s="2"/>
      <c r="C1047" s="2"/>
      <c r="D1047" s="2"/>
      <c r="E1047" s="2"/>
      <c r="F1047" s="2"/>
      <c r="G1047" s="2"/>
      <c r="H1047" s="2"/>
    </row>
    <row r="1048" spans="1:11">
      <c r="A1048" s="5" t="s">
        <v>125</v>
      </c>
      <c r="B1048" s="5" t="s">
        <v>9</v>
      </c>
      <c r="C1048" s="5" t="s">
        <v>126</v>
      </c>
      <c r="D1048" s="15" t="s">
        <v>127</v>
      </c>
      <c r="E1048" s="15" t="s">
        <v>128</v>
      </c>
      <c r="F1048" s="15" t="s">
        <v>129</v>
      </c>
      <c r="G1048" s="15" t="s">
        <v>130</v>
      </c>
      <c r="H1048" s="14" t="s">
        <v>131</v>
      </c>
    </row>
    <row r="1049" spans="1:1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5" t="s">
        <v>50</v>
      </c>
      <c r="B1050" s="5" t="s">
        <v>132</v>
      </c>
      <c r="C1050" s="5" t="s">
        <v>282</v>
      </c>
      <c r="D1050" s="12">
        <v>47358</v>
      </c>
      <c r="E1050" s="5" t="s">
        <v>411</v>
      </c>
      <c r="F1050" s="5" t="s">
        <v>284</v>
      </c>
      <c r="G1050" s="5" t="s">
        <v>285</v>
      </c>
      <c r="H1050" s="13">
        <v>103774</v>
      </c>
      <c r="I1050" s="2"/>
      <c r="J1050" s="2"/>
      <c r="K1050" s="2"/>
    </row>
    <row r="1051" spans="1:1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9"/>
      <c r="B1052" s="9"/>
      <c r="C1052" s="9"/>
      <c r="D1052" s="9"/>
      <c r="E1052" s="9"/>
      <c r="F1052" s="9"/>
      <c r="G1052" s="14" t="s">
        <v>32</v>
      </c>
      <c r="H1052" s="13">
        <v>103774</v>
      </c>
      <c r="I1052" s="2"/>
      <c r="J1052" s="2"/>
      <c r="K1052" s="2"/>
    </row>
    <row r="1053" spans="1:11">
      <c r="A1053" s="9"/>
      <c r="B1053" s="9"/>
      <c r="C1053" s="9"/>
      <c r="D1053" s="9"/>
      <c r="E1053" s="9"/>
      <c r="F1053" s="9"/>
      <c r="G1053" s="14" t="s">
        <v>33</v>
      </c>
      <c r="H1053" s="10">
        <v>0</v>
      </c>
      <c r="I1053" s="2"/>
      <c r="J1053" s="2"/>
      <c r="K1053" s="2"/>
    </row>
    <row r="1054" spans="1:11">
      <c r="A1054" s="9" t="s">
        <v>21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5" t="s">
        <v>81</v>
      </c>
      <c r="B1055" s="5" t="s">
        <v>97</v>
      </c>
      <c r="C1055" s="10">
        <v>39</v>
      </c>
      <c r="D1055" s="5" t="s">
        <v>279</v>
      </c>
      <c r="E1055" s="9"/>
      <c r="F1055" s="9"/>
      <c r="G1055" s="11" t="s">
        <v>21</v>
      </c>
      <c r="H1055" s="2"/>
      <c r="I1055" s="2"/>
      <c r="J1055" s="2"/>
      <c r="K1055" s="2"/>
    </row>
    <row r="1056" spans="1:11">
      <c r="A1056" s="10">
        <v>1</v>
      </c>
      <c r="B1056" s="5" t="s">
        <v>412</v>
      </c>
      <c r="C1056" s="5" t="s">
        <v>280</v>
      </c>
      <c r="D1056" s="5" t="s">
        <v>279</v>
      </c>
      <c r="E1056" s="9"/>
      <c r="F1056" s="9"/>
      <c r="G1056" s="13">
        <v>72292</v>
      </c>
      <c r="H1056" s="9"/>
      <c r="I1056" s="2"/>
      <c r="J1056" s="2"/>
      <c r="K1056" s="2"/>
    </row>
    <row r="1057" spans="1:11">
      <c r="A1057" s="9"/>
      <c r="B1057" s="9"/>
      <c r="C1057" s="9"/>
      <c r="D1057" s="5" t="s">
        <v>279</v>
      </c>
      <c r="E1057" s="9"/>
      <c r="F1057" s="9"/>
      <c r="G1057" s="9"/>
      <c r="H1057" s="9"/>
      <c r="I1057" s="2"/>
      <c r="J1057" s="2"/>
      <c r="K1057" s="2"/>
    </row>
    <row r="1058" spans="1:11">
      <c r="A1058" s="10">
        <v>2</v>
      </c>
      <c r="B1058" s="5" t="s">
        <v>412</v>
      </c>
      <c r="C1058" s="5" t="s">
        <v>116</v>
      </c>
      <c r="D1058" s="5" t="s">
        <v>117</v>
      </c>
      <c r="E1058" s="9"/>
      <c r="F1058" s="9"/>
      <c r="G1058" s="13">
        <v>62320.68</v>
      </c>
      <c r="H1058" s="9"/>
      <c r="I1058" s="2"/>
      <c r="J1058" s="2"/>
      <c r="K1058" s="2"/>
    </row>
    <row r="1059" spans="1:11">
      <c r="A1059" s="9"/>
      <c r="B1059" s="9"/>
      <c r="C1059" s="9"/>
      <c r="D1059" s="5" t="s">
        <v>279</v>
      </c>
      <c r="E1059" s="9"/>
      <c r="F1059" s="9"/>
      <c r="G1059" s="9"/>
      <c r="H1059" s="9"/>
      <c r="I1059" s="2"/>
      <c r="J1059" s="2"/>
      <c r="K1059" s="2"/>
    </row>
    <row r="1060" spans="1:11">
      <c r="A1060" s="10">
        <v>3</v>
      </c>
      <c r="B1060" s="5" t="s">
        <v>412</v>
      </c>
      <c r="C1060" s="5" t="s">
        <v>118</v>
      </c>
      <c r="D1060" s="5" t="s">
        <v>119</v>
      </c>
      <c r="E1060" s="9"/>
      <c r="F1060" s="9"/>
      <c r="G1060" s="13">
        <v>9971.32</v>
      </c>
      <c r="H1060" s="9"/>
      <c r="I1060" s="2"/>
      <c r="J1060" s="2"/>
      <c r="K1060" s="2"/>
    </row>
    <row r="1061" spans="1:11">
      <c r="A1061" s="9"/>
      <c r="B1061" s="9"/>
      <c r="C1061" s="9"/>
      <c r="D1061" s="5" t="s">
        <v>279</v>
      </c>
      <c r="E1061" s="9"/>
      <c r="F1061" s="9"/>
      <c r="G1061" s="9"/>
      <c r="H1061" s="9"/>
      <c r="I1061" s="2"/>
      <c r="J1061" s="2"/>
      <c r="K1061" s="2"/>
    </row>
    <row r="1062" spans="1:11">
      <c r="A1062" s="10">
        <v>4</v>
      </c>
      <c r="B1062" s="5" t="s">
        <v>412</v>
      </c>
      <c r="C1062" s="5" t="s">
        <v>120</v>
      </c>
      <c r="D1062" s="5" t="s">
        <v>121</v>
      </c>
      <c r="E1062" s="9"/>
      <c r="F1062" s="9"/>
      <c r="G1062" s="9"/>
      <c r="H1062" s="13">
        <v>62320.68</v>
      </c>
      <c r="I1062" s="2"/>
      <c r="J1062" s="2"/>
      <c r="K1062" s="2"/>
    </row>
    <row r="1063" spans="1:11">
      <c r="A1063" s="9"/>
      <c r="B1063" s="9"/>
      <c r="C1063" s="9"/>
      <c r="D1063" s="5" t="s">
        <v>279</v>
      </c>
      <c r="E1063" s="9"/>
      <c r="F1063" s="9"/>
      <c r="G1063" s="9"/>
      <c r="H1063" s="9"/>
      <c r="I1063" s="2"/>
      <c r="J1063" s="2"/>
      <c r="K1063" s="2"/>
    </row>
    <row r="1064" spans="1:11">
      <c r="A1064" s="10">
        <v>5</v>
      </c>
      <c r="B1064" s="5" t="s">
        <v>412</v>
      </c>
      <c r="C1064" s="5" t="s">
        <v>122</v>
      </c>
      <c r="D1064" s="5" t="s">
        <v>123</v>
      </c>
      <c r="E1064" s="9"/>
      <c r="F1064" s="9"/>
      <c r="G1064" s="9"/>
      <c r="H1064" s="13">
        <v>9971.32</v>
      </c>
      <c r="I1064" s="2"/>
      <c r="J1064" s="2"/>
      <c r="K1064" s="2"/>
    </row>
    <row r="1065" spans="1:11">
      <c r="A1065" s="9"/>
      <c r="B1065" s="9"/>
      <c r="C1065" s="9"/>
      <c r="D1065" s="5" t="s">
        <v>279</v>
      </c>
      <c r="E1065" s="9"/>
      <c r="F1065" s="9"/>
      <c r="G1065" s="9"/>
      <c r="H1065" s="9"/>
      <c r="I1065" s="2"/>
      <c r="J1065" s="2"/>
      <c r="K1065" s="2"/>
    </row>
    <row r="1066" spans="1:11">
      <c r="A1066" s="10">
        <v>6</v>
      </c>
      <c r="B1066" s="12">
        <v>62182026</v>
      </c>
      <c r="C1066" s="5" t="s">
        <v>22</v>
      </c>
      <c r="D1066" s="5" t="s">
        <v>23</v>
      </c>
      <c r="E1066" s="9"/>
      <c r="F1066" s="9"/>
      <c r="G1066" s="9"/>
      <c r="H1066" s="13">
        <v>72292</v>
      </c>
      <c r="I1066" s="2"/>
      <c r="J1066" s="2"/>
      <c r="K1066" s="2"/>
    </row>
    <row r="1067" spans="1:11">
      <c r="A1067" s="9"/>
      <c r="B1067" s="9"/>
      <c r="C1067" s="9"/>
      <c r="D1067" s="5" t="s">
        <v>279</v>
      </c>
      <c r="E1067" s="9"/>
      <c r="F1067" s="9"/>
      <c r="G1067" s="9"/>
      <c r="H1067" s="9"/>
      <c r="I1067" s="2"/>
      <c r="J1067" s="2"/>
      <c r="K1067" s="2"/>
    </row>
    <row r="1068" spans="1:1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9"/>
      <c r="B1069" s="5" t="s">
        <v>30</v>
      </c>
      <c r="C1069" s="10">
        <v>1771201104</v>
      </c>
      <c r="D1069" s="9"/>
      <c r="E1069" s="9"/>
      <c r="F1069" s="14" t="s">
        <v>31</v>
      </c>
      <c r="G1069" s="13">
        <v>144584</v>
      </c>
      <c r="H1069" s="13">
        <v>144584</v>
      </c>
      <c r="I1069" s="2"/>
      <c r="J1069" s="2"/>
      <c r="K1069" s="2"/>
    </row>
    <row r="1070" spans="1:11">
      <c r="A1070" s="9" t="s">
        <v>21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5" t="s">
        <v>124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5" t="s">
        <v>125</v>
      </c>
      <c r="B1072" s="5" t="s">
        <v>9</v>
      </c>
      <c r="C1072" s="5" t="s">
        <v>126</v>
      </c>
      <c r="D1072" s="15" t="s">
        <v>127</v>
      </c>
      <c r="E1072" s="15" t="s">
        <v>128</v>
      </c>
      <c r="F1072" s="15" t="s">
        <v>129</v>
      </c>
      <c r="G1072" s="15" t="s">
        <v>130</v>
      </c>
      <c r="H1072" s="14" t="s">
        <v>131</v>
      </c>
      <c r="I1072" s="2"/>
      <c r="J1072" s="2"/>
      <c r="K1072" s="2"/>
    </row>
    <row r="1073" spans="1:1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5" t="s">
        <v>64</v>
      </c>
      <c r="B1074" s="5" t="s">
        <v>132</v>
      </c>
      <c r="C1074" s="5" t="s">
        <v>282</v>
      </c>
      <c r="D1074" s="12">
        <v>47601</v>
      </c>
      <c r="E1074" s="5" t="s">
        <v>413</v>
      </c>
      <c r="F1074" s="5" t="s">
        <v>284</v>
      </c>
      <c r="G1074" s="5" t="s">
        <v>285</v>
      </c>
      <c r="H1074" s="13">
        <v>72292</v>
      </c>
      <c r="I1074" s="2"/>
      <c r="J1074" s="2"/>
      <c r="K1074" s="2"/>
    </row>
    <row r="1075" spans="1:1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9"/>
      <c r="B1076" s="9"/>
      <c r="C1076" s="9"/>
      <c r="D1076" s="9"/>
      <c r="E1076" s="9"/>
      <c r="F1076" s="9"/>
      <c r="G1076" s="14" t="s">
        <v>32</v>
      </c>
      <c r="H1076" s="13">
        <v>72292</v>
      </c>
      <c r="I1076" s="2"/>
      <c r="J1076" s="2"/>
      <c r="K1076" s="2"/>
    </row>
    <row r="1077" spans="1:11">
      <c r="A1077" s="9"/>
      <c r="B1077" s="9"/>
      <c r="C1077" s="9"/>
      <c r="D1077" s="9"/>
      <c r="E1077" s="9"/>
      <c r="F1077" s="9"/>
      <c r="G1077" s="14" t="s">
        <v>33</v>
      </c>
      <c r="H1077" s="10">
        <v>0</v>
      </c>
      <c r="I1077" s="2"/>
      <c r="J1077" s="2"/>
      <c r="K1077" s="2"/>
    </row>
    <row r="1078" spans="1:11">
      <c r="A1078" s="9" t="s">
        <v>21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5" t="s">
        <v>81</v>
      </c>
      <c r="B1079" s="5" t="s">
        <v>97</v>
      </c>
      <c r="C1079" s="10">
        <v>40</v>
      </c>
      <c r="D1079" s="5" t="s">
        <v>55</v>
      </c>
      <c r="E1079" s="9"/>
      <c r="F1079" s="9"/>
      <c r="G1079" s="11" t="s">
        <v>21</v>
      </c>
      <c r="H1079" s="2"/>
      <c r="I1079" s="2"/>
      <c r="J1079" s="2"/>
      <c r="K1079" s="2"/>
    </row>
    <row r="1080" spans="1:11">
      <c r="A1080" s="10">
        <v>1</v>
      </c>
      <c r="B1080" s="5" t="s">
        <v>414</v>
      </c>
      <c r="C1080" s="5" t="s">
        <v>198</v>
      </c>
      <c r="D1080" s="5" t="s">
        <v>55</v>
      </c>
      <c r="E1080" s="9"/>
      <c r="F1080" s="9"/>
      <c r="G1080" s="13">
        <v>250000</v>
      </c>
      <c r="H1080" s="9"/>
      <c r="I1080" s="2"/>
      <c r="J1080" s="2"/>
      <c r="K1080" s="2"/>
    </row>
    <row r="1081" spans="1:11">
      <c r="A1081" s="9"/>
      <c r="B1081" s="9"/>
      <c r="C1081" s="9"/>
      <c r="D1081" s="5" t="s">
        <v>55</v>
      </c>
      <c r="E1081" s="9"/>
      <c r="F1081" s="9"/>
      <c r="G1081" s="9"/>
      <c r="H1081" s="9"/>
    </row>
    <row r="1082" spans="1:11">
      <c r="A1082" s="10">
        <v>2</v>
      </c>
      <c r="B1082" s="5" t="s">
        <v>414</v>
      </c>
      <c r="C1082" s="5" t="s">
        <v>199</v>
      </c>
      <c r="D1082" s="5" t="s">
        <v>200</v>
      </c>
      <c r="E1082" s="9"/>
      <c r="F1082" s="9"/>
      <c r="G1082" s="13">
        <v>231481.48</v>
      </c>
      <c r="H1082" s="9"/>
    </row>
    <row r="1083" spans="1:11">
      <c r="A1083" s="9"/>
      <c r="B1083" s="9"/>
      <c r="C1083" s="9"/>
      <c r="D1083" s="5" t="s">
        <v>55</v>
      </c>
      <c r="E1083" s="9"/>
      <c r="F1083" s="9"/>
      <c r="G1083" s="9"/>
      <c r="H1083" s="9"/>
    </row>
    <row r="1084" spans="1:11">
      <c r="A1084" s="10">
        <v>3</v>
      </c>
      <c r="B1084" s="5" t="s">
        <v>414</v>
      </c>
      <c r="C1084" s="5" t="s">
        <v>201</v>
      </c>
      <c r="D1084" s="5" t="s">
        <v>202</v>
      </c>
      <c r="E1084" s="9"/>
      <c r="F1084" s="9"/>
      <c r="G1084" s="13">
        <v>18518.52</v>
      </c>
      <c r="H1084" s="9"/>
    </row>
    <row r="1085" spans="1:11">
      <c r="A1085" s="9"/>
      <c r="B1085" s="9"/>
      <c r="C1085" s="9"/>
      <c r="D1085" s="5" t="s">
        <v>55</v>
      </c>
      <c r="E1085" s="9"/>
      <c r="F1085" s="9"/>
      <c r="G1085" s="9"/>
      <c r="H1085" s="9"/>
    </row>
    <row r="1086" spans="1:11">
      <c r="A1086" s="10">
        <v>4</v>
      </c>
      <c r="B1086" s="5" t="s">
        <v>414</v>
      </c>
      <c r="C1086" s="5" t="s">
        <v>203</v>
      </c>
      <c r="D1086" s="5" t="s">
        <v>204</v>
      </c>
      <c r="E1086" s="9"/>
      <c r="F1086" s="9"/>
      <c r="G1086" s="9"/>
      <c r="H1086" s="13">
        <v>231481.48</v>
      </c>
    </row>
    <row r="1087" spans="1:11">
      <c r="A1087" s="9"/>
      <c r="B1087" s="9"/>
      <c r="C1087" s="9"/>
      <c r="D1087" s="5" t="s">
        <v>55</v>
      </c>
      <c r="E1087" s="9"/>
      <c r="F1087" s="9"/>
      <c r="G1087" s="9"/>
      <c r="H1087" s="9"/>
    </row>
    <row r="1088" spans="1:11">
      <c r="A1088" s="10">
        <v>5</v>
      </c>
      <c r="B1088" s="5" t="s">
        <v>414</v>
      </c>
      <c r="C1088" s="5" t="s">
        <v>205</v>
      </c>
      <c r="D1088" s="5" t="s">
        <v>206</v>
      </c>
      <c r="E1088" s="9"/>
      <c r="F1088" s="9"/>
      <c r="G1088" s="9"/>
      <c r="H1088" s="13">
        <v>18518.52</v>
      </c>
    </row>
    <row r="1089" spans="1:11">
      <c r="A1089" s="9"/>
      <c r="B1089" s="9"/>
      <c r="C1089" s="9"/>
      <c r="D1089" s="5" t="s">
        <v>55</v>
      </c>
      <c r="E1089" s="9"/>
      <c r="F1089" s="9"/>
      <c r="G1089" s="9"/>
      <c r="H1089" s="9"/>
    </row>
    <row r="1090" spans="1:11">
      <c r="A1090" s="10">
        <v>6</v>
      </c>
      <c r="B1090" s="12">
        <v>62182037</v>
      </c>
      <c r="C1090" s="5" t="s">
        <v>22</v>
      </c>
      <c r="D1090" s="5" t="s">
        <v>23</v>
      </c>
      <c r="E1090" s="9"/>
      <c r="F1090" s="9"/>
      <c r="G1090" s="9"/>
      <c r="H1090" s="13">
        <v>250000</v>
      </c>
    </row>
    <row r="1091" spans="1:11">
      <c r="A1091" s="9"/>
      <c r="B1091" s="9"/>
      <c r="C1091" s="9"/>
      <c r="D1091" s="5" t="s">
        <v>55</v>
      </c>
      <c r="E1091" s="9"/>
      <c r="F1091" s="9"/>
      <c r="G1091" s="9"/>
      <c r="H1091" s="9"/>
    </row>
    <row r="1092" spans="1:11">
      <c r="A1092" s="2"/>
      <c r="B1092" s="2"/>
      <c r="C1092" s="2"/>
      <c r="D1092" s="2"/>
      <c r="E1092" s="2"/>
      <c r="F1092" s="2"/>
      <c r="G1092" s="2"/>
      <c r="H1092" s="2"/>
    </row>
    <row r="1093" spans="1:11">
      <c r="A1093" s="9"/>
      <c r="B1093" s="5" t="s">
        <v>30</v>
      </c>
      <c r="C1093" s="10">
        <v>1771200908</v>
      </c>
      <c r="D1093" s="9"/>
      <c r="E1093" s="9"/>
      <c r="F1093" s="14" t="s">
        <v>31</v>
      </c>
      <c r="G1093" s="13">
        <v>500000</v>
      </c>
      <c r="H1093" s="13">
        <v>500000</v>
      </c>
    </row>
    <row r="1094" spans="1:11">
      <c r="A1094" s="9" t="s">
        <v>21</v>
      </c>
      <c r="B1094" s="2"/>
      <c r="C1094" s="2"/>
      <c r="D1094" s="2"/>
      <c r="E1094" s="2"/>
      <c r="F1094" s="2"/>
      <c r="G1094" s="2"/>
      <c r="H1094" s="2"/>
    </row>
    <row r="1095" spans="1:11">
      <c r="A1095" s="5" t="s">
        <v>124</v>
      </c>
      <c r="B1095" s="2"/>
      <c r="C1095" s="2"/>
      <c r="D1095" s="2"/>
      <c r="E1095" s="2"/>
      <c r="F1095" s="2"/>
      <c r="G1095" s="2"/>
      <c r="H1095" s="2"/>
    </row>
    <row r="1096" spans="1:11">
      <c r="A1096" s="5" t="s">
        <v>125</v>
      </c>
      <c r="B1096" s="5" t="s">
        <v>9</v>
      </c>
      <c r="C1096" s="5" t="s">
        <v>126</v>
      </c>
      <c r="D1096" s="15" t="s">
        <v>127</v>
      </c>
      <c r="E1096" s="15" t="s">
        <v>128</v>
      </c>
      <c r="F1096" s="15" t="s">
        <v>129</v>
      </c>
      <c r="G1096" s="15" t="s">
        <v>130</v>
      </c>
      <c r="H1096" s="14" t="s">
        <v>131</v>
      </c>
    </row>
    <row r="1097" spans="1:1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5" t="s">
        <v>400</v>
      </c>
      <c r="B1098" s="5" t="s">
        <v>132</v>
      </c>
      <c r="C1098" s="5" t="s">
        <v>168</v>
      </c>
      <c r="D1098" s="12">
        <v>44</v>
      </c>
      <c r="E1098" s="5" t="s">
        <v>402</v>
      </c>
      <c r="F1098" s="5" t="s">
        <v>170</v>
      </c>
      <c r="G1098" s="5" t="s">
        <v>171</v>
      </c>
      <c r="H1098" s="13">
        <v>29449.06</v>
      </c>
      <c r="I1098" s="2"/>
      <c r="J1098" s="2"/>
      <c r="K1098" s="2"/>
    </row>
    <row r="1099" spans="1:11">
      <c r="A1099" s="5" t="s">
        <v>415</v>
      </c>
      <c r="B1099" s="5" t="s">
        <v>132</v>
      </c>
      <c r="C1099" s="5" t="s">
        <v>168</v>
      </c>
      <c r="D1099" s="12">
        <v>45</v>
      </c>
      <c r="E1099" s="5" t="s">
        <v>416</v>
      </c>
      <c r="F1099" s="5" t="s">
        <v>170</v>
      </c>
      <c r="G1099" s="5" t="s">
        <v>171</v>
      </c>
      <c r="H1099" s="13">
        <v>25508.34</v>
      </c>
      <c r="I1099" s="2"/>
      <c r="J1099" s="2"/>
      <c r="K1099" s="2"/>
    </row>
    <row r="1100" spans="1:11">
      <c r="A1100" s="5" t="s">
        <v>415</v>
      </c>
      <c r="B1100" s="5" t="s">
        <v>132</v>
      </c>
      <c r="C1100" s="5" t="s">
        <v>168</v>
      </c>
      <c r="D1100" s="12">
        <v>46</v>
      </c>
      <c r="E1100" s="5" t="s">
        <v>417</v>
      </c>
      <c r="F1100" s="5" t="s">
        <v>170</v>
      </c>
      <c r="G1100" s="5" t="s">
        <v>171</v>
      </c>
      <c r="H1100" s="13">
        <v>39735.89</v>
      </c>
      <c r="I1100" s="2"/>
      <c r="J1100" s="2"/>
      <c r="K1100" s="2"/>
    </row>
    <row r="1101" spans="1:11">
      <c r="A1101" s="5" t="s">
        <v>418</v>
      </c>
      <c r="B1101" s="5" t="s">
        <v>132</v>
      </c>
      <c r="C1101" s="5" t="s">
        <v>168</v>
      </c>
      <c r="D1101" s="12">
        <v>47</v>
      </c>
      <c r="E1101" s="5" t="s">
        <v>419</v>
      </c>
      <c r="F1101" s="5" t="s">
        <v>170</v>
      </c>
      <c r="G1101" s="5" t="s">
        <v>171</v>
      </c>
      <c r="H1101" s="13">
        <v>65542.39</v>
      </c>
      <c r="I1101" s="2"/>
      <c r="J1101" s="2"/>
      <c r="K1101" s="2"/>
    </row>
    <row r="1102" spans="1:11">
      <c r="A1102" s="5" t="s">
        <v>418</v>
      </c>
      <c r="B1102" s="5" t="s">
        <v>132</v>
      </c>
      <c r="C1102" s="5" t="s">
        <v>168</v>
      </c>
      <c r="D1102" s="12">
        <v>48</v>
      </c>
      <c r="E1102" s="5" t="s">
        <v>420</v>
      </c>
      <c r="F1102" s="5" t="s">
        <v>170</v>
      </c>
      <c r="G1102" s="5" t="s">
        <v>171</v>
      </c>
      <c r="H1102" s="13">
        <v>97454.84</v>
      </c>
      <c r="I1102" s="2"/>
      <c r="J1102" s="2"/>
      <c r="K1102" s="2"/>
    </row>
    <row r="1103" spans="1:11">
      <c r="A1103" s="5" t="s">
        <v>421</v>
      </c>
      <c r="B1103" s="5" t="s">
        <v>132</v>
      </c>
      <c r="C1103" s="5" t="s">
        <v>168</v>
      </c>
      <c r="D1103" s="12">
        <v>49</v>
      </c>
      <c r="E1103" s="5" t="s">
        <v>422</v>
      </c>
      <c r="F1103" s="5" t="s">
        <v>170</v>
      </c>
      <c r="G1103" s="5" t="s">
        <v>171</v>
      </c>
      <c r="H1103" s="13">
        <v>59972.91</v>
      </c>
      <c r="I1103" s="2"/>
      <c r="J1103" s="2"/>
      <c r="K1103" s="2"/>
    </row>
    <row r="1104" spans="1:11">
      <c r="A1104" s="5" t="s">
        <v>403</v>
      </c>
      <c r="B1104" s="5" t="s">
        <v>211</v>
      </c>
      <c r="C1104" s="5" t="s">
        <v>212</v>
      </c>
      <c r="D1104" s="12">
        <v>279</v>
      </c>
      <c r="E1104" s="5" t="s">
        <v>423</v>
      </c>
      <c r="F1104" s="5" t="s">
        <v>170</v>
      </c>
      <c r="G1104" s="5" t="s">
        <v>171</v>
      </c>
      <c r="H1104" s="13">
        <v>0</v>
      </c>
      <c r="I1104" s="2"/>
      <c r="J1104" s="2"/>
      <c r="K1104" s="2"/>
    </row>
    <row r="1105" spans="1:1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9"/>
      <c r="B1106" s="9"/>
      <c r="C1106" s="9"/>
      <c r="D1106" s="9"/>
      <c r="E1106" s="9"/>
      <c r="F1106" s="9"/>
      <c r="G1106" s="14" t="s">
        <v>32</v>
      </c>
      <c r="H1106" s="13">
        <v>317663.43</v>
      </c>
      <c r="I1106" s="2"/>
      <c r="J1106" s="2"/>
      <c r="K1106" s="2"/>
    </row>
    <row r="1107" spans="1:11">
      <c r="A1107" s="9"/>
      <c r="B1107" s="9"/>
      <c r="C1107" s="9"/>
      <c r="D1107" s="9"/>
      <c r="E1107" s="9"/>
      <c r="F1107" s="9"/>
      <c r="G1107" s="14" t="s">
        <v>33</v>
      </c>
      <c r="H1107" s="10">
        <v>0</v>
      </c>
      <c r="I1107" s="2"/>
      <c r="J1107" s="2"/>
      <c r="K1107" s="2"/>
    </row>
    <row r="1108" spans="1:11">
      <c r="A1108" s="9" t="s">
        <v>21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5" t="s">
        <v>214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5" t="s">
        <v>8</v>
      </c>
      <c r="B1110" s="5" t="s">
        <v>126</v>
      </c>
      <c r="C1110" s="5" t="s">
        <v>127</v>
      </c>
      <c r="D1110" s="5" t="s">
        <v>215</v>
      </c>
      <c r="E1110" s="5" t="s">
        <v>216</v>
      </c>
      <c r="F1110" s="5" t="s">
        <v>217</v>
      </c>
      <c r="G1110" s="5" t="s">
        <v>218</v>
      </c>
      <c r="H1110" s="14" t="s">
        <v>219</v>
      </c>
      <c r="I1110" s="5" t="s">
        <v>220</v>
      </c>
      <c r="J1110" s="5" t="s">
        <v>221</v>
      </c>
      <c r="K1110" s="5" t="s">
        <v>222</v>
      </c>
    </row>
    <row r="1111" spans="1:11">
      <c r="A1111" s="16" t="s">
        <v>223</v>
      </c>
      <c r="B1111" s="16" t="s">
        <v>126</v>
      </c>
      <c r="C1111" s="16" t="s">
        <v>224</v>
      </c>
      <c r="D1111" s="17" t="s">
        <v>225</v>
      </c>
      <c r="E1111" s="17" t="s">
        <v>226</v>
      </c>
      <c r="F1111" s="16" t="s">
        <v>217</v>
      </c>
      <c r="G1111" s="16" t="s">
        <v>218</v>
      </c>
      <c r="H1111" s="16" t="s">
        <v>227</v>
      </c>
      <c r="I1111" s="9"/>
      <c r="J1111" s="18" t="s">
        <v>128</v>
      </c>
      <c r="K1111" s="9"/>
    </row>
    <row r="1112" spans="1:1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5" t="s">
        <v>81</v>
      </c>
      <c r="B1113" s="5" t="s">
        <v>212</v>
      </c>
      <c r="C1113" s="12">
        <v>279</v>
      </c>
      <c r="D1113" s="12">
        <v>3</v>
      </c>
      <c r="E1113" s="12">
        <v>62182037</v>
      </c>
      <c r="F1113" s="5" t="s">
        <v>228</v>
      </c>
      <c r="G1113" s="13">
        <v>1</v>
      </c>
      <c r="H1113" s="13">
        <v>250000</v>
      </c>
      <c r="I1113" s="5" t="s">
        <v>229</v>
      </c>
      <c r="J1113" s="12">
        <v>122236281</v>
      </c>
      <c r="K1113" s="12">
        <v>475197821</v>
      </c>
    </row>
    <row r="1114" spans="1:11">
      <c r="A1114" s="19" t="s">
        <v>21</v>
      </c>
      <c r="B1114" s="17" t="s">
        <v>230</v>
      </c>
      <c r="C1114" s="20">
        <v>46</v>
      </c>
      <c r="D1114" s="9"/>
      <c r="E1114" s="21">
        <v>1</v>
      </c>
      <c r="F1114" s="17" t="s">
        <v>228</v>
      </c>
      <c r="G1114" s="21">
        <v>1</v>
      </c>
      <c r="H1114" s="22">
        <v>39735.89</v>
      </c>
      <c r="I1114" s="17" t="s">
        <v>424</v>
      </c>
      <c r="J1114" s="2"/>
      <c r="K1114" s="2"/>
    </row>
    <row r="1115" spans="1:11">
      <c r="A1115" s="19" t="s">
        <v>21</v>
      </c>
      <c r="B1115" s="17" t="s">
        <v>230</v>
      </c>
      <c r="C1115" s="20">
        <v>44</v>
      </c>
      <c r="D1115" s="9"/>
      <c r="E1115" s="21">
        <v>2</v>
      </c>
      <c r="F1115" s="17" t="s">
        <v>228</v>
      </c>
      <c r="G1115" s="21">
        <v>1</v>
      </c>
      <c r="H1115" s="22">
        <v>3567.12</v>
      </c>
      <c r="I1115" s="17" t="s">
        <v>407</v>
      </c>
      <c r="J1115" s="2"/>
      <c r="K1115" s="2"/>
    </row>
    <row r="1116" spans="1:11">
      <c r="A1116" s="19" t="s">
        <v>21</v>
      </c>
      <c r="B1116" s="17" t="s">
        <v>230</v>
      </c>
      <c r="C1116" s="20">
        <v>48</v>
      </c>
      <c r="D1116" s="9"/>
      <c r="E1116" s="21">
        <v>1</v>
      </c>
      <c r="F1116" s="17" t="s">
        <v>228</v>
      </c>
      <c r="G1116" s="21">
        <v>1</v>
      </c>
      <c r="H1116" s="22">
        <v>97454.84</v>
      </c>
      <c r="I1116" s="17" t="s">
        <v>425</v>
      </c>
      <c r="J1116" s="2"/>
      <c r="K1116" s="2"/>
    </row>
    <row r="1117" spans="1:11">
      <c r="A1117" s="19" t="s">
        <v>21</v>
      </c>
      <c r="B1117" s="17" t="s">
        <v>230</v>
      </c>
      <c r="C1117" s="20">
        <v>49</v>
      </c>
      <c r="D1117" s="9"/>
      <c r="E1117" s="21">
        <v>1</v>
      </c>
      <c r="F1117" s="17" t="s">
        <v>228</v>
      </c>
      <c r="G1117" s="21">
        <v>1</v>
      </c>
      <c r="H1117" s="22">
        <v>58191.42</v>
      </c>
      <c r="I1117" s="17" t="s">
        <v>426</v>
      </c>
      <c r="J1117" s="2"/>
      <c r="K1117" s="2"/>
    </row>
    <row r="1118" spans="1:11">
      <c r="A1118" s="19" t="s">
        <v>21</v>
      </c>
      <c r="B1118" s="17" t="s">
        <v>230</v>
      </c>
      <c r="C1118" s="20">
        <v>47</v>
      </c>
      <c r="D1118" s="9"/>
      <c r="E1118" s="21">
        <v>1</v>
      </c>
      <c r="F1118" s="17" t="s">
        <v>228</v>
      </c>
      <c r="G1118" s="21">
        <v>1</v>
      </c>
      <c r="H1118" s="22">
        <v>25542.39</v>
      </c>
      <c r="I1118" s="17" t="s">
        <v>427</v>
      </c>
      <c r="J1118" s="2"/>
      <c r="K1118" s="2"/>
    </row>
    <row r="1119" spans="1:11">
      <c r="A1119" s="19" t="s">
        <v>21</v>
      </c>
      <c r="B1119" s="17" t="s">
        <v>230</v>
      </c>
      <c r="C1119" s="20">
        <v>45</v>
      </c>
      <c r="D1119" s="9"/>
      <c r="E1119" s="21">
        <v>1</v>
      </c>
      <c r="F1119" s="17" t="s">
        <v>228</v>
      </c>
      <c r="G1119" s="21">
        <v>1</v>
      </c>
      <c r="H1119" s="22">
        <v>25508.34</v>
      </c>
      <c r="I1119" s="17" t="s">
        <v>428</v>
      </c>
      <c r="J1119" s="2"/>
      <c r="K1119" s="2"/>
    </row>
    <row r="1120" spans="1:1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9"/>
      <c r="B1121" s="9"/>
      <c r="C1121" s="9"/>
      <c r="D1121" s="9"/>
      <c r="E1121" s="9"/>
      <c r="F1121" s="9"/>
      <c r="G1121" s="14" t="s">
        <v>233</v>
      </c>
      <c r="H1121" s="13">
        <v>250000</v>
      </c>
      <c r="I1121" s="9"/>
      <c r="J1121" s="9"/>
      <c r="K1121" s="9"/>
    </row>
    <row r="1122" spans="1:11">
      <c r="A1122" s="9" t="s">
        <v>21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5" t="s">
        <v>81</v>
      </c>
      <c r="B1123" s="5" t="s">
        <v>97</v>
      </c>
      <c r="C1123" s="10">
        <v>41</v>
      </c>
      <c r="D1123" s="5" t="s">
        <v>191</v>
      </c>
      <c r="E1123" s="9"/>
      <c r="F1123" s="9"/>
      <c r="G1123" s="11" t="s">
        <v>21</v>
      </c>
      <c r="H1123" s="2"/>
      <c r="I1123" s="2"/>
      <c r="J1123" s="2"/>
      <c r="K1123" s="2"/>
    </row>
    <row r="1124" spans="1:11">
      <c r="A1124" s="10">
        <v>1</v>
      </c>
      <c r="B1124" s="12">
        <v>2963569</v>
      </c>
      <c r="C1124" s="5" t="s">
        <v>192</v>
      </c>
      <c r="D1124" s="5" t="s">
        <v>191</v>
      </c>
      <c r="E1124" s="9"/>
      <c r="F1124" s="9"/>
      <c r="G1124" s="13">
        <v>20000</v>
      </c>
      <c r="H1124" s="9"/>
      <c r="I1124" s="2"/>
      <c r="J1124" s="2"/>
      <c r="K1124" s="2"/>
    </row>
    <row r="1125" spans="1:11">
      <c r="A1125" s="9"/>
      <c r="B1125" s="9"/>
      <c r="C1125" s="9"/>
      <c r="D1125" s="5" t="s">
        <v>191</v>
      </c>
      <c r="E1125" s="9"/>
      <c r="F1125" s="9"/>
      <c r="G1125" s="9"/>
      <c r="H1125" s="9"/>
      <c r="I1125" s="2"/>
      <c r="J1125" s="2"/>
      <c r="K1125" s="2"/>
    </row>
    <row r="1126" spans="1:11">
      <c r="A1126" s="10">
        <v>2</v>
      </c>
      <c r="B1126" s="12">
        <v>2963569</v>
      </c>
      <c r="C1126" s="5" t="s">
        <v>116</v>
      </c>
      <c r="D1126" s="5" t="s">
        <v>117</v>
      </c>
      <c r="E1126" s="9"/>
      <c r="F1126" s="9"/>
      <c r="G1126" s="13">
        <v>17241.38</v>
      </c>
      <c r="H1126" s="9"/>
      <c r="I1126" s="2"/>
      <c r="J1126" s="2"/>
      <c r="K1126" s="2"/>
    </row>
    <row r="1127" spans="1:11">
      <c r="A1127" s="9"/>
      <c r="B1127" s="9"/>
      <c r="C1127" s="9"/>
      <c r="D1127" s="5" t="s">
        <v>191</v>
      </c>
      <c r="E1127" s="9"/>
      <c r="F1127" s="9"/>
      <c r="G1127" s="9"/>
      <c r="H1127" s="9"/>
      <c r="I1127" s="2"/>
      <c r="J1127" s="2"/>
      <c r="K1127" s="2"/>
    </row>
    <row r="1128" spans="1:11">
      <c r="A1128" s="10">
        <v>3</v>
      </c>
      <c r="B1128" s="12">
        <v>2963569</v>
      </c>
      <c r="C1128" s="5" t="s">
        <v>118</v>
      </c>
      <c r="D1128" s="5" t="s">
        <v>119</v>
      </c>
      <c r="E1128" s="9"/>
      <c r="F1128" s="9"/>
      <c r="G1128" s="13">
        <v>2758.62</v>
      </c>
      <c r="H1128" s="9"/>
      <c r="I1128" s="2"/>
      <c r="J1128" s="2"/>
      <c r="K1128" s="2"/>
    </row>
    <row r="1129" spans="1:11">
      <c r="A1129" s="9"/>
      <c r="B1129" s="9"/>
      <c r="C1129" s="9"/>
      <c r="D1129" s="5" t="s">
        <v>191</v>
      </c>
      <c r="E1129" s="9"/>
      <c r="F1129" s="9"/>
      <c r="G1129" s="9"/>
      <c r="H1129" s="9"/>
      <c r="I1129" s="2"/>
      <c r="J1129" s="2"/>
      <c r="K1129" s="2"/>
    </row>
    <row r="1130" spans="1:11">
      <c r="A1130" s="10">
        <v>4</v>
      </c>
      <c r="B1130" s="12">
        <v>2963569</v>
      </c>
      <c r="C1130" s="5" t="s">
        <v>120</v>
      </c>
      <c r="D1130" s="5" t="s">
        <v>121</v>
      </c>
      <c r="E1130" s="9"/>
      <c r="F1130" s="9"/>
      <c r="G1130" s="9"/>
      <c r="H1130" s="13">
        <v>17241.38</v>
      </c>
      <c r="I1130" s="2"/>
      <c r="J1130" s="2"/>
      <c r="K1130" s="2"/>
    </row>
    <row r="1131" spans="1:11">
      <c r="A1131" s="9"/>
      <c r="B1131" s="9"/>
      <c r="C1131" s="9"/>
      <c r="D1131" s="5" t="s">
        <v>191</v>
      </c>
      <c r="E1131" s="9"/>
      <c r="F1131" s="9"/>
      <c r="G1131" s="9"/>
      <c r="H1131" s="9"/>
      <c r="I1131" s="2"/>
      <c r="J1131" s="2"/>
      <c r="K1131" s="2"/>
    </row>
    <row r="1132" spans="1:11">
      <c r="A1132" s="10">
        <v>5</v>
      </c>
      <c r="B1132" s="12">
        <v>2963569</v>
      </c>
      <c r="C1132" s="5" t="s">
        <v>122</v>
      </c>
      <c r="D1132" s="5" t="s">
        <v>123</v>
      </c>
      <c r="E1132" s="9"/>
      <c r="F1132" s="9"/>
      <c r="G1132" s="9"/>
      <c r="H1132" s="13">
        <v>2758.62</v>
      </c>
      <c r="I1132" s="2"/>
      <c r="J1132" s="2"/>
      <c r="K1132" s="2"/>
    </row>
    <row r="1133" spans="1:11">
      <c r="A1133" s="9"/>
      <c r="B1133" s="9"/>
      <c r="C1133" s="9"/>
      <c r="D1133" s="5" t="s">
        <v>191</v>
      </c>
      <c r="E1133" s="9"/>
      <c r="F1133" s="9"/>
      <c r="G1133" s="9"/>
      <c r="H1133" s="9"/>
      <c r="I1133" s="2"/>
      <c r="J1133" s="2"/>
      <c r="K1133" s="2"/>
    </row>
    <row r="1134" spans="1:11">
      <c r="A1134" s="10">
        <v>6</v>
      </c>
      <c r="B1134" s="12">
        <v>30529009</v>
      </c>
      <c r="C1134" s="5" t="s">
        <v>22</v>
      </c>
      <c r="D1134" s="5" t="s">
        <v>23</v>
      </c>
      <c r="E1134" s="9"/>
      <c r="F1134" s="9"/>
      <c r="G1134" s="9"/>
      <c r="H1134" s="13">
        <v>20000</v>
      </c>
      <c r="I1134" s="2"/>
      <c r="J1134" s="2"/>
      <c r="K1134" s="2"/>
    </row>
    <row r="1135" spans="1:11">
      <c r="A1135" s="9"/>
      <c r="B1135" s="9"/>
      <c r="C1135" s="9"/>
      <c r="D1135" s="5" t="s">
        <v>191</v>
      </c>
      <c r="E1135" s="9"/>
      <c r="F1135" s="9"/>
      <c r="G1135" s="9"/>
      <c r="H1135" s="9"/>
      <c r="I1135" s="2"/>
      <c r="J1135" s="2"/>
      <c r="K1135" s="2"/>
    </row>
    <row r="1136" spans="1:1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9"/>
      <c r="B1137" s="5" t="s">
        <v>30</v>
      </c>
      <c r="C1137" s="10">
        <v>1771201304</v>
      </c>
      <c r="D1137" s="9"/>
      <c r="E1137" s="9"/>
      <c r="F1137" s="14" t="s">
        <v>31</v>
      </c>
      <c r="G1137" s="13">
        <v>40000</v>
      </c>
      <c r="H1137" s="13">
        <v>40000</v>
      </c>
      <c r="I1137" s="2"/>
      <c r="J1137" s="2"/>
      <c r="K1137" s="2"/>
    </row>
    <row r="1138" spans="1:11">
      <c r="A1138" s="9" t="s">
        <v>21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5" t="s">
        <v>124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5" t="s">
        <v>125</v>
      </c>
      <c r="B1140" s="5" t="s">
        <v>9</v>
      </c>
      <c r="C1140" s="5" t="s">
        <v>126</v>
      </c>
      <c r="D1140" s="15" t="s">
        <v>127</v>
      </c>
      <c r="E1140" s="15" t="s">
        <v>128</v>
      </c>
      <c r="F1140" s="15" t="s">
        <v>129</v>
      </c>
      <c r="G1140" s="15" t="s">
        <v>130</v>
      </c>
      <c r="H1140" s="14" t="s">
        <v>131</v>
      </c>
      <c r="I1140" s="2"/>
      <c r="J1140" s="2"/>
      <c r="K1140" s="2"/>
    </row>
    <row r="1141" spans="1:1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5" t="s">
        <v>81</v>
      </c>
      <c r="B1142" s="5" t="s">
        <v>132</v>
      </c>
      <c r="C1142" s="5" t="s">
        <v>193</v>
      </c>
      <c r="D1142" s="12">
        <v>2963569</v>
      </c>
      <c r="E1142" s="5" t="s">
        <v>429</v>
      </c>
      <c r="F1142" s="5" t="s">
        <v>195</v>
      </c>
      <c r="G1142" s="5" t="s">
        <v>196</v>
      </c>
      <c r="H1142" s="13">
        <v>20000</v>
      </c>
      <c r="I1142" s="2"/>
      <c r="J1142" s="2"/>
      <c r="K1142" s="2"/>
    </row>
    <row r="1143" spans="1:1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9"/>
      <c r="B1144" s="9"/>
      <c r="C1144" s="9"/>
      <c r="D1144" s="9"/>
      <c r="E1144" s="9"/>
      <c r="F1144" s="9"/>
      <c r="G1144" s="14" t="s">
        <v>32</v>
      </c>
      <c r="H1144" s="13">
        <v>20000</v>
      </c>
      <c r="I1144" s="2"/>
      <c r="J1144" s="2"/>
      <c r="K1144" s="2"/>
    </row>
    <row r="1145" spans="1:11">
      <c r="A1145" s="9"/>
      <c r="B1145" s="9"/>
      <c r="C1145" s="9"/>
      <c r="D1145" s="9"/>
      <c r="E1145" s="9"/>
      <c r="F1145" s="9"/>
      <c r="G1145" s="14" t="s">
        <v>33</v>
      </c>
      <c r="H1145" s="10">
        <v>0</v>
      </c>
    </row>
    <row r="1146" spans="1:11">
      <c r="A1146" s="9" t="s">
        <v>21</v>
      </c>
      <c r="B1146" s="2"/>
      <c r="C1146" s="2"/>
      <c r="D1146" s="2"/>
      <c r="E1146" s="2"/>
      <c r="F1146" s="2"/>
      <c r="G1146" s="2"/>
      <c r="H1146" s="2"/>
    </row>
    <row r="1147" spans="1:11">
      <c r="A1147" s="2"/>
      <c r="B1147" s="2"/>
      <c r="C1147" s="2"/>
      <c r="D1147" s="2"/>
      <c r="E1147" s="2"/>
      <c r="F1147" s="2"/>
      <c r="G1147" s="2"/>
      <c r="H1147" s="2"/>
    </row>
    <row r="1148" spans="1:11">
      <c r="A1148" s="9"/>
      <c r="B1148" s="9"/>
      <c r="C1148" s="9"/>
      <c r="D1148" s="9"/>
      <c r="E1148" s="9"/>
      <c r="F1148" s="14" t="s">
        <v>82</v>
      </c>
      <c r="G1148" s="13">
        <v>892132</v>
      </c>
      <c r="H1148" s="13">
        <v>892132</v>
      </c>
    </row>
    <row r="1149" spans="1:11">
      <c r="A1149" s="5" t="s">
        <v>189</v>
      </c>
      <c r="B1149" s="2"/>
      <c r="C1149" s="2"/>
      <c r="D1149" s="2"/>
      <c r="E1149" s="2"/>
      <c r="F1149" s="2"/>
      <c r="G1149" s="2"/>
      <c r="H1149" s="2"/>
    </row>
    <row r="1150" spans="1:11">
      <c r="A1150" s="5" t="s">
        <v>94</v>
      </c>
      <c r="B1150" s="2"/>
      <c r="C1150" s="2"/>
      <c r="D1150" s="2"/>
      <c r="E1150" s="2"/>
      <c r="F1150" s="2"/>
      <c r="G1150" s="2"/>
      <c r="H1150" s="2"/>
    </row>
    <row r="1151" spans="1:11">
      <c r="A1151" s="9" t="s">
        <v>21</v>
      </c>
      <c r="B1151" s="2"/>
      <c r="C1151" s="2"/>
      <c r="D1151" s="2"/>
      <c r="E1151" s="2"/>
      <c r="F1151" s="2"/>
      <c r="G1151" s="2"/>
      <c r="H1151" s="2"/>
    </row>
    <row r="1152" spans="1:11">
      <c r="A1152" s="5" t="s">
        <v>83</v>
      </c>
      <c r="B1152" s="5" t="s">
        <v>97</v>
      </c>
      <c r="C1152" s="10">
        <v>42</v>
      </c>
      <c r="D1152" s="5" t="s">
        <v>383</v>
      </c>
      <c r="E1152" s="9"/>
      <c r="F1152" s="9"/>
      <c r="G1152" s="11" t="s">
        <v>21</v>
      </c>
      <c r="H1152" s="2"/>
    </row>
    <row r="1153" spans="1:11">
      <c r="A1153" s="10">
        <v>1</v>
      </c>
      <c r="B1153" s="5" t="s">
        <v>430</v>
      </c>
      <c r="C1153" s="5" t="s">
        <v>198</v>
      </c>
      <c r="D1153" s="5" t="s">
        <v>55</v>
      </c>
      <c r="E1153" s="9"/>
      <c r="F1153" s="9"/>
      <c r="G1153" s="13">
        <v>200000</v>
      </c>
      <c r="H1153" s="9"/>
    </row>
    <row r="1154" spans="1:11">
      <c r="A1154" s="9"/>
      <c r="B1154" s="9"/>
      <c r="C1154" s="9"/>
      <c r="D1154" s="5" t="s">
        <v>55</v>
      </c>
      <c r="E1154" s="9"/>
      <c r="F1154" s="9"/>
      <c r="G1154" s="9"/>
      <c r="H1154" s="9"/>
    </row>
    <row r="1155" spans="1:11">
      <c r="A1155" s="10">
        <v>2</v>
      </c>
      <c r="B1155" s="5" t="s">
        <v>430</v>
      </c>
      <c r="C1155" s="5" t="s">
        <v>199</v>
      </c>
      <c r="D1155" s="5" t="s">
        <v>200</v>
      </c>
      <c r="E1155" s="9"/>
      <c r="F1155" s="9"/>
      <c r="G1155" s="13">
        <v>185185.19</v>
      </c>
      <c r="H1155" s="9"/>
    </row>
    <row r="1156" spans="1:11">
      <c r="A1156" s="9"/>
      <c r="B1156" s="9"/>
      <c r="C1156" s="9"/>
      <c r="D1156" s="5" t="s">
        <v>55</v>
      </c>
      <c r="E1156" s="9"/>
      <c r="F1156" s="9"/>
      <c r="G1156" s="9"/>
      <c r="H1156" s="9"/>
    </row>
    <row r="1157" spans="1:11">
      <c r="A1157" s="10">
        <v>3</v>
      </c>
      <c r="B1157" s="5" t="s">
        <v>430</v>
      </c>
      <c r="C1157" s="5" t="s">
        <v>201</v>
      </c>
      <c r="D1157" s="5" t="s">
        <v>202</v>
      </c>
      <c r="E1157" s="9"/>
      <c r="F1157" s="9"/>
      <c r="G1157" s="13">
        <v>14814.81</v>
      </c>
      <c r="H1157" s="9"/>
    </row>
    <row r="1158" spans="1:11">
      <c r="A1158" s="9"/>
      <c r="B1158" s="9"/>
      <c r="C1158" s="9"/>
      <c r="D1158" s="5" t="s">
        <v>55</v>
      </c>
      <c r="E1158" s="9"/>
      <c r="F1158" s="9"/>
      <c r="G1158" s="9"/>
      <c r="H1158" s="9"/>
    </row>
    <row r="1159" spans="1:11">
      <c r="A1159" s="10">
        <v>4</v>
      </c>
      <c r="B1159" s="5" t="s">
        <v>430</v>
      </c>
      <c r="C1159" s="5" t="s">
        <v>203</v>
      </c>
      <c r="D1159" s="5" t="s">
        <v>204</v>
      </c>
      <c r="E1159" s="9"/>
      <c r="F1159" s="9"/>
      <c r="G1159" s="9"/>
      <c r="H1159" s="13">
        <v>185185.19</v>
      </c>
    </row>
    <row r="1160" spans="1:11">
      <c r="A1160" s="9"/>
      <c r="B1160" s="9"/>
      <c r="C1160" s="9"/>
      <c r="D1160" s="5" t="s">
        <v>55</v>
      </c>
      <c r="E1160" s="9"/>
      <c r="F1160" s="9"/>
      <c r="G1160" s="9"/>
      <c r="H1160" s="9"/>
    </row>
    <row r="1161" spans="1:11">
      <c r="A1161" s="10">
        <v>5</v>
      </c>
      <c r="B1161" s="5" t="s">
        <v>430</v>
      </c>
      <c r="C1161" s="5" t="s">
        <v>205</v>
      </c>
      <c r="D1161" s="5" t="s">
        <v>206</v>
      </c>
      <c r="E1161" s="9"/>
      <c r="F1161" s="9"/>
      <c r="G1161" s="9"/>
      <c r="H1161" s="13">
        <v>14814.81</v>
      </c>
      <c r="I1161" s="2"/>
      <c r="J1161" s="2"/>
      <c r="K1161" s="2"/>
    </row>
    <row r="1162" spans="1:11">
      <c r="A1162" s="9"/>
      <c r="B1162" s="9"/>
      <c r="C1162" s="9"/>
      <c r="D1162" s="5" t="s">
        <v>55</v>
      </c>
      <c r="E1162" s="9"/>
      <c r="F1162" s="9"/>
      <c r="G1162" s="9"/>
      <c r="H1162" s="9"/>
      <c r="I1162" s="2"/>
      <c r="J1162" s="2"/>
      <c r="K1162" s="2"/>
    </row>
    <row r="1163" spans="1:11">
      <c r="A1163" s="10">
        <v>6</v>
      </c>
      <c r="B1163" s="12">
        <v>88299009</v>
      </c>
      <c r="C1163" s="5" t="s">
        <v>22</v>
      </c>
      <c r="D1163" s="5" t="s">
        <v>23</v>
      </c>
      <c r="E1163" s="9"/>
      <c r="F1163" s="9"/>
      <c r="G1163" s="9"/>
      <c r="H1163" s="13">
        <v>200000</v>
      </c>
      <c r="I1163" s="2"/>
      <c r="J1163" s="2"/>
      <c r="K1163" s="2"/>
    </row>
    <row r="1164" spans="1:11">
      <c r="A1164" s="9"/>
      <c r="B1164" s="9"/>
      <c r="C1164" s="9"/>
      <c r="D1164" s="5" t="s">
        <v>55</v>
      </c>
      <c r="E1164" s="9"/>
      <c r="F1164" s="9"/>
      <c r="G1164" s="9"/>
      <c r="H1164" s="9"/>
      <c r="I1164" s="2"/>
      <c r="J1164" s="2"/>
      <c r="K1164" s="2"/>
    </row>
    <row r="1165" spans="1:1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9"/>
      <c r="B1166" s="5" t="s">
        <v>30</v>
      </c>
      <c r="C1166" s="10">
        <v>1771200908</v>
      </c>
      <c r="D1166" s="9"/>
      <c r="E1166" s="9"/>
      <c r="F1166" s="14" t="s">
        <v>31</v>
      </c>
      <c r="G1166" s="13">
        <v>400000</v>
      </c>
      <c r="H1166" s="13">
        <v>400000</v>
      </c>
      <c r="I1166" s="2"/>
      <c r="J1166" s="2"/>
      <c r="K1166" s="2"/>
    </row>
    <row r="1167" spans="1:11">
      <c r="A1167" s="9" t="s">
        <v>21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5" t="s">
        <v>124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5" t="s">
        <v>125</v>
      </c>
      <c r="B1169" s="5" t="s">
        <v>9</v>
      </c>
      <c r="C1169" s="5" t="s">
        <v>126</v>
      </c>
      <c r="D1169" s="15" t="s">
        <v>127</v>
      </c>
      <c r="E1169" s="15" t="s">
        <v>128</v>
      </c>
      <c r="F1169" s="15" t="s">
        <v>129</v>
      </c>
      <c r="G1169" s="15" t="s">
        <v>130</v>
      </c>
      <c r="H1169" s="14" t="s">
        <v>131</v>
      </c>
      <c r="I1169" s="2"/>
      <c r="J1169" s="2"/>
      <c r="K1169" s="2"/>
    </row>
    <row r="1170" spans="1:1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5" t="s">
        <v>421</v>
      </c>
      <c r="B1171" s="5" t="s">
        <v>132</v>
      </c>
      <c r="C1171" s="5" t="s">
        <v>168</v>
      </c>
      <c r="D1171" s="12">
        <v>49</v>
      </c>
      <c r="E1171" s="5" t="s">
        <v>422</v>
      </c>
      <c r="F1171" s="5" t="s">
        <v>170</v>
      </c>
      <c r="G1171" s="5" t="s">
        <v>171</v>
      </c>
      <c r="H1171" s="13">
        <v>59972.91</v>
      </c>
      <c r="I1171" s="2"/>
      <c r="J1171" s="2"/>
      <c r="K1171" s="2"/>
    </row>
    <row r="1172" spans="1:11">
      <c r="A1172" s="5" t="s">
        <v>421</v>
      </c>
      <c r="B1172" s="5" t="s">
        <v>132</v>
      </c>
      <c r="C1172" s="5" t="s">
        <v>168</v>
      </c>
      <c r="D1172" s="12">
        <v>50</v>
      </c>
      <c r="E1172" s="5" t="s">
        <v>431</v>
      </c>
      <c r="F1172" s="5" t="s">
        <v>170</v>
      </c>
      <c r="G1172" s="5" t="s">
        <v>171</v>
      </c>
      <c r="H1172" s="13">
        <v>89656.88</v>
      </c>
      <c r="I1172" s="2"/>
      <c r="J1172" s="2"/>
      <c r="K1172" s="2"/>
    </row>
    <row r="1173" spans="1:11">
      <c r="A1173" s="5" t="s">
        <v>421</v>
      </c>
      <c r="B1173" s="5" t="s">
        <v>132</v>
      </c>
      <c r="C1173" s="5" t="s">
        <v>168</v>
      </c>
      <c r="D1173" s="12">
        <v>54</v>
      </c>
      <c r="E1173" s="5" t="s">
        <v>432</v>
      </c>
      <c r="F1173" s="5" t="s">
        <v>170</v>
      </c>
      <c r="G1173" s="5" t="s">
        <v>171</v>
      </c>
      <c r="H1173" s="13">
        <v>91081.21</v>
      </c>
      <c r="I1173" s="2"/>
      <c r="J1173" s="2"/>
      <c r="K1173" s="2"/>
    </row>
    <row r="1174" spans="1:11">
      <c r="A1174" s="5" t="s">
        <v>433</v>
      </c>
      <c r="B1174" s="5" t="s">
        <v>132</v>
      </c>
      <c r="C1174" s="5" t="s">
        <v>168</v>
      </c>
      <c r="D1174" s="12">
        <v>55</v>
      </c>
      <c r="E1174" s="5" t="s">
        <v>434</v>
      </c>
      <c r="F1174" s="5" t="s">
        <v>170</v>
      </c>
      <c r="G1174" s="5" t="s">
        <v>171</v>
      </c>
      <c r="H1174" s="13">
        <v>16399.64</v>
      </c>
      <c r="I1174" s="2"/>
      <c r="J1174" s="2"/>
      <c r="K1174" s="2"/>
    </row>
    <row r="1175" spans="1:11">
      <c r="A1175" s="5" t="s">
        <v>435</v>
      </c>
      <c r="B1175" s="5" t="s">
        <v>132</v>
      </c>
      <c r="C1175" s="5" t="s">
        <v>168</v>
      </c>
      <c r="D1175" s="12">
        <v>57</v>
      </c>
      <c r="E1175" s="5" t="s">
        <v>436</v>
      </c>
      <c r="F1175" s="5" t="s">
        <v>170</v>
      </c>
      <c r="G1175" s="5" t="s">
        <v>171</v>
      </c>
      <c r="H1175" s="13">
        <v>29449.06</v>
      </c>
      <c r="I1175" s="2"/>
      <c r="J1175" s="2"/>
      <c r="K1175" s="2"/>
    </row>
    <row r="1176" spans="1:11">
      <c r="A1176" s="5" t="s">
        <v>403</v>
      </c>
      <c r="B1176" s="5" t="s">
        <v>211</v>
      </c>
      <c r="C1176" s="5" t="s">
        <v>212</v>
      </c>
      <c r="D1176" s="12">
        <v>280</v>
      </c>
      <c r="E1176" s="5" t="s">
        <v>437</v>
      </c>
      <c r="F1176" s="5" t="s">
        <v>170</v>
      </c>
      <c r="G1176" s="5" t="s">
        <v>171</v>
      </c>
      <c r="H1176" s="13">
        <v>0</v>
      </c>
      <c r="I1176" s="2"/>
      <c r="J1176" s="2"/>
      <c r="K1176" s="2"/>
    </row>
    <row r="1177" spans="1:1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9"/>
      <c r="B1178" s="9"/>
      <c r="C1178" s="9"/>
      <c r="D1178" s="9"/>
      <c r="E1178" s="9"/>
      <c r="F1178" s="9"/>
      <c r="G1178" s="14" t="s">
        <v>32</v>
      </c>
      <c r="H1178" s="13">
        <v>286559.7</v>
      </c>
      <c r="I1178" s="2"/>
      <c r="J1178" s="2"/>
      <c r="K1178" s="2"/>
    </row>
    <row r="1179" spans="1:11">
      <c r="A1179" s="9"/>
      <c r="B1179" s="9"/>
      <c r="C1179" s="9"/>
      <c r="D1179" s="9"/>
      <c r="E1179" s="9"/>
      <c r="F1179" s="9"/>
      <c r="G1179" s="14" t="s">
        <v>33</v>
      </c>
      <c r="H1179" s="10">
        <v>0</v>
      </c>
      <c r="I1179" s="2"/>
      <c r="J1179" s="2"/>
      <c r="K1179" s="2"/>
    </row>
    <row r="1180" spans="1:11">
      <c r="A1180" s="9" t="s">
        <v>21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5" t="s">
        <v>214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5" t="s">
        <v>8</v>
      </c>
      <c r="B1182" s="5" t="s">
        <v>126</v>
      </c>
      <c r="C1182" s="5" t="s">
        <v>127</v>
      </c>
      <c r="D1182" s="5" t="s">
        <v>215</v>
      </c>
      <c r="E1182" s="5" t="s">
        <v>216</v>
      </c>
      <c r="F1182" s="5" t="s">
        <v>217</v>
      </c>
      <c r="G1182" s="5" t="s">
        <v>218</v>
      </c>
      <c r="H1182" s="14" t="s">
        <v>219</v>
      </c>
      <c r="I1182" s="5" t="s">
        <v>220</v>
      </c>
      <c r="J1182" s="5" t="s">
        <v>221</v>
      </c>
      <c r="K1182" s="5" t="s">
        <v>222</v>
      </c>
    </row>
    <row r="1183" spans="1:11">
      <c r="A1183" s="16" t="s">
        <v>223</v>
      </c>
      <c r="B1183" s="16" t="s">
        <v>126</v>
      </c>
      <c r="C1183" s="16" t="s">
        <v>224</v>
      </c>
      <c r="D1183" s="17" t="s">
        <v>225</v>
      </c>
      <c r="E1183" s="17" t="s">
        <v>226</v>
      </c>
      <c r="F1183" s="16" t="s">
        <v>217</v>
      </c>
      <c r="G1183" s="16" t="s">
        <v>218</v>
      </c>
      <c r="H1183" s="16" t="s">
        <v>227</v>
      </c>
      <c r="I1183" s="9"/>
      <c r="J1183" s="18" t="s">
        <v>128</v>
      </c>
      <c r="K1183" s="9"/>
    </row>
    <row r="1184" spans="1:1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5" t="s">
        <v>83</v>
      </c>
      <c r="B1185" s="5" t="s">
        <v>212</v>
      </c>
      <c r="C1185" s="12">
        <v>280</v>
      </c>
      <c r="D1185" s="12">
        <v>3</v>
      </c>
      <c r="E1185" s="12">
        <v>88299009</v>
      </c>
      <c r="F1185" s="5" t="s">
        <v>228</v>
      </c>
      <c r="G1185" s="13">
        <v>1</v>
      </c>
      <c r="H1185" s="13">
        <v>200000</v>
      </c>
      <c r="I1185" s="5" t="s">
        <v>229</v>
      </c>
      <c r="J1185" s="12">
        <v>122236281</v>
      </c>
      <c r="K1185" s="12">
        <v>475197821</v>
      </c>
    </row>
    <row r="1186" spans="1:11">
      <c r="A1186" s="19" t="s">
        <v>21</v>
      </c>
      <c r="B1186" s="17" t="s">
        <v>230</v>
      </c>
      <c r="C1186" s="20">
        <v>55</v>
      </c>
      <c r="D1186" s="9"/>
      <c r="E1186" s="21">
        <v>1</v>
      </c>
      <c r="F1186" s="17" t="s">
        <v>228</v>
      </c>
      <c r="G1186" s="21">
        <v>1</v>
      </c>
      <c r="H1186" s="22">
        <v>16399.64</v>
      </c>
      <c r="I1186" s="17" t="s">
        <v>438</v>
      </c>
      <c r="J1186" s="2"/>
      <c r="K1186" s="2"/>
    </row>
    <row r="1187" spans="1:11">
      <c r="A1187" s="19" t="s">
        <v>21</v>
      </c>
      <c r="B1187" s="17" t="s">
        <v>230</v>
      </c>
      <c r="C1187" s="20">
        <v>50</v>
      </c>
      <c r="D1187" s="9"/>
      <c r="E1187" s="21">
        <v>1</v>
      </c>
      <c r="F1187" s="17" t="s">
        <v>228</v>
      </c>
      <c r="G1187" s="21">
        <v>1</v>
      </c>
      <c r="H1187" s="22">
        <v>89656.88</v>
      </c>
      <c r="I1187" s="17" t="s">
        <v>439</v>
      </c>
      <c r="J1187" s="2"/>
      <c r="K1187" s="2"/>
    </row>
    <row r="1188" spans="1:11">
      <c r="A1188" s="19" t="s">
        <v>21</v>
      </c>
      <c r="B1188" s="17" t="s">
        <v>230</v>
      </c>
      <c r="C1188" s="20">
        <v>49</v>
      </c>
      <c r="D1188" s="9"/>
      <c r="E1188" s="21">
        <v>2</v>
      </c>
      <c r="F1188" s="17" t="s">
        <v>228</v>
      </c>
      <c r="G1188" s="21">
        <v>1</v>
      </c>
      <c r="H1188" s="22">
        <v>1781.49</v>
      </c>
      <c r="I1188" s="17" t="s">
        <v>426</v>
      </c>
      <c r="J1188" s="2"/>
      <c r="K1188" s="2"/>
    </row>
    <row r="1189" spans="1:11">
      <c r="A1189" s="19" t="s">
        <v>21</v>
      </c>
      <c r="B1189" s="17" t="s">
        <v>230</v>
      </c>
      <c r="C1189" s="20">
        <v>54</v>
      </c>
      <c r="D1189" s="9"/>
      <c r="E1189" s="21">
        <v>1</v>
      </c>
      <c r="F1189" s="17" t="s">
        <v>228</v>
      </c>
      <c r="G1189" s="21">
        <v>1</v>
      </c>
      <c r="H1189" s="22">
        <v>91081.21</v>
      </c>
      <c r="I1189" s="17" t="s">
        <v>440</v>
      </c>
      <c r="J1189" s="2"/>
      <c r="K1189" s="2"/>
    </row>
    <row r="1190" spans="1:11">
      <c r="A1190" s="19" t="s">
        <v>21</v>
      </c>
      <c r="B1190" s="17" t="s">
        <v>230</v>
      </c>
      <c r="C1190" s="20">
        <v>57</v>
      </c>
      <c r="D1190" s="9"/>
      <c r="E1190" s="21">
        <v>1</v>
      </c>
      <c r="F1190" s="17" t="s">
        <v>228</v>
      </c>
      <c r="G1190" s="21">
        <v>1</v>
      </c>
      <c r="H1190" s="22">
        <v>1080.78</v>
      </c>
      <c r="I1190" s="17" t="s">
        <v>441</v>
      </c>
      <c r="J1190" s="2"/>
      <c r="K1190" s="2"/>
    </row>
    <row r="1191" spans="1:1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9"/>
      <c r="B1192" s="9"/>
      <c r="C1192" s="9"/>
      <c r="D1192" s="9"/>
      <c r="E1192" s="9"/>
      <c r="F1192" s="9"/>
      <c r="G1192" s="14" t="s">
        <v>233</v>
      </c>
      <c r="H1192" s="13">
        <v>200000</v>
      </c>
      <c r="I1192" s="9"/>
      <c r="J1192" s="9"/>
      <c r="K1192" s="9"/>
    </row>
    <row r="1193" spans="1:11">
      <c r="A1193" s="9" t="s">
        <v>21</v>
      </c>
      <c r="B1193" s="2"/>
      <c r="C1193" s="2"/>
      <c r="D1193" s="2"/>
      <c r="E1193" s="2"/>
      <c r="F1193" s="2"/>
      <c r="G1193" s="2"/>
      <c r="H1193" s="2"/>
    </row>
    <row r="1194" spans="1:11">
      <c r="A1194" s="5" t="s">
        <v>83</v>
      </c>
      <c r="B1194" s="5" t="s">
        <v>97</v>
      </c>
      <c r="C1194" s="10">
        <v>43</v>
      </c>
      <c r="D1194" s="5" t="s">
        <v>442</v>
      </c>
      <c r="E1194" s="9"/>
      <c r="F1194" s="9"/>
      <c r="G1194" s="11" t="s">
        <v>21</v>
      </c>
      <c r="H1194" s="2"/>
    </row>
    <row r="1195" spans="1:11">
      <c r="A1195" s="10">
        <v>1</v>
      </c>
      <c r="B1195" s="5" t="s">
        <v>443</v>
      </c>
      <c r="C1195" s="5" t="s">
        <v>444</v>
      </c>
      <c r="D1195" s="5" t="s">
        <v>445</v>
      </c>
      <c r="E1195" s="9"/>
      <c r="F1195" s="9"/>
      <c r="G1195" s="13">
        <v>131960</v>
      </c>
      <c r="H1195" s="9"/>
    </row>
    <row r="1196" spans="1:11">
      <c r="A1196" s="9"/>
      <c r="B1196" s="9"/>
      <c r="C1196" s="9"/>
      <c r="D1196" s="5" t="s">
        <v>442</v>
      </c>
      <c r="E1196" s="9"/>
      <c r="F1196" s="9"/>
      <c r="G1196" s="9"/>
      <c r="H1196" s="9"/>
    </row>
    <row r="1197" spans="1:11">
      <c r="A1197" s="10">
        <v>2</v>
      </c>
      <c r="B1197" s="5" t="s">
        <v>443</v>
      </c>
      <c r="C1197" s="5" t="s">
        <v>116</v>
      </c>
      <c r="D1197" s="5" t="s">
        <v>117</v>
      </c>
      <c r="E1197" s="9"/>
      <c r="F1197" s="9"/>
      <c r="G1197" s="13">
        <v>113758.62</v>
      </c>
      <c r="H1197" s="9"/>
    </row>
    <row r="1198" spans="1:11">
      <c r="A1198" s="9"/>
      <c r="B1198" s="9"/>
      <c r="C1198" s="9"/>
      <c r="D1198" s="5" t="s">
        <v>442</v>
      </c>
      <c r="E1198" s="9"/>
      <c r="F1198" s="9"/>
      <c r="G1198" s="9"/>
      <c r="H1198" s="9"/>
    </row>
    <row r="1199" spans="1:11">
      <c r="A1199" s="10">
        <v>3</v>
      </c>
      <c r="B1199" s="5" t="s">
        <v>443</v>
      </c>
      <c r="C1199" s="5" t="s">
        <v>118</v>
      </c>
      <c r="D1199" s="5" t="s">
        <v>119</v>
      </c>
      <c r="E1199" s="9"/>
      <c r="F1199" s="9"/>
      <c r="G1199" s="13">
        <v>18201.38</v>
      </c>
      <c r="H1199" s="9"/>
    </row>
    <row r="1200" spans="1:11">
      <c r="A1200" s="9"/>
      <c r="B1200" s="9"/>
      <c r="C1200" s="9"/>
      <c r="D1200" s="5" t="s">
        <v>442</v>
      </c>
      <c r="E1200" s="9"/>
      <c r="F1200" s="9"/>
      <c r="G1200" s="9"/>
      <c r="H1200" s="9"/>
    </row>
    <row r="1201" spans="1:11">
      <c r="A1201" s="10">
        <v>4</v>
      </c>
      <c r="B1201" s="5" t="s">
        <v>443</v>
      </c>
      <c r="C1201" s="5" t="s">
        <v>120</v>
      </c>
      <c r="D1201" s="5" t="s">
        <v>121</v>
      </c>
      <c r="E1201" s="9"/>
      <c r="F1201" s="9"/>
      <c r="G1201" s="9"/>
      <c r="H1201" s="13">
        <v>113758.62</v>
      </c>
    </row>
    <row r="1202" spans="1:11">
      <c r="A1202" s="9"/>
      <c r="B1202" s="9"/>
      <c r="C1202" s="9"/>
      <c r="D1202" s="5" t="s">
        <v>442</v>
      </c>
      <c r="E1202" s="9"/>
      <c r="F1202" s="9"/>
      <c r="G1202" s="9"/>
      <c r="H1202" s="9"/>
    </row>
    <row r="1203" spans="1:11">
      <c r="A1203" s="10">
        <v>5</v>
      </c>
      <c r="B1203" s="5" t="s">
        <v>443</v>
      </c>
      <c r="C1203" s="5" t="s">
        <v>122</v>
      </c>
      <c r="D1203" s="5" t="s">
        <v>123</v>
      </c>
      <c r="E1203" s="9"/>
      <c r="F1203" s="9"/>
      <c r="G1203" s="9"/>
      <c r="H1203" s="13">
        <v>18201.38</v>
      </c>
    </row>
    <row r="1204" spans="1:11">
      <c r="A1204" s="9"/>
      <c r="B1204" s="9"/>
      <c r="C1204" s="9"/>
      <c r="D1204" s="5" t="s">
        <v>442</v>
      </c>
      <c r="E1204" s="9"/>
      <c r="F1204" s="9"/>
      <c r="G1204" s="9"/>
      <c r="H1204" s="9"/>
    </row>
    <row r="1205" spans="1:11">
      <c r="A1205" s="10">
        <v>6</v>
      </c>
      <c r="B1205" s="12">
        <v>88299019</v>
      </c>
      <c r="C1205" s="5" t="s">
        <v>22</v>
      </c>
      <c r="D1205" s="5" t="s">
        <v>23</v>
      </c>
      <c r="E1205" s="9"/>
      <c r="F1205" s="9"/>
      <c r="G1205" s="9"/>
      <c r="H1205" s="13">
        <v>131960</v>
      </c>
    </row>
    <row r="1206" spans="1:11">
      <c r="A1206" s="9"/>
      <c r="B1206" s="9"/>
      <c r="C1206" s="9"/>
      <c r="D1206" s="5" t="s">
        <v>442</v>
      </c>
      <c r="E1206" s="9"/>
      <c r="F1206" s="9"/>
      <c r="G1206" s="9"/>
      <c r="H1206" s="9"/>
    </row>
    <row r="1207" spans="1:11">
      <c r="A1207" s="2"/>
      <c r="B1207" s="2"/>
      <c r="C1207" s="2"/>
      <c r="D1207" s="2"/>
      <c r="E1207" s="2"/>
      <c r="F1207" s="2"/>
      <c r="G1207" s="2"/>
      <c r="H1207" s="2"/>
    </row>
    <row r="1208" spans="1:11">
      <c r="A1208" s="9"/>
      <c r="B1208" s="5" t="s">
        <v>30</v>
      </c>
      <c r="C1208" s="10">
        <v>1771201204</v>
      </c>
      <c r="D1208" s="9"/>
      <c r="E1208" s="9"/>
      <c r="F1208" s="14" t="s">
        <v>31</v>
      </c>
      <c r="G1208" s="13">
        <v>263920</v>
      </c>
      <c r="H1208" s="13">
        <v>263920</v>
      </c>
    </row>
    <row r="1209" spans="1:11">
      <c r="A1209" s="9" t="s">
        <v>21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5" t="s">
        <v>124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5" t="s">
        <v>125</v>
      </c>
      <c r="B1211" s="5" t="s">
        <v>9</v>
      </c>
      <c r="C1211" s="5" t="s">
        <v>126</v>
      </c>
      <c r="D1211" s="15" t="s">
        <v>127</v>
      </c>
      <c r="E1211" s="15" t="s">
        <v>128</v>
      </c>
      <c r="F1211" s="15" t="s">
        <v>129</v>
      </c>
      <c r="G1211" s="15" t="s">
        <v>130</v>
      </c>
      <c r="H1211" s="14" t="s">
        <v>131</v>
      </c>
      <c r="I1211" s="2"/>
      <c r="J1211" s="2"/>
      <c r="K1211" s="2"/>
    </row>
    <row r="1212" spans="1:1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5" t="s">
        <v>74</v>
      </c>
      <c r="B1213" s="5" t="s">
        <v>132</v>
      </c>
      <c r="C1213" s="5" t="s">
        <v>446</v>
      </c>
      <c r="D1213" s="12">
        <v>18816</v>
      </c>
      <c r="E1213" s="5" t="s">
        <v>447</v>
      </c>
      <c r="F1213" s="5" t="s">
        <v>448</v>
      </c>
      <c r="G1213" s="5" t="s">
        <v>449</v>
      </c>
      <c r="H1213" s="13">
        <v>131960</v>
      </c>
      <c r="I1213" s="2"/>
      <c r="J1213" s="2"/>
      <c r="K1213" s="2"/>
    </row>
    <row r="1214" spans="1:11">
      <c r="A1214" s="5" t="s">
        <v>95</v>
      </c>
      <c r="B1214" s="5" t="s">
        <v>211</v>
      </c>
      <c r="C1214" s="5" t="s">
        <v>450</v>
      </c>
      <c r="D1214" s="12">
        <v>9884</v>
      </c>
      <c r="E1214" s="5" t="s">
        <v>451</v>
      </c>
      <c r="F1214" s="5" t="s">
        <v>448</v>
      </c>
      <c r="G1214" s="5" t="s">
        <v>449</v>
      </c>
      <c r="H1214" s="13">
        <v>0</v>
      </c>
      <c r="I1214" s="2"/>
      <c r="J1214" s="2"/>
      <c r="K1214" s="2"/>
    </row>
    <row r="1215" spans="1:1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9"/>
      <c r="B1216" s="9"/>
      <c r="C1216" s="9"/>
      <c r="D1216" s="9"/>
      <c r="E1216" s="9"/>
      <c r="F1216" s="9"/>
      <c r="G1216" s="14" t="s">
        <v>32</v>
      </c>
      <c r="H1216" s="13">
        <v>131960</v>
      </c>
      <c r="I1216" s="2"/>
      <c r="J1216" s="2"/>
      <c r="K1216" s="2"/>
    </row>
    <row r="1217" spans="1:11">
      <c r="A1217" s="9"/>
      <c r="B1217" s="9"/>
      <c r="C1217" s="9"/>
      <c r="D1217" s="9"/>
      <c r="E1217" s="9"/>
      <c r="F1217" s="9"/>
      <c r="G1217" s="14" t="s">
        <v>33</v>
      </c>
      <c r="H1217" s="10">
        <v>0</v>
      </c>
      <c r="I1217" s="2"/>
      <c r="J1217" s="2"/>
      <c r="K1217" s="2"/>
    </row>
    <row r="1218" spans="1:11">
      <c r="A1218" s="9" t="s">
        <v>21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5" t="s">
        <v>214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5" t="s">
        <v>8</v>
      </c>
      <c r="B1220" s="5" t="s">
        <v>126</v>
      </c>
      <c r="C1220" s="5" t="s">
        <v>127</v>
      </c>
      <c r="D1220" s="5" t="s">
        <v>215</v>
      </c>
      <c r="E1220" s="5" t="s">
        <v>216</v>
      </c>
      <c r="F1220" s="5" t="s">
        <v>217</v>
      </c>
      <c r="G1220" s="5" t="s">
        <v>218</v>
      </c>
      <c r="H1220" s="14" t="s">
        <v>219</v>
      </c>
      <c r="I1220" s="5" t="s">
        <v>220</v>
      </c>
      <c r="J1220" s="5" t="s">
        <v>221</v>
      </c>
      <c r="K1220" s="5" t="s">
        <v>222</v>
      </c>
    </row>
    <row r="1221" spans="1:11">
      <c r="A1221" s="16" t="s">
        <v>223</v>
      </c>
      <c r="B1221" s="16" t="s">
        <v>126</v>
      </c>
      <c r="C1221" s="16" t="s">
        <v>224</v>
      </c>
      <c r="D1221" s="17" t="s">
        <v>225</v>
      </c>
      <c r="E1221" s="17" t="s">
        <v>226</v>
      </c>
      <c r="F1221" s="16" t="s">
        <v>217</v>
      </c>
      <c r="G1221" s="16" t="s">
        <v>218</v>
      </c>
      <c r="H1221" s="16" t="s">
        <v>227</v>
      </c>
      <c r="I1221" s="9"/>
      <c r="J1221" s="18" t="s">
        <v>128</v>
      </c>
      <c r="K1221" s="9"/>
    </row>
    <row r="1222" spans="1:1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5" t="s">
        <v>83</v>
      </c>
      <c r="B1223" s="5" t="s">
        <v>450</v>
      </c>
      <c r="C1223" s="12">
        <v>9884</v>
      </c>
      <c r="D1223" s="12">
        <v>3</v>
      </c>
      <c r="E1223" s="12">
        <v>1</v>
      </c>
      <c r="F1223" s="5" t="s">
        <v>228</v>
      </c>
      <c r="G1223" s="13">
        <v>1</v>
      </c>
      <c r="H1223" s="13">
        <v>131960</v>
      </c>
      <c r="I1223" s="5" t="s">
        <v>452</v>
      </c>
      <c r="J1223" s="12">
        <v>122236281</v>
      </c>
      <c r="K1223" s="12">
        <v>1.218000140993794E+16</v>
      </c>
    </row>
    <row r="1224" spans="1:11">
      <c r="A1224" s="19" t="s">
        <v>21</v>
      </c>
      <c r="B1224" s="17" t="s">
        <v>446</v>
      </c>
      <c r="C1224" s="20">
        <v>18816</v>
      </c>
      <c r="D1224" s="9"/>
      <c r="E1224" s="21">
        <v>1</v>
      </c>
      <c r="F1224" s="17" t="s">
        <v>228</v>
      </c>
      <c r="G1224" s="21">
        <v>1</v>
      </c>
      <c r="H1224" s="22">
        <v>131960</v>
      </c>
      <c r="I1224" s="17" t="s">
        <v>453</v>
      </c>
      <c r="J1224" s="2"/>
      <c r="K1224" s="2"/>
    </row>
    <row r="1225" spans="1:1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9"/>
      <c r="B1226" s="9"/>
      <c r="C1226" s="9"/>
      <c r="D1226" s="9"/>
      <c r="E1226" s="9"/>
      <c r="F1226" s="9"/>
      <c r="G1226" s="14" t="s">
        <v>233</v>
      </c>
      <c r="H1226" s="13">
        <v>131960</v>
      </c>
      <c r="I1226" s="9"/>
      <c r="J1226" s="9"/>
      <c r="K1226" s="9"/>
    </row>
    <row r="1227" spans="1:11">
      <c r="A1227" s="9" t="s">
        <v>21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9"/>
      <c r="B1229" s="9"/>
      <c r="C1229" s="9"/>
      <c r="D1229" s="9"/>
      <c r="E1229" s="9"/>
      <c r="F1229" s="14" t="s">
        <v>84</v>
      </c>
      <c r="G1229" s="13">
        <v>663920</v>
      </c>
      <c r="H1229" s="13">
        <v>663920</v>
      </c>
      <c r="I1229" s="2"/>
      <c r="J1229" s="2"/>
      <c r="K1229" s="2"/>
    </row>
    <row r="1230" spans="1:11">
      <c r="A1230" s="5" t="s">
        <v>234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5" t="s">
        <v>37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9" t="s">
        <v>21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5" t="s">
        <v>86</v>
      </c>
      <c r="B1233" s="5" t="s">
        <v>97</v>
      </c>
      <c r="C1233" s="10">
        <v>44</v>
      </c>
      <c r="D1233" s="5" t="s">
        <v>454</v>
      </c>
      <c r="E1233" s="9"/>
      <c r="F1233" s="9"/>
      <c r="G1233" s="11" t="s">
        <v>21</v>
      </c>
      <c r="H1233" s="2"/>
      <c r="I1233" s="2"/>
      <c r="J1233" s="2"/>
      <c r="K1233" s="2"/>
    </row>
    <row r="1234" spans="1:11">
      <c r="A1234" s="10">
        <v>1</v>
      </c>
      <c r="B1234" s="12">
        <v>3130</v>
      </c>
      <c r="C1234" s="5" t="s">
        <v>455</v>
      </c>
      <c r="D1234" s="5" t="s">
        <v>456</v>
      </c>
      <c r="E1234" s="9"/>
      <c r="F1234" s="9"/>
      <c r="G1234" s="13">
        <v>1611.11</v>
      </c>
      <c r="H1234" s="9"/>
      <c r="I1234" s="2"/>
      <c r="J1234" s="2"/>
      <c r="K1234" s="2"/>
    </row>
    <row r="1235" spans="1:11">
      <c r="A1235" s="9"/>
      <c r="B1235" s="9"/>
      <c r="C1235" s="9"/>
      <c r="D1235" s="5" t="s">
        <v>457</v>
      </c>
      <c r="E1235" s="9"/>
      <c r="F1235" s="9"/>
      <c r="G1235" s="9"/>
      <c r="H1235" s="9"/>
      <c r="I1235" s="2"/>
      <c r="J1235" s="2"/>
      <c r="K1235" s="2"/>
    </row>
    <row r="1236" spans="1:11">
      <c r="A1236" s="10">
        <v>2</v>
      </c>
      <c r="B1236" s="12">
        <v>3130</v>
      </c>
      <c r="C1236" s="5" t="s">
        <v>156</v>
      </c>
      <c r="D1236" s="5" t="s">
        <v>157</v>
      </c>
      <c r="E1236" s="9"/>
      <c r="F1236" s="9"/>
      <c r="G1236" s="13">
        <v>128.88999999999999</v>
      </c>
      <c r="H1236" s="9"/>
      <c r="I1236" s="2"/>
      <c r="J1236" s="2"/>
      <c r="K1236" s="2"/>
    </row>
    <row r="1237" spans="1:11">
      <c r="A1237" s="9"/>
      <c r="B1237" s="9"/>
      <c r="C1237" s="9"/>
      <c r="D1237" s="5" t="s">
        <v>457</v>
      </c>
      <c r="E1237" s="9"/>
      <c r="F1237" s="9"/>
      <c r="G1237" s="9"/>
      <c r="H1237" s="9"/>
      <c r="I1237" s="2"/>
      <c r="J1237" s="2"/>
      <c r="K1237" s="2"/>
    </row>
    <row r="1238" spans="1:11">
      <c r="A1238" s="10">
        <v>3</v>
      </c>
      <c r="B1238" s="12">
        <v>44345014</v>
      </c>
      <c r="C1238" s="5" t="s">
        <v>22</v>
      </c>
      <c r="D1238" s="5" t="s">
        <v>23</v>
      </c>
      <c r="E1238" s="9"/>
      <c r="F1238" s="9"/>
      <c r="G1238" s="9"/>
      <c r="H1238" s="13">
        <v>1740</v>
      </c>
      <c r="I1238" s="2"/>
      <c r="J1238" s="2"/>
      <c r="K1238" s="2"/>
    </row>
    <row r="1239" spans="1:11">
      <c r="A1239" s="9"/>
      <c r="B1239" s="9"/>
      <c r="C1239" s="9"/>
      <c r="D1239" s="5" t="s">
        <v>457</v>
      </c>
      <c r="E1239" s="9"/>
      <c r="F1239" s="9"/>
      <c r="G1239" s="9"/>
      <c r="H1239" s="9"/>
      <c r="I1239" s="2"/>
      <c r="J1239" s="2"/>
      <c r="K1239" s="2"/>
    </row>
    <row r="1240" spans="1:1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9"/>
      <c r="B1241" s="5" t="s">
        <v>30</v>
      </c>
      <c r="C1241" s="10">
        <v>730601502</v>
      </c>
      <c r="D1241" s="9"/>
      <c r="E1241" s="9"/>
      <c r="F1241" s="14" t="s">
        <v>31</v>
      </c>
      <c r="G1241" s="13">
        <v>1740</v>
      </c>
      <c r="H1241" s="13">
        <v>1740</v>
      </c>
      <c r="I1241" s="2"/>
      <c r="J1241" s="2"/>
      <c r="K1241" s="2"/>
    </row>
    <row r="1242" spans="1:11">
      <c r="A1242" s="9" t="s">
        <v>21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5" t="s">
        <v>124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5" t="s">
        <v>125</v>
      </c>
      <c r="B1244" s="5" t="s">
        <v>9</v>
      </c>
      <c r="C1244" s="5" t="s">
        <v>126</v>
      </c>
      <c r="D1244" s="15" t="s">
        <v>127</v>
      </c>
      <c r="E1244" s="15" t="s">
        <v>128</v>
      </c>
      <c r="F1244" s="15" t="s">
        <v>129</v>
      </c>
      <c r="G1244" s="15" t="s">
        <v>130</v>
      </c>
      <c r="H1244" s="14" t="s">
        <v>131</v>
      </c>
      <c r="I1244" s="2"/>
      <c r="J1244" s="2"/>
      <c r="K1244" s="2"/>
    </row>
    <row r="1245" spans="1:1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5" t="s">
        <v>86</v>
      </c>
      <c r="B1246" s="5" t="s">
        <v>132</v>
      </c>
      <c r="C1246" s="9"/>
      <c r="D1246" s="12">
        <v>3130</v>
      </c>
      <c r="E1246" s="5" t="s">
        <v>458</v>
      </c>
      <c r="F1246" s="5" t="s">
        <v>459</v>
      </c>
      <c r="G1246" s="5" t="s">
        <v>460</v>
      </c>
      <c r="H1246" s="13">
        <v>1740</v>
      </c>
      <c r="I1246" s="2"/>
      <c r="J1246" s="2"/>
      <c r="K1246" s="2"/>
    </row>
    <row r="1247" spans="1:1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9"/>
      <c r="B1248" s="9"/>
      <c r="C1248" s="9"/>
      <c r="D1248" s="9"/>
      <c r="E1248" s="9"/>
      <c r="F1248" s="9"/>
      <c r="G1248" s="14" t="s">
        <v>32</v>
      </c>
      <c r="H1248" s="13">
        <v>1740</v>
      </c>
      <c r="I1248" s="2"/>
      <c r="J1248" s="2"/>
      <c r="K1248" s="2"/>
    </row>
    <row r="1249" spans="1:11">
      <c r="A1249" s="9"/>
      <c r="B1249" s="9"/>
      <c r="C1249" s="9"/>
      <c r="D1249" s="9"/>
      <c r="E1249" s="9"/>
      <c r="F1249" s="9"/>
      <c r="G1249" s="14" t="s">
        <v>33</v>
      </c>
      <c r="H1249" s="10">
        <v>0</v>
      </c>
      <c r="I1249" s="2"/>
      <c r="J1249" s="2"/>
      <c r="K1249" s="2"/>
    </row>
    <row r="1250" spans="1:11">
      <c r="A1250" s="9" t="s">
        <v>21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5" t="s">
        <v>86</v>
      </c>
      <c r="B1251" s="5" t="s">
        <v>97</v>
      </c>
      <c r="C1251" s="10">
        <v>45</v>
      </c>
      <c r="D1251" s="5" t="s">
        <v>55</v>
      </c>
      <c r="E1251" s="9"/>
      <c r="F1251" s="9"/>
      <c r="G1251" s="11" t="s">
        <v>21</v>
      </c>
      <c r="H1251" s="2"/>
      <c r="I1251" s="2"/>
      <c r="J1251" s="2"/>
      <c r="K1251" s="2"/>
    </row>
    <row r="1252" spans="1:11">
      <c r="A1252" s="10">
        <v>1</v>
      </c>
      <c r="B1252" s="5" t="s">
        <v>461</v>
      </c>
      <c r="C1252" s="5" t="s">
        <v>198</v>
      </c>
      <c r="D1252" s="5" t="s">
        <v>55</v>
      </c>
      <c r="E1252" s="9"/>
      <c r="F1252" s="9"/>
      <c r="G1252" s="13">
        <v>100000</v>
      </c>
      <c r="H1252" s="9"/>
      <c r="I1252" s="2"/>
      <c r="J1252" s="2"/>
      <c r="K1252" s="2"/>
    </row>
    <row r="1253" spans="1:11">
      <c r="A1253" s="9"/>
      <c r="B1253" s="9"/>
      <c r="C1253" s="9"/>
      <c r="D1253" s="5" t="s">
        <v>55</v>
      </c>
      <c r="E1253" s="9"/>
      <c r="F1253" s="9"/>
      <c r="G1253" s="9"/>
      <c r="H1253" s="9"/>
      <c r="I1253" s="2"/>
      <c r="J1253" s="2"/>
      <c r="K1253" s="2"/>
    </row>
    <row r="1254" spans="1:11">
      <c r="A1254" s="10">
        <v>2</v>
      </c>
      <c r="B1254" s="5" t="s">
        <v>461</v>
      </c>
      <c r="C1254" s="5" t="s">
        <v>199</v>
      </c>
      <c r="D1254" s="5" t="s">
        <v>200</v>
      </c>
      <c r="E1254" s="9"/>
      <c r="F1254" s="9"/>
      <c r="G1254" s="13">
        <v>92592.59</v>
      </c>
      <c r="H1254" s="9"/>
      <c r="I1254" s="2"/>
      <c r="J1254" s="2"/>
      <c r="K1254" s="2"/>
    </row>
    <row r="1255" spans="1:11">
      <c r="A1255" s="9"/>
      <c r="B1255" s="9"/>
      <c r="C1255" s="9"/>
      <c r="D1255" s="5" t="s">
        <v>55</v>
      </c>
      <c r="E1255" s="9"/>
      <c r="F1255" s="9"/>
      <c r="G1255" s="9"/>
      <c r="H1255" s="9"/>
      <c r="I1255" s="2"/>
      <c r="J1255" s="2"/>
      <c r="K1255" s="2"/>
    </row>
    <row r="1256" spans="1:11">
      <c r="A1256" s="10">
        <v>3</v>
      </c>
      <c r="B1256" s="5" t="s">
        <v>461</v>
      </c>
      <c r="C1256" s="5" t="s">
        <v>201</v>
      </c>
      <c r="D1256" s="5" t="s">
        <v>202</v>
      </c>
      <c r="E1256" s="9"/>
      <c r="F1256" s="9"/>
      <c r="G1256" s="13">
        <v>7407.41</v>
      </c>
      <c r="H1256" s="9"/>
      <c r="I1256" s="2"/>
      <c r="J1256" s="2"/>
      <c r="K1256" s="2"/>
    </row>
    <row r="1257" spans="1:11">
      <c r="A1257" s="9"/>
      <c r="B1257" s="9"/>
      <c r="C1257" s="9"/>
      <c r="D1257" s="5" t="s">
        <v>55</v>
      </c>
      <c r="E1257" s="9"/>
      <c r="F1257" s="9"/>
      <c r="G1257" s="9"/>
      <c r="H1257" s="9"/>
      <c r="I1257" s="2"/>
      <c r="J1257" s="2"/>
      <c r="K1257" s="2"/>
    </row>
    <row r="1258" spans="1:11">
      <c r="A1258" s="10">
        <v>4</v>
      </c>
      <c r="B1258" s="5" t="s">
        <v>461</v>
      </c>
      <c r="C1258" s="5" t="s">
        <v>203</v>
      </c>
      <c r="D1258" s="5" t="s">
        <v>204</v>
      </c>
      <c r="E1258" s="9"/>
      <c r="F1258" s="9"/>
      <c r="G1258" s="9"/>
      <c r="H1258" s="13">
        <v>92592.59</v>
      </c>
      <c r="I1258" s="2"/>
      <c r="J1258" s="2"/>
      <c r="K1258" s="2"/>
    </row>
    <row r="1259" spans="1:11">
      <c r="A1259" s="9"/>
      <c r="B1259" s="9"/>
      <c r="C1259" s="9"/>
      <c r="D1259" s="5" t="s">
        <v>55</v>
      </c>
      <c r="E1259" s="9"/>
      <c r="F1259" s="9"/>
      <c r="G1259" s="9"/>
      <c r="H1259" s="9"/>
      <c r="I1259" s="2"/>
      <c r="J1259" s="2"/>
      <c r="K1259" s="2"/>
    </row>
    <row r="1260" spans="1:11">
      <c r="A1260" s="10">
        <v>5</v>
      </c>
      <c r="B1260" s="5" t="s">
        <v>461</v>
      </c>
      <c r="C1260" s="5" t="s">
        <v>205</v>
      </c>
      <c r="D1260" s="5" t="s">
        <v>206</v>
      </c>
      <c r="E1260" s="9"/>
      <c r="F1260" s="9"/>
      <c r="G1260" s="9"/>
      <c r="H1260" s="13">
        <v>7407.41</v>
      </c>
      <c r="I1260" s="2"/>
      <c r="J1260" s="2"/>
      <c r="K1260" s="2"/>
    </row>
    <row r="1261" spans="1:11">
      <c r="A1261" s="9"/>
      <c r="B1261" s="9"/>
      <c r="C1261" s="9"/>
      <c r="D1261" s="5" t="s">
        <v>55</v>
      </c>
      <c r="E1261" s="9"/>
      <c r="F1261" s="9"/>
      <c r="G1261" s="9"/>
      <c r="H1261" s="9"/>
      <c r="I1261" s="2"/>
      <c r="J1261" s="2"/>
      <c r="K1261" s="2"/>
    </row>
    <row r="1262" spans="1:11">
      <c r="A1262" s="10">
        <v>6</v>
      </c>
      <c r="B1262" s="12">
        <v>26927007</v>
      </c>
      <c r="C1262" s="5" t="s">
        <v>22</v>
      </c>
      <c r="D1262" s="5" t="s">
        <v>23</v>
      </c>
      <c r="E1262" s="9"/>
      <c r="F1262" s="9"/>
      <c r="G1262" s="9"/>
      <c r="H1262" s="13">
        <v>100000</v>
      </c>
      <c r="I1262" s="2"/>
      <c r="J1262" s="2"/>
      <c r="K1262" s="2"/>
    </row>
    <row r="1263" spans="1:11">
      <c r="A1263" s="9"/>
      <c r="B1263" s="9"/>
      <c r="C1263" s="9"/>
      <c r="D1263" s="5" t="s">
        <v>55</v>
      </c>
      <c r="E1263" s="9"/>
      <c r="F1263" s="9"/>
      <c r="G1263" s="9"/>
      <c r="H1263" s="9"/>
      <c r="I1263" s="2"/>
      <c r="J1263" s="2"/>
      <c r="K1263" s="2"/>
    </row>
    <row r="1264" spans="1:1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9"/>
      <c r="B1265" s="5" t="s">
        <v>30</v>
      </c>
      <c r="C1265" s="10">
        <v>1771200908</v>
      </c>
      <c r="D1265" s="9"/>
      <c r="E1265" s="9"/>
      <c r="F1265" s="14" t="s">
        <v>31</v>
      </c>
      <c r="G1265" s="13">
        <v>200000</v>
      </c>
      <c r="H1265" s="13">
        <v>200000</v>
      </c>
      <c r="I1265" s="2"/>
      <c r="J1265" s="2"/>
      <c r="K1265" s="2"/>
    </row>
    <row r="1266" spans="1:11">
      <c r="A1266" s="9" t="s">
        <v>21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5" t="s">
        <v>124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5" t="s">
        <v>125</v>
      </c>
      <c r="B1268" s="5" t="s">
        <v>9</v>
      </c>
      <c r="C1268" s="5" t="s">
        <v>126</v>
      </c>
      <c r="D1268" s="15" t="s">
        <v>127</v>
      </c>
      <c r="E1268" s="15" t="s">
        <v>128</v>
      </c>
      <c r="F1268" s="15" t="s">
        <v>129</v>
      </c>
      <c r="G1268" s="15" t="s">
        <v>130</v>
      </c>
      <c r="H1268" s="14" t="s">
        <v>131</v>
      </c>
      <c r="I1268" s="2"/>
      <c r="J1268" s="2"/>
      <c r="K1268" s="2"/>
    </row>
    <row r="1269" spans="1:1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5" t="s">
        <v>435</v>
      </c>
      <c r="B1270" s="5" t="s">
        <v>132</v>
      </c>
      <c r="C1270" s="5" t="s">
        <v>168</v>
      </c>
      <c r="D1270" s="12">
        <v>57</v>
      </c>
      <c r="E1270" s="5" t="s">
        <v>436</v>
      </c>
      <c r="F1270" s="5" t="s">
        <v>170</v>
      </c>
      <c r="G1270" s="5" t="s">
        <v>171</v>
      </c>
      <c r="H1270" s="13">
        <v>29449.06</v>
      </c>
      <c r="I1270" s="2"/>
      <c r="J1270" s="2"/>
      <c r="K1270" s="2"/>
    </row>
    <row r="1271" spans="1:11">
      <c r="A1271" s="5" t="s">
        <v>435</v>
      </c>
      <c r="B1271" s="5" t="s">
        <v>132</v>
      </c>
      <c r="C1271" s="5" t="s">
        <v>168</v>
      </c>
      <c r="D1271" s="12">
        <v>59</v>
      </c>
      <c r="E1271" s="5" t="s">
        <v>462</v>
      </c>
      <c r="F1271" s="5" t="s">
        <v>170</v>
      </c>
      <c r="G1271" s="5" t="s">
        <v>171</v>
      </c>
      <c r="H1271" s="13">
        <v>30170.560000000001</v>
      </c>
      <c r="I1271" s="2"/>
      <c r="J1271" s="2"/>
      <c r="K1271" s="2"/>
    </row>
    <row r="1272" spans="1:11">
      <c r="A1272" s="5" t="s">
        <v>435</v>
      </c>
      <c r="B1272" s="5" t="s">
        <v>132</v>
      </c>
      <c r="C1272" s="5" t="s">
        <v>168</v>
      </c>
      <c r="D1272" s="12">
        <v>60</v>
      </c>
      <c r="E1272" s="5" t="s">
        <v>463</v>
      </c>
      <c r="F1272" s="5" t="s">
        <v>170</v>
      </c>
      <c r="G1272" s="5" t="s">
        <v>171</v>
      </c>
      <c r="H1272" s="13">
        <v>39894.300000000003</v>
      </c>
      <c r="I1272" s="2"/>
      <c r="J1272" s="2"/>
      <c r="K1272" s="2"/>
    </row>
    <row r="1273" spans="1:11">
      <c r="A1273" s="5" t="s">
        <v>435</v>
      </c>
      <c r="B1273" s="5" t="s">
        <v>132</v>
      </c>
      <c r="C1273" s="5" t="s">
        <v>168</v>
      </c>
      <c r="D1273" s="12">
        <v>61</v>
      </c>
      <c r="E1273" s="5" t="s">
        <v>464</v>
      </c>
      <c r="F1273" s="5" t="s">
        <v>170</v>
      </c>
      <c r="G1273" s="5" t="s">
        <v>171</v>
      </c>
      <c r="H1273" s="13">
        <v>162373.93</v>
      </c>
      <c r="I1273" s="2"/>
      <c r="J1273" s="2"/>
      <c r="K1273" s="2"/>
    </row>
    <row r="1274" spans="1:11">
      <c r="A1274" s="5" t="s">
        <v>403</v>
      </c>
      <c r="B1274" s="5" t="s">
        <v>211</v>
      </c>
      <c r="C1274" s="5" t="s">
        <v>212</v>
      </c>
      <c r="D1274" s="12">
        <v>281</v>
      </c>
      <c r="E1274" s="5" t="s">
        <v>465</v>
      </c>
      <c r="F1274" s="5" t="s">
        <v>170</v>
      </c>
      <c r="G1274" s="5" t="s">
        <v>171</v>
      </c>
      <c r="H1274" s="13">
        <v>0</v>
      </c>
      <c r="I1274" s="2"/>
      <c r="J1274" s="2"/>
      <c r="K1274" s="2"/>
    </row>
    <row r="1275" spans="1:1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9"/>
      <c r="B1276" s="9"/>
      <c r="C1276" s="9"/>
      <c r="D1276" s="9"/>
      <c r="E1276" s="9"/>
      <c r="F1276" s="9"/>
      <c r="G1276" s="14" t="s">
        <v>32</v>
      </c>
      <c r="H1276" s="13">
        <v>261887.85</v>
      </c>
      <c r="I1276" s="2"/>
      <c r="J1276" s="2"/>
      <c r="K1276" s="2"/>
    </row>
    <row r="1277" spans="1:11">
      <c r="A1277" s="9"/>
      <c r="B1277" s="9"/>
      <c r="C1277" s="9"/>
      <c r="D1277" s="9"/>
      <c r="E1277" s="9"/>
      <c r="F1277" s="9"/>
      <c r="G1277" s="14" t="s">
        <v>33</v>
      </c>
      <c r="H1277" s="10">
        <v>0</v>
      </c>
      <c r="I1277" s="2"/>
      <c r="J1277" s="2"/>
      <c r="K1277" s="2"/>
    </row>
    <row r="1278" spans="1:11">
      <c r="A1278" s="9" t="s">
        <v>21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5" t="s">
        <v>214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5" t="s">
        <v>8</v>
      </c>
      <c r="B1280" s="5" t="s">
        <v>126</v>
      </c>
      <c r="C1280" s="5" t="s">
        <v>127</v>
      </c>
      <c r="D1280" s="5" t="s">
        <v>215</v>
      </c>
      <c r="E1280" s="5" t="s">
        <v>216</v>
      </c>
      <c r="F1280" s="5" t="s">
        <v>217</v>
      </c>
      <c r="G1280" s="5" t="s">
        <v>218</v>
      </c>
      <c r="H1280" s="14" t="s">
        <v>219</v>
      </c>
      <c r="I1280" s="5" t="s">
        <v>220</v>
      </c>
      <c r="J1280" s="5" t="s">
        <v>221</v>
      </c>
      <c r="K1280" s="5" t="s">
        <v>222</v>
      </c>
    </row>
    <row r="1281" spans="1:11">
      <c r="A1281" s="16" t="s">
        <v>223</v>
      </c>
      <c r="B1281" s="16" t="s">
        <v>126</v>
      </c>
      <c r="C1281" s="16" t="s">
        <v>224</v>
      </c>
      <c r="D1281" s="17" t="s">
        <v>225</v>
      </c>
      <c r="E1281" s="17" t="s">
        <v>226</v>
      </c>
      <c r="F1281" s="16" t="s">
        <v>217</v>
      </c>
      <c r="G1281" s="16" t="s">
        <v>218</v>
      </c>
      <c r="H1281" s="16" t="s">
        <v>227</v>
      </c>
      <c r="I1281" s="9"/>
      <c r="J1281" s="18" t="s">
        <v>128</v>
      </c>
      <c r="K1281" s="9"/>
    </row>
    <row r="1282" spans="1:1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5" t="s">
        <v>86</v>
      </c>
      <c r="B1283" s="5" t="s">
        <v>212</v>
      </c>
      <c r="C1283" s="12">
        <v>281</v>
      </c>
      <c r="D1283" s="12">
        <v>3</v>
      </c>
      <c r="E1283" s="12">
        <v>26927007</v>
      </c>
      <c r="F1283" s="5" t="s">
        <v>228</v>
      </c>
      <c r="G1283" s="13">
        <v>1</v>
      </c>
      <c r="H1283" s="13">
        <v>100000</v>
      </c>
      <c r="I1283" s="5" t="s">
        <v>229</v>
      </c>
      <c r="J1283" s="12">
        <v>122236281</v>
      </c>
      <c r="K1283" s="12">
        <v>475197821</v>
      </c>
    </row>
    <row r="1284" spans="1:11">
      <c r="A1284" s="19" t="s">
        <v>21</v>
      </c>
      <c r="B1284" s="17" t="s">
        <v>230</v>
      </c>
      <c r="C1284" s="20">
        <v>57</v>
      </c>
      <c r="D1284" s="9"/>
      <c r="E1284" s="21">
        <v>2</v>
      </c>
      <c r="F1284" s="17" t="s">
        <v>228</v>
      </c>
      <c r="G1284" s="21">
        <v>1</v>
      </c>
      <c r="H1284" s="22">
        <v>28368.28</v>
      </c>
      <c r="I1284" s="17" t="s">
        <v>441</v>
      </c>
      <c r="J1284" s="2"/>
      <c r="K1284" s="2"/>
    </row>
    <row r="1285" spans="1:11">
      <c r="A1285" s="19" t="s">
        <v>21</v>
      </c>
      <c r="B1285" s="17" t="s">
        <v>230</v>
      </c>
      <c r="C1285" s="20">
        <v>60</v>
      </c>
      <c r="D1285" s="9"/>
      <c r="E1285" s="21">
        <v>1</v>
      </c>
      <c r="F1285" s="17" t="s">
        <v>228</v>
      </c>
      <c r="G1285" s="21">
        <v>1</v>
      </c>
      <c r="H1285" s="22">
        <v>39894.300000000003</v>
      </c>
      <c r="I1285" s="17" t="s">
        <v>466</v>
      </c>
      <c r="J1285" s="2"/>
      <c r="K1285" s="2"/>
    </row>
    <row r="1286" spans="1:11">
      <c r="A1286" s="19" t="s">
        <v>21</v>
      </c>
      <c r="B1286" s="17" t="s">
        <v>230</v>
      </c>
      <c r="C1286" s="20">
        <v>61</v>
      </c>
      <c r="D1286" s="9"/>
      <c r="E1286" s="21">
        <v>1</v>
      </c>
      <c r="F1286" s="17" t="s">
        <v>228</v>
      </c>
      <c r="G1286" s="21">
        <v>1</v>
      </c>
      <c r="H1286" s="22">
        <v>1566.86</v>
      </c>
      <c r="I1286" s="17" t="s">
        <v>467</v>
      </c>
      <c r="J1286" s="2"/>
      <c r="K1286" s="2"/>
    </row>
    <row r="1287" spans="1:11">
      <c r="A1287" s="19" t="s">
        <v>21</v>
      </c>
      <c r="B1287" s="17" t="s">
        <v>230</v>
      </c>
      <c r="C1287" s="20">
        <v>59</v>
      </c>
      <c r="D1287" s="9"/>
      <c r="E1287" s="21">
        <v>1</v>
      </c>
      <c r="F1287" s="17" t="s">
        <v>228</v>
      </c>
      <c r="G1287" s="21">
        <v>1</v>
      </c>
      <c r="H1287" s="22">
        <v>30170.560000000001</v>
      </c>
      <c r="I1287" s="17" t="s">
        <v>468</v>
      </c>
      <c r="J1287" s="2"/>
      <c r="K1287" s="2"/>
    </row>
    <row r="1288" spans="1:1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9"/>
      <c r="B1289" s="9"/>
      <c r="C1289" s="9"/>
      <c r="D1289" s="9"/>
      <c r="E1289" s="9"/>
      <c r="F1289" s="9"/>
      <c r="G1289" s="14" t="s">
        <v>233</v>
      </c>
      <c r="H1289" s="13">
        <v>100000</v>
      </c>
      <c r="I1289" s="9"/>
      <c r="J1289" s="9"/>
      <c r="K1289" s="9"/>
    </row>
    <row r="1290" spans="1:11">
      <c r="A1290" s="9" t="s">
        <v>21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9"/>
      <c r="B1292" s="9"/>
      <c r="C1292" s="9"/>
      <c r="D1292" s="9"/>
      <c r="E1292" s="9"/>
      <c r="F1292" s="14" t="s">
        <v>87</v>
      </c>
      <c r="G1292" s="13">
        <v>201740</v>
      </c>
      <c r="H1292" s="13">
        <v>201740</v>
      </c>
      <c r="I1292" s="2"/>
      <c r="J1292" s="2"/>
      <c r="K1292" s="2"/>
    </row>
    <row r="1293" spans="1:11">
      <c r="A1293" s="5" t="s">
        <v>234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5" t="s">
        <v>469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9" t="s">
        <v>21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5" t="s">
        <v>88</v>
      </c>
      <c r="B1296" s="5" t="s">
        <v>97</v>
      </c>
      <c r="C1296" s="10">
        <v>46</v>
      </c>
      <c r="D1296" s="5" t="s">
        <v>347</v>
      </c>
      <c r="E1296" s="9"/>
      <c r="F1296" s="9"/>
      <c r="G1296" s="11" t="s">
        <v>21</v>
      </c>
      <c r="H1296" s="2"/>
      <c r="I1296" s="2"/>
      <c r="J1296" s="2"/>
      <c r="K1296" s="2"/>
    </row>
    <row r="1297" spans="1:11">
      <c r="A1297" s="10">
        <v>1</v>
      </c>
      <c r="B1297" s="12">
        <v>1003</v>
      </c>
      <c r="C1297" s="5" t="s">
        <v>348</v>
      </c>
      <c r="D1297" s="5" t="s">
        <v>349</v>
      </c>
      <c r="E1297" s="9"/>
      <c r="F1297" s="9"/>
      <c r="G1297" s="13">
        <v>900</v>
      </c>
      <c r="H1297" s="9"/>
      <c r="I1297" s="2"/>
      <c r="J1297" s="2"/>
      <c r="K1297" s="2"/>
    </row>
    <row r="1298" spans="1:11">
      <c r="A1298" s="9"/>
      <c r="B1298" s="9"/>
      <c r="C1298" s="9"/>
      <c r="D1298" s="5" t="s">
        <v>347</v>
      </c>
      <c r="E1298" s="9"/>
      <c r="F1298" s="9"/>
      <c r="G1298" s="9"/>
      <c r="H1298" s="9"/>
      <c r="I1298" s="2"/>
      <c r="J1298" s="2"/>
      <c r="K1298" s="2"/>
    </row>
    <row r="1299" spans="1:11">
      <c r="A1299" s="10">
        <v>2</v>
      </c>
      <c r="B1299" s="12">
        <v>1003</v>
      </c>
      <c r="C1299" s="5" t="s">
        <v>156</v>
      </c>
      <c r="D1299" s="5" t="s">
        <v>157</v>
      </c>
      <c r="E1299" s="9"/>
      <c r="F1299" s="9"/>
      <c r="G1299" s="13">
        <v>72</v>
      </c>
      <c r="H1299" s="9"/>
      <c r="I1299" s="2"/>
      <c r="J1299" s="2"/>
      <c r="K1299" s="2"/>
    </row>
    <row r="1300" spans="1:11">
      <c r="A1300" s="9"/>
      <c r="B1300" s="9"/>
      <c r="C1300" s="9"/>
      <c r="D1300" s="5" t="s">
        <v>347</v>
      </c>
      <c r="E1300" s="9"/>
      <c r="F1300" s="9"/>
      <c r="G1300" s="9"/>
      <c r="H1300" s="9"/>
      <c r="I1300" s="2"/>
      <c r="J1300" s="2"/>
      <c r="K1300" s="2"/>
    </row>
    <row r="1301" spans="1:11">
      <c r="A1301" s="10">
        <v>3</v>
      </c>
      <c r="B1301" s="12">
        <v>1003</v>
      </c>
      <c r="C1301" s="5" t="s">
        <v>350</v>
      </c>
      <c r="D1301" s="5" t="s">
        <v>351</v>
      </c>
      <c r="E1301" s="9"/>
      <c r="F1301" s="9"/>
      <c r="G1301" s="9"/>
      <c r="H1301" s="13">
        <v>11.25</v>
      </c>
      <c r="I1301" s="2"/>
      <c r="J1301" s="2"/>
      <c r="K1301" s="2"/>
    </row>
    <row r="1302" spans="1:11">
      <c r="A1302" s="9"/>
      <c r="B1302" s="9"/>
      <c r="C1302" s="9"/>
      <c r="D1302" s="5" t="s">
        <v>347</v>
      </c>
      <c r="E1302" s="9"/>
      <c r="F1302" s="9"/>
      <c r="G1302" s="9"/>
      <c r="H1302" s="9"/>
      <c r="I1302" s="2"/>
      <c r="J1302" s="2"/>
      <c r="K1302" s="2"/>
    </row>
    <row r="1303" spans="1:11">
      <c r="A1303" s="10">
        <v>4</v>
      </c>
      <c r="B1303" s="12">
        <v>36737022</v>
      </c>
      <c r="C1303" s="5" t="s">
        <v>22</v>
      </c>
      <c r="D1303" s="5" t="s">
        <v>23</v>
      </c>
      <c r="E1303" s="9"/>
      <c r="F1303" s="9"/>
      <c r="G1303" s="9"/>
      <c r="H1303" s="13">
        <v>960.75</v>
      </c>
      <c r="I1303" s="2"/>
      <c r="J1303" s="2"/>
      <c r="K1303" s="2"/>
    </row>
    <row r="1304" spans="1:11">
      <c r="A1304" s="9"/>
      <c r="B1304" s="9"/>
      <c r="C1304" s="9"/>
      <c r="D1304" s="5" t="s">
        <v>347</v>
      </c>
      <c r="E1304" s="9"/>
      <c r="F1304" s="9"/>
      <c r="G1304" s="9"/>
      <c r="H1304" s="9"/>
      <c r="I1304" s="2"/>
      <c r="J1304" s="2"/>
      <c r="K1304" s="2"/>
    </row>
    <row r="1305" spans="1:1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9"/>
      <c r="B1306" s="5" t="s">
        <v>30</v>
      </c>
      <c r="C1306" s="10">
        <v>941103402</v>
      </c>
      <c r="D1306" s="9"/>
      <c r="E1306" s="9"/>
      <c r="F1306" s="14" t="s">
        <v>31</v>
      </c>
      <c r="G1306" s="13">
        <v>972</v>
      </c>
      <c r="H1306" s="13">
        <v>972</v>
      </c>
      <c r="I1306" s="2"/>
      <c r="J1306" s="2"/>
      <c r="K1306" s="2"/>
    </row>
    <row r="1307" spans="1:11">
      <c r="A1307" s="9" t="s">
        <v>21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5" t="s">
        <v>124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5" t="s">
        <v>125</v>
      </c>
      <c r="B1309" s="5" t="s">
        <v>9</v>
      </c>
      <c r="C1309" s="5" t="s">
        <v>126</v>
      </c>
      <c r="D1309" s="15" t="s">
        <v>127</v>
      </c>
      <c r="E1309" s="15" t="s">
        <v>128</v>
      </c>
      <c r="F1309" s="15" t="s">
        <v>129</v>
      </c>
      <c r="G1309" s="15" t="s">
        <v>130</v>
      </c>
      <c r="H1309" s="14" t="s">
        <v>131</v>
      </c>
      <c r="I1309" s="2"/>
      <c r="J1309" s="2"/>
      <c r="K1309" s="2"/>
    </row>
    <row r="1310" spans="1:1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5" t="s">
        <v>86</v>
      </c>
      <c r="B1311" s="5" t="s">
        <v>132</v>
      </c>
      <c r="C1311" s="5" t="s">
        <v>352</v>
      </c>
      <c r="D1311" s="12">
        <v>1003</v>
      </c>
      <c r="E1311" s="5" t="s">
        <v>470</v>
      </c>
      <c r="F1311" s="5" t="s">
        <v>354</v>
      </c>
      <c r="G1311" s="5" t="s">
        <v>355</v>
      </c>
      <c r="H1311" s="13">
        <v>960.75</v>
      </c>
      <c r="I1311" s="2"/>
      <c r="J1311" s="2"/>
      <c r="K1311" s="2"/>
    </row>
    <row r="1312" spans="1:1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9"/>
      <c r="B1313" s="9"/>
      <c r="C1313" s="9"/>
      <c r="D1313" s="9"/>
      <c r="E1313" s="9"/>
      <c r="F1313" s="9"/>
      <c r="G1313" s="14" t="s">
        <v>32</v>
      </c>
      <c r="H1313" s="13">
        <v>960.75</v>
      </c>
      <c r="I1313" s="2"/>
      <c r="J1313" s="2"/>
      <c r="K1313" s="2"/>
    </row>
    <row r="1314" spans="1:11">
      <c r="A1314" s="9"/>
      <c r="B1314" s="9"/>
      <c r="C1314" s="9"/>
      <c r="D1314" s="9"/>
      <c r="E1314" s="9"/>
      <c r="F1314" s="9"/>
      <c r="G1314" s="14" t="s">
        <v>33</v>
      </c>
      <c r="H1314" s="10">
        <v>0</v>
      </c>
      <c r="I1314" s="2"/>
      <c r="J1314" s="2"/>
      <c r="K1314" s="2"/>
    </row>
    <row r="1315" spans="1:11">
      <c r="A1315" s="9" t="s">
        <v>21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5" t="s">
        <v>88</v>
      </c>
      <c r="B1316" s="5" t="s">
        <v>97</v>
      </c>
      <c r="C1316" s="10">
        <v>47</v>
      </c>
      <c r="D1316" s="5" t="s">
        <v>390</v>
      </c>
      <c r="E1316" s="9"/>
      <c r="F1316" s="9"/>
      <c r="G1316" s="11" t="s">
        <v>21</v>
      </c>
      <c r="H1316" s="2"/>
      <c r="I1316" s="2"/>
      <c r="J1316" s="2"/>
      <c r="K1316" s="2"/>
    </row>
    <row r="1317" spans="1:11">
      <c r="A1317" s="10">
        <v>1</v>
      </c>
      <c r="B1317" s="5" t="s">
        <v>471</v>
      </c>
      <c r="C1317" s="5" t="s">
        <v>392</v>
      </c>
      <c r="D1317" s="5" t="s">
        <v>390</v>
      </c>
      <c r="E1317" s="9"/>
      <c r="F1317" s="9"/>
      <c r="G1317" s="13">
        <v>163685</v>
      </c>
      <c r="H1317" s="9"/>
      <c r="I1317" s="2"/>
      <c r="J1317" s="2"/>
      <c r="K1317" s="2"/>
    </row>
    <row r="1318" spans="1:11">
      <c r="A1318" s="9"/>
      <c r="B1318" s="9"/>
      <c r="C1318" s="9"/>
      <c r="D1318" s="5" t="s">
        <v>472</v>
      </c>
      <c r="E1318" s="9"/>
      <c r="F1318" s="9"/>
      <c r="G1318" s="9"/>
      <c r="H1318" s="9"/>
      <c r="I1318" s="2"/>
      <c r="J1318" s="2"/>
      <c r="K1318" s="2"/>
    </row>
    <row r="1319" spans="1:11">
      <c r="A1319" s="10">
        <v>2</v>
      </c>
      <c r="B1319" s="5" t="s">
        <v>471</v>
      </c>
      <c r="C1319" s="5" t="s">
        <v>116</v>
      </c>
      <c r="D1319" s="5" t="s">
        <v>117</v>
      </c>
      <c r="E1319" s="9"/>
      <c r="F1319" s="9"/>
      <c r="G1319" s="13">
        <v>141107.76</v>
      </c>
      <c r="H1319" s="9"/>
      <c r="I1319" s="2"/>
      <c r="J1319" s="2"/>
      <c r="K1319" s="2"/>
    </row>
    <row r="1320" spans="1:11">
      <c r="A1320" s="9"/>
      <c r="B1320" s="9"/>
      <c r="C1320" s="9"/>
      <c r="D1320" s="5" t="s">
        <v>472</v>
      </c>
      <c r="E1320" s="9"/>
      <c r="F1320" s="9"/>
      <c r="G1320" s="9"/>
      <c r="H1320" s="9"/>
      <c r="I1320" s="2"/>
      <c r="J1320" s="2"/>
      <c r="K1320" s="2"/>
    </row>
    <row r="1321" spans="1:11">
      <c r="A1321" s="10">
        <v>3</v>
      </c>
      <c r="B1321" s="5" t="s">
        <v>471</v>
      </c>
      <c r="C1321" s="5" t="s">
        <v>118</v>
      </c>
      <c r="D1321" s="5" t="s">
        <v>119</v>
      </c>
      <c r="E1321" s="9"/>
      <c r="F1321" s="9"/>
      <c r="G1321" s="13">
        <v>22577.24</v>
      </c>
      <c r="H1321" s="9"/>
      <c r="I1321" s="2"/>
      <c r="J1321" s="2"/>
      <c r="K1321" s="2"/>
    </row>
    <row r="1322" spans="1:11">
      <c r="A1322" s="9"/>
      <c r="B1322" s="9"/>
      <c r="C1322" s="9"/>
      <c r="D1322" s="5" t="s">
        <v>472</v>
      </c>
      <c r="E1322" s="9"/>
      <c r="F1322" s="9"/>
      <c r="G1322" s="9"/>
      <c r="H1322" s="9"/>
      <c r="I1322" s="2"/>
      <c r="J1322" s="2"/>
      <c r="K1322" s="2"/>
    </row>
    <row r="1323" spans="1:11">
      <c r="A1323" s="10">
        <v>4</v>
      </c>
      <c r="B1323" s="5" t="s">
        <v>471</v>
      </c>
      <c r="C1323" s="5" t="s">
        <v>120</v>
      </c>
      <c r="D1323" s="5" t="s">
        <v>121</v>
      </c>
      <c r="E1323" s="9"/>
      <c r="F1323" s="9"/>
      <c r="G1323" s="9"/>
      <c r="H1323" s="13">
        <v>141107.76</v>
      </c>
      <c r="I1323" s="2"/>
      <c r="J1323" s="2"/>
      <c r="K1323" s="2"/>
    </row>
    <row r="1324" spans="1:11">
      <c r="A1324" s="9"/>
      <c r="B1324" s="9"/>
      <c r="C1324" s="9"/>
      <c r="D1324" s="5" t="s">
        <v>472</v>
      </c>
      <c r="E1324" s="9"/>
      <c r="F1324" s="9"/>
      <c r="G1324" s="9"/>
      <c r="H1324" s="9"/>
      <c r="I1324" s="2"/>
      <c r="J1324" s="2"/>
      <c r="K1324" s="2"/>
    </row>
    <row r="1325" spans="1:11">
      <c r="A1325" s="10">
        <v>5</v>
      </c>
      <c r="B1325" s="5" t="s">
        <v>471</v>
      </c>
      <c r="C1325" s="5" t="s">
        <v>122</v>
      </c>
      <c r="D1325" s="5" t="s">
        <v>123</v>
      </c>
      <c r="E1325" s="9"/>
      <c r="F1325" s="9"/>
      <c r="G1325" s="9"/>
      <c r="H1325" s="13">
        <v>22577.24</v>
      </c>
      <c r="I1325" s="2"/>
      <c r="J1325" s="2"/>
      <c r="K1325" s="2"/>
    </row>
    <row r="1326" spans="1:11">
      <c r="A1326" s="9"/>
      <c r="B1326" s="9"/>
      <c r="C1326" s="9"/>
      <c r="D1326" s="5" t="s">
        <v>472</v>
      </c>
      <c r="E1326" s="9"/>
      <c r="F1326" s="9"/>
      <c r="G1326" s="9"/>
      <c r="H1326" s="9"/>
      <c r="I1326" s="2"/>
      <c r="J1326" s="2"/>
      <c r="K1326" s="2"/>
    </row>
    <row r="1327" spans="1:11">
      <c r="A1327" s="10">
        <v>6</v>
      </c>
      <c r="B1327" s="12">
        <v>32486930</v>
      </c>
      <c r="C1327" s="5" t="s">
        <v>22</v>
      </c>
      <c r="D1327" s="5" t="s">
        <v>23</v>
      </c>
      <c r="E1327" s="9"/>
      <c r="F1327" s="9"/>
      <c r="G1327" s="9"/>
      <c r="H1327" s="13">
        <v>163685</v>
      </c>
      <c r="I1327" s="2"/>
      <c r="J1327" s="2"/>
      <c r="K1327" s="2"/>
    </row>
    <row r="1328" spans="1:11">
      <c r="A1328" s="9"/>
      <c r="B1328" s="9"/>
      <c r="C1328" s="9"/>
      <c r="D1328" s="5" t="s">
        <v>472</v>
      </c>
      <c r="E1328" s="9"/>
      <c r="F1328" s="9"/>
      <c r="G1328" s="9"/>
      <c r="H1328" s="9"/>
      <c r="I1328" s="2"/>
      <c r="J1328" s="2"/>
      <c r="K1328" s="2"/>
    </row>
    <row r="1329" spans="1:11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9"/>
      <c r="B1330" s="5" t="s">
        <v>30</v>
      </c>
      <c r="C1330" s="10">
        <v>1771203204</v>
      </c>
      <c r="D1330" s="9"/>
      <c r="E1330" s="9"/>
      <c r="F1330" s="14" t="s">
        <v>31</v>
      </c>
      <c r="G1330" s="13">
        <v>327370</v>
      </c>
      <c r="H1330" s="13">
        <v>327370</v>
      </c>
      <c r="I1330" s="2"/>
      <c r="J1330" s="2"/>
      <c r="K1330" s="2"/>
    </row>
    <row r="1331" spans="1:11">
      <c r="A1331" s="9" t="s">
        <v>21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5" t="s">
        <v>124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5" t="s">
        <v>125</v>
      </c>
      <c r="B1333" s="5" t="s">
        <v>9</v>
      </c>
      <c r="C1333" s="5" t="s">
        <v>126</v>
      </c>
      <c r="D1333" s="15" t="s">
        <v>127</v>
      </c>
      <c r="E1333" s="15" t="s">
        <v>128</v>
      </c>
      <c r="F1333" s="15" t="s">
        <v>129</v>
      </c>
      <c r="G1333" s="15" t="s">
        <v>130</v>
      </c>
      <c r="H1333" s="14" t="s">
        <v>131</v>
      </c>
      <c r="I1333" s="2"/>
      <c r="J1333" s="2"/>
      <c r="K1333" s="2"/>
    </row>
    <row r="1334" spans="1:1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5" t="s">
        <v>88</v>
      </c>
      <c r="B1335" s="5" t="s">
        <v>132</v>
      </c>
      <c r="C1335" s="5" t="s">
        <v>393</v>
      </c>
      <c r="D1335" s="12">
        <v>389</v>
      </c>
      <c r="E1335" s="5" t="s">
        <v>473</v>
      </c>
      <c r="F1335" s="5" t="s">
        <v>395</v>
      </c>
      <c r="G1335" s="5" t="s">
        <v>396</v>
      </c>
      <c r="H1335" s="13">
        <v>163685</v>
      </c>
      <c r="I1335" s="2"/>
      <c r="J1335" s="2"/>
      <c r="K1335" s="2"/>
    </row>
    <row r="1336" spans="1:1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9"/>
      <c r="B1337" s="9"/>
      <c r="C1337" s="9"/>
      <c r="D1337" s="9"/>
      <c r="E1337" s="9"/>
      <c r="F1337" s="9"/>
      <c r="G1337" s="14" t="s">
        <v>32</v>
      </c>
      <c r="H1337" s="13">
        <v>163685</v>
      </c>
    </row>
    <row r="1338" spans="1:11">
      <c r="A1338" s="9"/>
      <c r="B1338" s="9"/>
      <c r="C1338" s="9"/>
      <c r="D1338" s="9"/>
      <c r="E1338" s="9"/>
      <c r="F1338" s="9"/>
      <c r="G1338" s="14" t="s">
        <v>33</v>
      </c>
      <c r="H1338" s="10">
        <v>0</v>
      </c>
    </row>
    <row r="1339" spans="1:11">
      <c r="A1339" s="9" t="s">
        <v>21</v>
      </c>
      <c r="B1339" s="2"/>
      <c r="C1339" s="2"/>
      <c r="D1339" s="2"/>
      <c r="E1339" s="2"/>
      <c r="F1339" s="2"/>
      <c r="G1339" s="2"/>
      <c r="H1339" s="2"/>
    </row>
    <row r="1340" spans="1:11">
      <c r="A1340" s="2"/>
      <c r="B1340" s="2"/>
      <c r="C1340" s="2"/>
      <c r="D1340" s="2"/>
      <c r="E1340" s="2"/>
      <c r="F1340" s="2"/>
      <c r="G1340" s="2"/>
      <c r="H1340" s="2"/>
    </row>
    <row r="1341" spans="1:11">
      <c r="A1341" s="9"/>
      <c r="B1341" s="9"/>
      <c r="C1341" s="9"/>
      <c r="D1341" s="9"/>
      <c r="E1341" s="9"/>
      <c r="F1341" s="14" t="s">
        <v>89</v>
      </c>
      <c r="G1341" s="13">
        <v>328342</v>
      </c>
      <c r="H1341" s="13">
        <v>328342</v>
      </c>
    </row>
    <row r="1342" spans="1:11">
      <c r="A1342" s="5" t="s">
        <v>234</v>
      </c>
      <c r="B1342" s="2"/>
      <c r="C1342" s="2"/>
      <c r="D1342" s="2"/>
      <c r="E1342" s="2"/>
      <c r="F1342" s="2"/>
      <c r="G1342" s="2"/>
      <c r="H1342" s="2"/>
    </row>
    <row r="1343" spans="1:11">
      <c r="A1343" s="5" t="s">
        <v>52</v>
      </c>
      <c r="B1343" s="2"/>
      <c r="C1343" s="2"/>
      <c r="D1343" s="2"/>
      <c r="E1343" s="2"/>
      <c r="F1343" s="2"/>
      <c r="G1343" s="2"/>
      <c r="H1343" s="2"/>
    </row>
    <row r="1344" spans="1:11">
      <c r="A1344" s="9" t="s">
        <v>21</v>
      </c>
      <c r="B1344" s="2"/>
      <c r="C1344" s="2"/>
      <c r="D1344" s="2"/>
      <c r="E1344" s="2"/>
      <c r="F1344" s="2"/>
      <c r="G1344" s="2"/>
      <c r="H1344" s="2"/>
    </row>
    <row r="1345" spans="1:11">
      <c r="A1345" s="5" t="s">
        <v>90</v>
      </c>
      <c r="B1345" s="5" t="s">
        <v>97</v>
      </c>
      <c r="C1345" s="10">
        <v>48</v>
      </c>
      <c r="D1345" s="5" t="s">
        <v>191</v>
      </c>
      <c r="E1345" s="9"/>
      <c r="F1345" s="9"/>
      <c r="G1345" s="11" t="s">
        <v>21</v>
      </c>
      <c r="H1345" s="2"/>
    </row>
    <row r="1346" spans="1:11">
      <c r="A1346" s="10">
        <v>1</v>
      </c>
      <c r="B1346" s="12">
        <v>2965269</v>
      </c>
      <c r="C1346" s="5" t="s">
        <v>192</v>
      </c>
      <c r="D1346" s="5" t="s">
        <v>191</v>
      </c>
      <c r="E1346" s="9"/>
      <c r="F1346" s="9"/>
      <c r="G1346" s="13">
        <v>20000</v>
      </c>
      <c r="H1346" s="9"/>
    </row>
    <row r="1347" spans="1:11">
      <c r="A1347" s="9"/>
      <c r="B1347" s="9"/>
      <c r="C1347" s="9"/>
      <c r="D1347" s="5" t="s">
        <v>191</v>
      </c>
      <c r="E1347" s="9"/>
      <c r="F1347" s="9"/>
      <c r="G1347" s="9"/>
      <c r="H1347" s="9"/>
    </row>
    <row r="1348" spans="1:11">
      <c r="A1348" s="10">
        <v>2</v>
      </c>
      <c r="B1348" s="12">
        <v>2965269</v>
      </c>
      <c r="C1348" s="5" t="s">
        <v>116</v>
      </c>
      <c r="D1348" s="5" t="s">
        <v>117</v>
      </c>
      <c r="E1348" s="9"/>
      <c r="F1348" s="9"/>
      <c r="G1348" s="13">
        <v>17241.38</v>
      </c>
      <c r="H1348" s="9"/>
    </row>
    <row r="1349" spans="1:11">
      <c r="A1349" s="9"/>
      <c r="B1349" s="9"/>
      <c r="C1349" s="9"/>
      <c r="D1349" s="5" t="s">
        <v>191</v>
      </c>
      <c r="E1349" s="9"/>
      <c r="F1349" s="9"/>
      <c r="G1349" s="9"/>
      <c r="H1349" s="9"/>
    </row>
    <row r="1350" spans="1:11">
      <c r="A1350" s="10">
        <v>3</v>
      </c>
      <c r="B1350" s="12">
        <v>2965269</v>
      </c>
      <c r="C1350" s="5" t="s">
        <v>118</v>
      </c>
      <c r="D1350" s="5" t="s">
        <v>119</v>
      </c>
      <c r="E1350" s="9"/>
      <c r="F1350" s="9"/>
      <c r="G1350" s="13">
        <v>2758.62</v>
      </c>
      <c r="H1350" s="9"/>
    </row>
    <row r="1351" spans="1:11">
      <c r="A1351" s="9"/>
      <c r="B1351" s="9"/>
      <c r="C1351" s="9"/>
      <c r="D1351" s="5" t="s">
        <v>191</v>
      </c>
      <c r="E1351" s="9"/>
      <c r="F1351" s="9"/>
      <c r="G1351" s="9"/>
      <c r="H1351" s="9"/>
    </row>
    <row r="1352" spans="1:11">
      <c r="A1352" s="10">
        <v>4</v>
      </c>
      <c r="B1352" s="12">
        <v>2965269</v>
      </c>
      <c r="C1352" s="5" t="s">
        <v>120</v>
      </c>
      <c r="D1352" s="5" t="s">
        <v>121</v>
      </c>
      <c r="E1352" s="9"/>
      <c r="F1352" s="9"/>
      <c r="G1352" s="9"/>
      <c r="H1352" s="13">
        <v>17241.38</v>
      </c>
    </row>
    <row r="1353" spans="1:11">
      <c r="A1353" s="9"/>
      <c r="B1353" s="9"/>
      <c r="C1353" s="9"/>
      <c r="D1353" s="5" t="s">
        <v>191</v>
      </c>
      <c r="E1353" s="9"/>
      <c r="F1353" s="9"/>
      <c r="G1353" s="9"/>
      <c r="H1353" s="9"/>
      <c r="I1353" s="2"/>
      <c r="J1353" s="2"/>
      <c r="K1353" s="2"/>
    </row>
    <row r="1354" spans="1:11">
      <c r="A1354" s="10">
        <v>5</v>
      </c>
      <c r="B1354" s="12">
        <v>2965269</v>
      </c>
      <c r="C1354" s="5" t="s">
        <v>122</v>
      </c>
      <c r="D1354" s="5" t="s">
        <v>123</v>
      </c>
      <c r="E1354" s="9"/>
      <c r="F1354" s="9"/>
      <c r="G1354" s="9"/>
      <c r="H1354" s="13">
        <v>2758.62</v>
      </c>
      <c r="I1354" s="2"/>
      <c r="J1354" s="2"/>
      <c r="K1354" s="2"/>
    </row>
    <row r="1355" spans="1:11">
      <c r="A1355" s="9"/>
      <c r="B1355" s="9"/>
      <c r="C1355" s="9"/>
      <c r="D1355" s="5" t="s">
        <v>191</v>
      </c>
      <c r="E1355" s="9"/>
      <c r="F1355" s="9"/>
      <c r="G1355" s="9"/>
      <c r="H1355" s="9"/>
      <c r="I1355" s="2"/>
      <c r="J1355" s="2"/>
      <c r="K1355" s="2"/>
    </row>
    <row r="1356" spans="1:11">
      <c r="A1356" s="10">
        <v>6</v>
      </c>
      <c r="B1356" s="12">
        <v>27999007</v>
      </c>
      <c r="C1356" s="5" t="s">
        <v>22</v>
      </c>
      <c r="D1356" s="5" t="s">
        <v>23</v>
      </c>
      <c r="E1356" s="9"/>
      <c r="F1356" s="9"/>
      <c r="G1356" s="9"/>
      <c r="H1356" s="13">
        <v>20000</v>
      </c>
      <c r="I1356" s="2"/>
      <c r="J1356" s="2"/>
      <c r="K1356" s="2"/>
    </row>
    <row r="1357" spans="1:11">
      <c r="A1357" s="9"/>
      <c r="B1357" s="9"/>
      <c r="C1357" s="9"/>
      <c r="D1357" s="5" t="s">
        <v>191</v>
      </c>
      <c r="E1357" s="9"/>
      <c r="F1357" s="9"/>
      <c r="G1357" s="9"/>
      <c r="H1357" s="9"/>
      <c r="I1357" s="2"/>
      <c r="J1357" s="2"/>
      <c r="K1357" s="2"/>
    </row>
    <row r="1358" spans="1:1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9"/>
      <c r="B1359" s="5" t="s">
        <v>30</v>
      </c>
      <c r="C1359" s="10">
        <v>1771201304</v>
      </c>
      <c r="D1359" s="9"/>
      <c r="E1359" s="9"/>
      <c r="F1359" s="14" t="s">
        <v>31</v>
      </c>
      <c r="G1359" s="13">
        <v>40000</v>
      </c>
      <c r="H1359" s="13">
        <v>40000</v>
      </c>
      <c r="I1359" s="2"/>
      <c r="J1359" s="2"/>
      <c r="K1359" s="2"/>
    </row>
    <row r="1360" spans="1:11">
      <c r="A1360" s="9" t="s">
        <v>21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5" t="s">
        <v>124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5" t="s">
        <v>125</v>
      </c>
      <c r="B1362" s="5" t="s">
        <v>9</v>
      </c>
      <c r="C1362" s="5" t="s">
        <v>126</v>
      </c>
      <c r="D1362" s="15" t="s">
        <v>127</v>
      </c>
      <c r="E1362" s="15" t="s">
        <v>128</v>
      </c>
      <c r="F1362" s="15" t="s">
        <v>129</v>
      </c>
      <c r="G1362" s="15" t="s">
        <v>130</v>
      </c>
      <c r="H1362" s="14" t="s">
        <v>131</v>
      </c>
      <c r="I1362" s="2"/>
      <c r="J1362" s="2"/>
      <c r="K1362" s="2"/>
    </row>
    <row r="1363" spans="1:1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5" t="s">
        <v>474</v>
      </c>
      <c r="B1364" s="5" t="s">
        <v>132</v>
      </c>
      <c r="C1364" s="5" t="s">
        <v>193</v>
      </c>
      <c r="D1364" s="12">
        <v>2965269</v>
      </c>
      <c r="E1364" s="5" t="s">
        <v>475</v>
      </c>
      <c r="F1364" s="5" t="s">
        <v>195</v>
      </c>
      <c r="G1364" s="5" t="s">
        <v>196</v>
      </c>
      <c r="H1364" s="13">
        <v>20000</v>
      </c>
      <c r="I1364" s="2"/>
      <c r="J1364" s="2"/>
      <c r="K1364" s="2"/>
    </row>
    <row r="1365" spans="1:1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9"/>
      <c r="B1366" s="9"/>
      <c r="C1366" s="9"/>
      <c r="D1366" s="9"/>
      <c r="E1366" s="9"/>
      <c r="F1366" s="9"/>
      <c r="G1366" s="14" t="s">
        <v>32</v>
      </c>
      <c r="H1366" s="13">
        <v>20000</v>
      </c>
      <c r="I1366" s="2"/>
      <c r="J1366" s="2"/>
      <c r="K1366" s="2"/>
    </row>
    <row r="1367" spans="1:11">
      <c r="A1367" s="9"/>
      <c r="B1367" s="9"/>
      <c r="C1367" s="9"/>
      <c r="D1367" s="9"/>
      <c r="E1367" s="9"/>
      <c r="F1367" s="9"/>
      <c r="G1367" s="14" t="s">
        <v>33</v>
      </c>
      <c r="H1367" s="10">
        <v>0</v>
      </c>
      <c r="I1367" s="2"/>
      <c r="J1367" s="2"/>
      <c r="K1367" s="2"/>
    </row>
    <row r="1368" spans="1:11">
      <c r="A1368" s="9" t="s">
        <v>21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5" t="s">
        <v>90</v>
      </c>
      <c r="B1369" s="5" t="s">
        <v>97</v>
      </c>
      <c r="C1369" s="10">
        <v>49</v>
      </c>
      <c r="D1369" s="5" t="s">
        <v>476</v>
      </c>
      <c r="E1369" s="9"/>
      <c r="F1369" s="9"/>
      <c r="G1369" s="11" t="s">
        <v>21</v>
      </c>
      <c r="H1369" s="2"/>
    </row>
    <row r="1370" spans="1:11">
      <c r="A1370" s="10">
        <v>1</v>
      </c>
      <c r="B1370" s="5" t="s">
        <v>477</v>
      </c>
      <c r="C1370" s="5" t="s">
        <v>348</v>
      </c>
      <c r="D1370" s="5" t="s">
        <v>349</v>
      </c>
      <c r="E1370" s="9"/>
      <c r="F1370" s="9"/>
      <c r="G1370" s="13">
        <v>390</v>
      </c>
      <c r="H1370" s="9"/>
    </row>
    <row r="1371" spans="1:11">
      <c r="A1371" s="9"/>
      <c r="B1371" s="9"/>
      <c r="C1371" s="9"/>
      <c r="D1371" s="5" t="s">
        <v>476</v>
      </c>
      <c r="E1371" s="9"/>
      <c r="F1371" s="9"/>
      <c r="G1371" s="9"/>
      <c r="H1371" s="9"/>
    </row>
    <row r="1372" spans="1:11">
      <c r="A1372" s="10">
        <v>2</v>
      </c>
      <c r="B1372" s="5" t="s">
        <v>477</v>
      </c>
      <c r="C1372" s="5" t="s">
        <v>141</v>
      </c>
      <c r="D1372" s="5" t="s">
        <v>142</v>
      </c>
      <c r="E1372" s="9"/>
      <c r="F1372" s="9"/>
      <c r="G1372" s="13">
        <v>62.4</v>
      </c>
      <c r="H1372" s="9"/>
    </row>
    <row r="1373" spans="1:11">
      <c r="A1373" s="9"/>
      <c r="B1373" s="9"/>
      <c r="C1373" s="9"/>
      <c r="D1373" s="5" t="s">
        <v>476</v>
      </c>
      <c r="E1373" s="9"/>
      <c r="F1373" s="9"/>
      <c r="G1373" s="9"/>
      <c r="H1373" s="9"/>
    </row>
    <row r="1374" spans="1:11">
      <c r="A1374" s="10">
        <v>3</v>
      </c>
      <c r="B1374" s="5" t="s">
        <v>477</v>
      </c>
      <c r="C1374" s="5" t="s">
        <v>348</v>
      </c>
      <c r="D1374" s="5" t="s">
        <v>349</v>
      </c>
      <c r="E1374" s="9"/>
      <c r="F1374" s="9"/>
      <c r="G1374" s="13">
        <v>728</v>
      </c>
      <c r="H1374" s="9"/>
    </row>
    <row r="1375" spans="1:11">
      <c r="A1375" s="9"/>
      <c r="B1375" s="9"/>
      <c r="C1375" s="9"/>
      <c r="D1375" s="5" t="s">
        <v>476</v>
      </c>
      <c r="E1375" s="9"/>
      <c r="F1375" s="9"/>
      <c r="G1375" s="9"/>
      <c r="H1375" s="9"/>
    </row>
    <row r="1376" spans="1:11">
      <c r="A1376" s="10">
        <v>4</v>
      </c>
      <c r="B1376" s="5" t="s">
        <v>477</v>
      </c>
      <c r="C1376" s="5" t="s">
        <v>141</v>
      </c>
      <c r="D1376" s="5" t="s">
        <v>142</v>
      </c>
      <c r="E1376" s="9"/>
      <c r="F1376" s="9"/>
      <c r="G1376" s="13">
        <v>116.48</v>
      </c>
      <c r="H1376" s="9"/>
    </row>
    <row r="1377" spans="1:11">
      <c r="A1377" s="9"/>
      <c r="B1377" s="9"/>
      <c r="C1377" s="9"/>
      <c r="D1377" s="5" t="s">
        <v>476</v>
      </c>
      <c r="E1377" s="9"/>
      <c r="F1377" s="9"/>
      <c r="G1377" s="9"/>
      <c r="H1377" s="9"/>
    </row>
    <row r="1378" spans="1:11">
      <c r="A1378" s="10">
        <v>5</v>
      </c>
      <c r="B1378" s="12">
        <v>8632223021</v>
      </c>
      <c r="C1378" s="5" t="s">
        <v>22</v>
      </c>
      <c r="D1378" s="5" t="s">
        <v>23</v>
      </c>
      <c r="E1378" s="9"/>
      <c r="F1378" s="9"/>
      <c r="G1378" s="9"/>
      <c r="H1378" s="13">
        <v>1296.8800000000001</v>
      </c>
    </row>
    <row r="1379" spans="1:11">
      <c r="A1379" s="9"/>
      <c r="B1379" s="9"/>
      <c r="C1379" s="9"/>
      <c r="D1379" s="5" t="s">
        <v>476</v>
      </c>
      <c r="E1379" s="9"/>
      <c r="F1379" s="9"/>
      <c r="G1379" s="9"/>
      <c r="H1379" s="9"/>
    </row>
    <row r="1380" spans="1:11">
      <c r="A1380" s="2"/>
      <c r="B1380" s="2"/>
      <c r="C1380" s="2"/>
      <c r="D1380" s="2"/>
      <c r="E1380" s="2"/>
      <c r="F1380" s="2"/>
      <c r="G1380" s="2"/>
      <c r="H1380" s="2"/>
    </row>
    <row r="1381" spans="1:11">
      <c r="A1381" s="9"/>
      <c r="B1381" s="5" t="s">
        <v>30</v>
      </c>
      <c r="C1381" s="10">
        <v>1351005602</v>
      </c>
      <c r="D1381" s="9"/>
      <c r="E1381" s="9"/>
      <c r="F1381" s="14" t="s">
        <v>31</v>
      </c>
      <c r="G1381" s="13">
        <v>1296.8800000000001</v>
      </c>
      <c r="H1381" s="13">
        <v>1296.8800000000001</v>
      </c>
    </row>
    <row r="1382" spans="1:11">
      <c r="A1382" s="9" t="s">
        <v>21</v>
      </c>
      <c r="B1382" s="2"/>
      <c r="C1382" s="2"/>
      <c r="D1382" s="2"/>
      <c r="E1382" s="2"/>
      <c r="F1382" s="2"/>
      <c r="G1382" s="2"/>
      <c r="H1382" s="2"/>
    </row>
    <row r="1383" spans="1:11">
      <c r="A1383" s="5" t="s">
        <v>124</v>
      </c>
      <c r="B1383" s="2"/>
      <c r="C1383" s="2"/>
      <c r="D1383" s="2"/>
      <c r="E1383" s="2"/>
      <c r="F1383" s="2"/>
      <c r="G1383" s="2"/>
      <c r="H1383" s="2"/>
    </row>
    <row r="1384" spans="1:11">
      <c r="A1384" s="5" t="s">
        <v>125</v>
      </c>
      <c r="B1384" s="5" t="s">
        <v>9</v>
      </c>
      <c r="C1384" s="5" t="s">
        <v>126</v>
      </c>
      <c r="D1384" s="15" t="s">
        <v>127</v>
      </c>
      <c r="E1384" s="15" t="s">
        <v>128</v>
      </c>
      <c r="F1384" s="15" t="s">
        <v>129</v>
      </c>
      <c r="G1384" s="15" t="s">
        <v>130</v>
      </c>
      <c r="H1384" s="14" t="s">
        <v>131</v>
      </c>
    </row>
    <row r="1385" spans="1:1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5" t="s">
        <v>88</v>
      </c>
      <c r="B1386" s="5" t="s">
        <v>132</v>
      </c>
      <c r="C1386" s="9"/>
      <c r="D1386" s="9"/>
      <c r="E1386" s="5" t="s">
        <v>478</v>
      </c>
      <c r="F1386" s="5" t="s">
        <v>479</v>
      </c>
      <c r="G1386" s="5" t="s">
        <v>480</v>
      </c>
      <c r="H1386" s="13">
        <v>844.48</v>
      </c>
      <c r="I1386" s="2"/>
      <c r="J1386" s="2"/>
      <c r="K1386" s="2"/>
    </row>
    <row r="1387" spans="1:11">
      <c r="A1387" s="5" t="s">
        <v>88</v>
      </c>
      <c r="B1387" s="5" t="s">
        <v>132</v>
      </c>
      <c r="C1387" s="9"/>
      <c r="D1387" s="9"/>
      <c r="E1387" s="5" t="s">
        <v>481</v>
      </c>
      <c r="F1387" s="5" t="s">
        <v>479</v>
      </c>
      <c r="G1387" s="5" t="s">
        <v>480</v>
      </c>
      <c r="H1387" s="13">
        <v>452.4</v>
      </c>
      <c r="I1387" s="2"/>
      <c r="J1387" s="2"/>
      <c r="K1387" s="2"/>
    </row>
    <row r="1388" spans="1:1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9"/>
      <c r="B1389" s="9"/>
      <c r="C1389" s="9"/>
      <c r="D1389" s="9"/>
      <c r="E1389" s="9"/>
      <c r="F1389" s="9"/>
      <c r="G1389" s="14" t="s">
        <v>32</v>
      </c>
      <c r="H1389" s="13">
        <v>1296.8800000000001</v>
      </c>
      <c r="I1389" s="2"/>
      <c r="J1389" s="2"/>
      <c r="K1389" s="2"/>
    </row>
    <row r="1390" spans="1:11">
      <c r="A1390" s="9"/>
      <c r="B1390" s="9"/>
      <c r="C1390" s="9"/>
      <c r="D1390" s="9"/>
      <c r="E1390" s="9"/>
      <c r="F1390" s="9"/>
      <c r="G1390" s="14" t="s">
        <v>33</v>
      </c>
      <c r="H1390" s="10">
        <v>0</v>
      </c>
      <c r="I1390" s="2"/>
      <c r="J1390" s="2"/>
      <c r="K1390" s="2"/>
    </row>
    <row r="1391" spans="1:11">
      <c r="A1391" s="9" t="s">
        <v>21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9"/>
      <c r="B1393" s="9"/>
      <c r="C1393" s="9"/>
      <c r="D1393" s="9"/>
      <c r="E1393" s="9"/>
      <c r="F1393" s="14" t="s">
        <v>91</v>
      </c>
      <c r="G1393" s="13">
        <v>41296.879999999997</v>
      </c>
      <c r="H1393" s="13">
        <v>41296.879999999997</v>
      </c>
      <c r="I1393" s="2"/>
      <c r="J1393" s="2"/>
      <c r="K1393" s="2"/>
    </row>
    <row r="1394" spans="1:11">
      <c r="A1394" s="5" t="s">
        <v>234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5" t="s">
        <v>482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9" t="s">
        <v>21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5" t="s">
        <v>95</v>
      </c>
      <c r="B1397" s="5" t="s">
        <v>97</v>
      </c>
      <c r="C1397" s="10">
        <v>50</v>
      </c>
      <c r="D1397" s="5" t="s">
        <v>483</v>
      </c>
      <c r="E1397" s="9"/>
      <c r="F1397" s="9"/>
      <c r="G1397" s="11" t="s">
        <v>21</v>
      </c>
      <c r="H1397" s="2"/>
      <c r="I1397" s="2"/>
      <c r="J1397" s="2"/>
      <c r="K1397" s="2"/>
    </row>
    <row r="1398" spans="1:11">
      <c r="A1398" s="10">
        <v>1</v>
      </c>
      <c r="B1398" s="5" t="s">
        <v>331</v>
      </c>
      <c r="C1398" s="5" t="s">
        <v>100</v>
      </c>
      <c r="D1398" s="5" t="s">
        <v>101</v>
      </c>
      <c r="E1398" s="9"/>
      <c r="F1398" s="9"/>
      <c r="G1398" s="13">
        <v>95070.8</v>
      </c>
      <c r="H1398" s="9"/>
      <c r="I1398" s="2"/>
      <c r="J1398" s="2"/>
      <c r="K1398" s="2"/>
    </row>
    <row r="1399" spans="1:11">
      <c r="A1399" s="9"/>
      <c r="B1399" s="9"/>
      <c r="C1399" s="9"/>
      <c r="D1399" s="5" t="s">
        <v>484</v>
      </c>
      <c r="E1399" s="9"/>
      <c r="F1399" s="9"/>
      <c r="G1399" s="9"/>
      <c r="H1399" s="9"/>
      <c r="I1399" s="2"/>
      <c r="J1399" s="2"/>
      <c r="K1399" s="2"/>
    </row>
    <row r="1400" spans="1:11">
      <c r="A1400" s="10">
        <v>2</v>
      </c>
      <c r="B1400" s="5" t="s">
        <v>331</v>
      </c>
      <c r="C1400" s="5" t="s">
        <v>378</v>
      </c>
      <c r="D1400" s="5" t="s">
        <v>379</v>
      </c>
      <c r="E1400" s="9"/>
      <c r="F1400" s="9"/>
      <c r="G1400" s="13">
        <v>3903.2</v>
      </c>
      <c r="H1400" s="9"/>
      <c r="I1400" s="2"/>
      <c r="J1400" s="2"/>
      <c r="K1400" s="2"/>
    </row>
    <row r="1401" spans="1:11">
      <c r="A1401" s="9"/>
      <c r="B1401" s="9"/>
      <c r="C1401" s="9"/>
      <c r="D1401" s="5" t="s">
        <v>484</v>
      </c>
      <c r="E1401" s="9"/>
      <c r="F1401" s="9"/>
      <c r="G1401" s="9"/>
      <c r="H1401" s="9"/>
    </row>
    <row r="1402" spans="1:11">
      <c r="A1402" s="10">
        <v>3</v>
      </c>
      <c r="B1402" s="5" t="s">
        <v>331</v>
      </c>
      <c r="C1402" s="5" t="s">
        <v>333</v>
      </c>
      <c r="D1402" s="5" t="s">
        <v>334</v>
      </c>
      <c r="E1402" s="9"/>
      <c r="F1402" s="9"/>
      <c r="G1402" s="9"/>
      <c r="H1402" s="13">
        <v>697.5</v>
      </c>
    </row>
    <row r="1403" spans="1:11">
      <c r="A1403" s="9"/>
      <c r="B1403" s="9"/>
      <c r="C1403" s="9"/>
      <c r="D1403" s="5" t="s">
        <v>484</v>
      </c>
      <c r="E1403" s="9"/>
      <c r="F1403" s="9"/>
      <c r="G1403" s="9"/>
      <c r="H1403" s="9"/>
    </row>
    <row r="1404" spans="1:11">
      <c r="A1404" s="10">
        <v>4</v>
      </c>
      <c r="B1404" s="5" t="s">
        <v>331</v>
      </c>
      <c r="C1404" s="5" t="s">
        <v>335</v>
      </c>
      <c r="D1404" s="5" t="s">
        <v>336</v>
      </c>
      <c r="E1404" s="9"/>
      <c r="F1404" s="9"/>
      <c r="G1404" s="9"/>
      <c r="H1404" s="13">
        <v>267.89999999999998</v>
      </c>
    </row>
    <row r="1405" spans="1:11">
      <c r="A1405" s="9"/>
      <c r="B1405" s="9"/>
      <c r="C1405" s="9"/>
      <c r="D1405" s="5" t="s">
        <v>484</v>
      </c>
      <c r="E1405" s="9"/>
      <c r="F1405" s="9"/>
      <c r="G1405" s="9"/>
      <c r="H1405" s="9"/>
    </row>
    <row r="1406" spans="1:11">
      <c r="A1406" s="10">
        <v>5</v>
      </c>
      <c r="B1406" s="5" t="s">
        <v>331</v>
      </c>
      <c r="C1406" s="5" t="s">
        <v>22</v>
      </c>
      <c r="D1406" s="5" t="s">
        <v>23</v>
      </c>
      <c r="E1406" s="9"/>
      <c r="F1406" s="9"/>
      <c r="G1406" s="9"/>
      <c r="H1406" s="13">
        <v>98008.6</v>
      </c>
    </row>
    <row r="1407" spans="1:11">
      <c r="A1407" s="9"/>
      <c r="B1407" s="9"/>
      <c r="C1407" s="9"/>
      <c r="D1407" s="5" t="s">
        <v>484</v>
      </c>
      <c r="E1407" s="9"/>
      <c r="F1407" s="9"/>
      <c r="G1407" s="9"/>
      <c r="H1407" s="9"/>
    </row>
    <row r="1408" spans="1:11">
      <c r="A1408" s="2"/>
      <c r="B1408" s="2"/>
      <c r="C1408" s="2"/>
      <c r="D1408" s="2"/>
      <c r="E1408" s="2"/>
      <c r="F1408" s="2"/>
      <c r="G1408" s="2"/>
      <c r="H1408" s="2"/>
    </row>
    <row r="1409" spans="1:8">
      <c r="A1409" s="9"/>
      <c r="B1409" s="5" t="s">
        <v>30</v>
      </c>
      <c r="C1409" s="10">
        <v>1551206700</v>
      </c>
      <c r="D1409" s="9"/>
      <c r="E1409" s="9"/>
      <c r="F1409" s="14" t="s">
        <v>31</v>
      </c>
      <c r="G1409" s="13">
        <v>98974</v>
      </c>
      <c r="H1409" s="13">
        <v>98974</v>
      </c>
    </row>
    <row r="1410" spans="1:8">
      <c r="A1410" s="2"/>
      <c r="B1410" s="2"/>
      <c r="C1410" s="2"/>
      <c r="D1410" s="2"/>
      <c r="E1410" s="2"/>
      <c r="F1410" s="2"/>
      <c r="G1410" s="2"/>
      <c r="H1410" s="2"/>
    </row>
    <row r="1411" spans="1:8">
      <c r="A1411" s="9"/>
      <c r="B1411" s="9"/>
      <c r="C1411" s="9"/>
      <c r="D1411" s="9"/>
      <c r="E1411" s="9"/>
      <c r="F1411" s="9"/>
      <c r="G1411" s="14" t="s">
        <v>32</v>
      </c>
      <c r="H1411" s="10">
        <v>0</v>
      </c>
    </row>
    <row r="1412" spans="1:8">
      <c r="A1412" s="9"/>
      <c r="B1412" s="9"/>
      <c r="C1412" s="9"/>
      <c r="D1412" s="9"/>
      <c r="E1412" s="9"/>
      <c r="F1412" s="9"/>
      <c r="G1412" s="14" t="s">
        <v>33</v>
      </c>
      <c r="H1412" s="10">
        <v>0</v>
      </c>
    </row>
    <row r="1413" spans="1:8">
      <c r="A1413" s="9" t="s">
        <v>21</v>
      </c>
      <c r="B1413" s="2"/>
      <c r="C1413" s="2"/>
      <c r="D1413" s="2"/>
      <c r="E1413" s="2"/>
      <c r="F1413" s="2"/>
      <c r="G1413" s="2"/>
      <c r="H1413" s="2"/>
    </row>
    <row r="1414" spans="1:8">
      <c r="A1414" s="5" t="s">
        <v>95</v>
      </c>
      <c r="B1414" s="5" t="s">
        <v>97</v>
      </c>
      <c r="C1414" s="10">
        <v>51</v>
      </c>
      <c r="D1414" s="5" t="s">
        <v>485</v>
      </c>
      <c r="E1414" s="9"/>
      <c r="F1414" s="9"/>
      <c r="G1414" s="11" t="s">
        <v>21</v>
      </c>
      <c r="H1414" s="2"/>
    </row>
    <row r="1415" spans="1:8">
      <c r="A1415" s="10">
        <v>1</v>
      </c>
      <c r="B1415" s="5" t="s">
        <v>338</v>
      </c>
      <c r="C1415" s="5" t="s">
        <v>339</v>
      </c>
      <c r="D1415" s="5" t="s">
        <v>337</v>
      </c>
      <c r="E1415" s="9"/>
      <c r="F1415" s="9"/>
      <c r="G1415" s="13">
        <v>836.4</v>
      </c>
      <c r="H1415" s="9"/>
    </row>
    <row r="1416" spans="1:8">
      <c r="A1416" s="9"/>
      <c r="B1416" s="9"/>
      <c r="C1416" s="9"/>
      <c r="D1416" s="5" t="s">
        <v>337</v>
      </c>
      <c r="E1416" s="9"/>
      <c r="F1416" s="9"/>
      <c r="G1416" s="9"/>
      <c r="H1416" s="9"/>
    </row>
    <row r="1417" spans="1:8">
      <c r="A1417" s="10">
        <v>2</v>
      </c>
      <c r="B1417" s="5" t="s">
        <v>338</v>
      </c>
      <c r="C1417" s="5" t="s">
        <v>22</v>
      </c>
      <c r="D1417" s="5" t="s">
        <v>23</v>
      </c>
      <c r="E1417" s="9"/>
      <c r="F1417" s="9"/>
      <c r="G1417" s="9"/>
      <c r="H1417" s="13">
        <v>836.4</v>
      </c>
    </row>
    <row r="1418" spans="1:8">
      <c r="A1418" s="9"/>
      <c r="B1418" s="9"/>
      <c r="C1418" s="9"/>
      <c r="D1418" s="5" t="s">
        <v>337</v>
      </c>
      <c r="E1418" s="9"/>
      <c r="F1418" s="9"/>
      <c r="G1418" s="9"/>
      <c r="H1418" s="9"/>
    </row>
    <row r="1419" spans="1:8">
      <c r="A1419" s="2"/>
      <c r="B1419" s="2"/>
      <c r="C1419" s="2"/>
      <c r="D1419" s="2"/>
      <c r="E1419" s="2"/>
      <c r="F1419" s="2"/>
      <c r="G1419" s="2"/>
      <c r="H1419" s="2"/>
    </row>
    <row r="1420" spans="1:8">
      <c r="A1420" s="9"/>
      <c r="B1420" s="5" t="s">
        <v>30</v>
      </c>
      <c r="C1420" s="10">
        <v>320400600</v>
      </c>
      <c r="D1420" s="9"/>
      <c r="E1420" s="9"/>
      <c r="F1420" s="14" t="s">
        <v>31</v>
      </c>
      <c r="G1420" s="13">
        <v>836.4</v>
      </c>
      <c r="H1420" s="13">
        <v>836.4</v>
      </c>
    </row>
    <row r="1421" spans="1:8">
      <c r="A1421" s="2"/>
      <c r="B1421" s="2"/>
      <c r="C1421" s="2"/>
      <c r="D1421" s="2"/>
      <c r="E1421" s="2"/>
      <c r="F1421" s="2"/>
      <c r="G1421" s="2"/>
      <c r="H1421" s="2"/>
    </row>
    <row r="1422" spans="1:8">
      <c r="A1422" s="9"/>
      <c r="B1422" s="9"/>
      <c r="C1422" s="9"/>
      <c r="D1422" s="9"/>
      <c r="E1422" s="9"/>
      <c r="F1422" s="9"/>
      <c r="G1422" s="14" t="s">
        <v>32</v>
      </c>
      <c r="H1422" s="10">
        <v>0</v>
      </c>
    </row>
    <row r="1423" spans="1:8">
      <c r="A1423" s="9"/>
      <c r="B1423" s="9"/>
      <c r="C1423" s="9"/>
      <c r="D1423" s="9"/>
      <c r="E1423" s="9"/>
      <c r="F1423" s="9"/>
      <c r="G1423" s="14" t="s">
        <v>33</v>
      </c>
      <c r="H1423" s="10">
        <v>0</v>
      </c>
    </row>
    <row r="1424" spans="1:8">
      <c r="A1424" s="9" t="s">
        <v>21</v>
      </c>
      <c r="B1424" s="2"/>
      <c r="C1424" s="2"/>
      <c r="D1424" s="2"/>
      <c r="E1424" s="2"/>
      <c r="F1424" s="2"/>
      <c r="G1424" s="2"/>
      <c r="H1424" s="2"/>
    </row>
    <row r="1425" spans="1:11">
      <c r="A1425" s="5" t="s">
        <v>95</v>
      </c>
      <c r="B1425" s="5" t="s">
        <v>97</v>
      </c>
      <c r="C1425" s="10">
        <v>52</v>
      </c>
      <c r="D1425" s="5" t="s">
        <v>176</v>
      </c>
      <c r="E1425" s="9"/>
      <c r="F1425" s="9"/>
      <c r="G1425" s="11" t="s">
        <v>21</v>
      </c>
      <c r="H1425" s="2"/>
    </row>
    <row r="1426" spans="1:11">
      <c r="A1426" s="10">
        <v>1</v>
      </c>
      <c r="B1426" s="5" t="s">
        <v>486</v>
      </c>
      <c r="C1426" s="5" t="s">
        <v>174</v>
      </c>
      <c r="D1426" s="5" t="s">
        <v>175</v>
      </c>
      <c r="E1426" s="9"/>
      <c r="F1426" s="9"/>
      <c r="G1426" s="13">
        <v>80000</v>
      </c>
      <c r="H1426" s="9"/>
    </row>
    <row r="1427" spans="1:11">
      <c r="A1427" s="9"/>
      <c r="B1427" s="9"/>
      <c r="C1427" s="9"/>
      <c r="D1427" s="5" t="s">
        <v>172</v>
      </c>
      <c r="E1427" s="9"/>
      <c r="F1427" s="9"/>
      <c r="G1427" s="9"/>
      <c r="H1427" s="9"/>
    </row>
    <row r="1428" spans="1:11">
      <c r="A1428" s="10">
        <v>2</v>
      </c>
      <c r="B1428" s="5" t="s">
        <v>486</v>
      </c>
      <c r="C1428" s="5" t="s">
        <v>116</v>
      </c>
      <c r="D1428" s="5" t="s">
        <v>117</v>
      </c>
      <c r="E1428" s="9"/>
      <c r="F1428" s="9"/>
      <c r="G1428" s="13">
        <v>68965.52</v>
      </c>
      <c r="H1428" s="9"/>
    </row>
    <row r="1429" spans="1:11">
      <c r="A1429" s="9"/>
      <c r="B1429" s="9"/>
      <c r="C1429" s="9"/>
      <c r="D1429" s="5" t="s">
        <v>172</v>
      </c>
      <c r="E1429" s="9"/>
      <c r="F1429" s="9"/>
      <c r="G1429" s="9"/>
      <c r="H1429" s="9"/>
    </row>
    <row r="1430" spans="1:11">
      <c r="A1430" s="10">
        <v>3</v>
      </c>
      <c r="B1430" s="5" t="s">
        <v>486</v>
      </c>
      <c r="C1430" s="5" t="s">
        <v>118</v>
      </c>
      <c r="D1430" s="5" t="s">
        <v>119</v>
      </c>
      <c r="E1430" s="9"/>
      <c r="F1430" s="9"/>
      <c r="G1430" s="13">
        <v>11034.48</v>
      </c>
      <c r="H1430" s="9"/>
    </row>
    <row r="1431" spans="1:11">
      <c r="A1431" s="9"/>
      <c r="B1431" s="9"/>
      <c r="C1431" s="9"/>
      <c r="D1431" s="5" t="s">
        <v>172</v>
      </c>
      <c r="E1431" s="9"/>
      <c r="F1431" s="9"/>
      <c r="G1431" s="9"/>
      <c r="H1431" s="9"/>
    </row>
    <row r="1432" spans="1:11">
      <c r="A1432" s="10">
        <v>4</v>
      </c>
      <c r="B1432" s="5" t="s">
        <v>486</v>
      </c>
      <c r="C1432" s="5" t="s">
        <v>120</v>
      </c>
      <c r="D1432" s="5" t="s">
        <v>121</v>
      </c>
      <c r="E1432" s="9"/>
      <c r="F1432" s="9"/>
      <c r="G1432" s="9"/>
      <c r="H1432" s="13">
        <v>68965.52</v>
      </c>
    </row>
    <row r="1433" spans="1:11">
      <c r="A1433" s="9"/>
      <c r="B1433" s="9"/>
      <c r="C1433" s="9"/>
      <c r="D1433" s="5" t="s">
        <v>172</v>
      </c>
      <c r="E1433" s="9"/>
      <c r="F1433" s="9"/>
      <c r="G1433" s="9"/>
      <c r="H1433" s="9"/>
      <c r="I1433" s="2"/>
      <c r="J1433" s="2"/>
      <c r="K1433" s="2"/>
    </row>
    <row r="1434" spans="1:11">
      <c r="A1434" s="10">
        <v>5</v>
      </c>
      <c r="B1434" s="5" t="s">
        <v>486</v>
      </c>
      <c r="C1434" s="5" t="s">
        <v>122</v>
      </c>
      <c r="D1434" s="5" t="s">
        <v>123</v>
      </c>
      <c r="E1434" s="9"/>
      <c r="F1434" s="9"/>
      <c r="G1434" s="9"/>
      <c r="H1434" s="13">
        <v>11034.48</v>
      </c>
      <c r="I1434" s="2"/>
      <c r="J1434" s="2"/>
      <c r="K1434" s="2"/>
    </row>
    <row r="1435" spans="1:11">
      <c r="A1435" s="9"/>
      <c r="B1435" s="9"/>
      <c r="C1435" s="9"/>
      <c r="D1435" s="5" t="s">
        <v>172</v>
      </c>
      <c r="E1435" s="9"/>
      <c r="F1435" s="9"/>
      <c r="G1435" s="9"/>
      <c r="H1435" s="9"/>
      <c r="I1435" s="2"/>
      <c r="J1435" s="2"/>
      <c r="K1435" s="2"/>
    </row>
    <row r="1436" spans="1:11">
      <c r="A1436" s="10">
        <v>6</v>
      </c>
      <c r="B1436" s="12">
        <v>8919008</v>
      </c>
      <c r="C1436" s="5" t="s">
        <v>22</v>
      </c>
      <c r="D1436" s="5" t="s">
        <v>23</v>
      </c>
      <c r="E1436" s="9"/>
      <c r="F1436" s="9"/>
      <c r="G1436" s="9"/>
      <c r="H1436" s="13">
        <v>80000</v>
      </c>
      <c r="I1436" s="2"/>
      <c r="J1436" s="2"/>
      <c r="K1436" s="2"/>
    </row>
    <row r="1437" spans="1:11">
      <c r="A1437" s="9"/>
      <c r="B1437" s="9"/>
      <c r="C1437" s="9"/>
      <c r="D1437" s="5" t="s">
        <v>172</v>
      </c>
      <c r="E1437" s="9"/>
      <c r="F1437" s="9"/>
      <c r="G1437" s="9"/>
      <c r="H1437" s="9"/>
      <c r="I1437" s="2"/>
      <c r="J1437" s="2"/>
      <c r="K1437" s="2"/>
    </row>
    <row r="1438" spans="1:1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9"/>
      <c r="B1439" s="5" t="s">
        <v>30</v>
      </c>
      <c r="C1439" s="10">
        <v>1771201004</v>
      </c>
      <c r="D1439" s="9"/>
      <c r="E1439" s="9"/>
      <c r="F1439" s="14" t="s">
        <v>31</v>
      </c>
      <c r="G1439" s="13">
        <v>160000</v>
      </c>
      <c r="H1439" s="13">
        <v>160000</v>
      </c>
      <c r="I1439" s="2"/>
      <c r="J1439" s="2"/>
      <c r="K1439" s="2"/>
    </row>
    <row r="1440" spans="1:11">
      <c r="A1440" s="9" t="s">
        <v>21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5" t="s">
        <v>124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5" t="s">
        <v>125</v>
      </c>
      <c r="B1442" s="5" t="s">
        <v>9</v>
      </c>
      <c r="C1442" s="5" t="s">
        <v>126</v>
      </c>
      <c r="D1442" s="15" t="s">
        <v>127</v>
      </c>
      <c r="E1442" s="15" t="s">
        <v>128</v>
      </c>
      <c r="F1442" s="15" t="s">
        <v>129</v>
      </c>
      <c r="G1442" s="15" t="s">
        <v>130</v>
      </c>
      <c r="H1442" s="14" t="s">
        <v>131</v>
      </c>
      <c r="I1442" s="2"/>
      <c r="J1442" s="2"/>
      <c r="K1442" s="2"/>
    </row>
    <row r="1443" spans="1:1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5" t="s">
        <v>95</v>
      </c>
      <c r="B1444" s="5" t="s">
        <v>132</v>
      </c>
      <c r="C1444" s="5" t="s">
        <v>177</v>
      </c>
      <c r="D1444" s="12">
        <v>88413</v>
      </c>
      <c r="E1444" s="5" t="s">
        <v>487</v>
      </c>
      <c r="F1444" s="5" t="s">
        <v>179</v>
      </c>
      <c r="G1444" s="5" t="s">
        <v>180</v>
      </c>
      <c r="H1444" s="13">
        <v>80000</v>
      </c>
      <c r="I1444" s="2"/>
      <c r="J1444" s="2"/>
      <c r="K1444" s="2"/>
    </row>
    <row r="1445" spans="1:1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9"/>
      <c r="B1446" s="9"/>
      <c r="C1446" s="9"/>
      <c r="D1446" s="9"/>
      <c r="E1446" s="9"/>
      <c r="F1446" s="9"/>
      <c r="G1446" s="14" t="s">
        <v>32</v>
      </c>
      <c r="H1446" s="13">
        <v>80000</v>
      </c>
      <c r="I1446" s="2"/>
      <c r="J1446" s="2"/>
      <c r="K1446" s="2"/>
    </row>
    <row r="1447" spans="1:11">
      <c r="A1447" s="9"/>
      <c r="B1447" s="9"/>
      <c r="C1447" s="9"/>
      <c r="D1447" s="9"/>
      <c r="E1447" s="9"/>
      <c r="F1447" s="9"/>
      <c r="G1447" s="14" t="s">
        <v>33</v>
      </c>
      <c r="H1447" s="10">
        <v>0</v>
      </c>
      <c r="I1447" s="2"/>
      <c r="J1447" s="2"/>
      <c r="K1447" s="2"/>
    </row>
    <row r="1448" spans="1:11">
      <c r="A1448" s="9" t="s">
        <v>21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5" t="s">
        <v>95</v>
      </c>
      <c r="B1449" s="5" t="s">
        <v>97</v>
      </c>
      <c r="C1449" s="10">
        <v>53</v>
      </c>
      <c r="D1449" s="5" t="s">
        <v>55</v>
      </c>
      <c r="E1449" s="9"/>
      <c r="F1449" s="9"/>
      <c r="G1449" s="11" t="s">
        <v>21</v>
      </c>
      <c r="H1449" s="2"/>
    </row>
    <row r="1450" spans="1:11">
      <c r="A1450" s="10">
        <v>1</v>
      </c>
      <c r="B1450" s="5" t="s">
        <v>488</v>
      </c>
      <c r="C1450" s="5" t="s">
        <v>198</v>
      </c>
      <c r="D1450" s="5" t="s">
        <v>55</v>
      </c>
      <c r="E1450" s="9"/>
      <c r="F1450" s="9"/>
      <c r="G1450" s="13">
        <v>290000</v>
      </c>
      <c r="H1450" s="9"/>
    </row>
    <row r="1451" spans="1:11">
      <c r="A1451" s="9"/>
      <c r="B1451" s="9"/>
      <c r="C1451" s="9"/>
      <c r="D1451" s="5" t="s">
        <v>55</v>
      </c>
      <c r="E1451" s="9"/>
      <c r="F1451" s="9"/>
      <c r="G1451" s="9"/>
      <c r="H1451" s="9"/>
    </row>
    <row r="1452" spans="1:11">
      <c r="A1452" s="10">
        <v>2</v>
      </c>
      <c r="B1452" s="5" t="s">
        <v>488</v>
      </c>
      <c r="C1452" s="5" t="s">
        <v>199</v>
      </c>
      <c r="D1452" s="5" t="s">
        <v>200</v>
      </c>
      <c r="E1452" s="9"/>
      <c r="F1452" s="9"/>
      <c r="G1452" s="13">
        <v>268518.52</v>
      </c>
      <c r="H1452" s="9"/>
    </row>
    <row r="1453" spans="1:11">
      <c r="A1453" s="9"/>
      <c r="B1453" s="9"/>
      <c r="C1453" s="9"/>
      <c r="D1453" s="5" t="s">
        <v>55</v>
      </c>
      <c r="E1453" s="9"/>
      <c r="F1453" s="9"/>
      <c r="G1453" s="9"/>
      <c r="H1453" s="9"/>
    </row>
    <row r="1454" spans="1:11">
      <c r="A1454" s="10">
        <v>3</v>
      </c>
      <c r="B1454" s="5" t="s">
        <v>488</v>
      </c>
      <c r="C1454" s="5" t="s">
        <v>201</v>
      </c>
      <c r="D1454" s="5" t="s">
        <v>202</v>
      </c>
      <c r="E1454" s="9"/>
      <c r="F1454" s="9"/>
      <c r="G1454" s="13">
        <v>21481.48</v>
      </c>
      <c r="H1454" s="9"/>
    </row>
    <row r="1455" spans="1:11">
      <c r="A1455" s="9"/>
      <c r="B1455" s="9"/>
      <c r="C1455" s="9"/>
      <c r="D1455" s="5" t="s">
        <v>55</v>
      </c>
      <c r="E1455" s="9"/>
      <c r="F1455" s="9"/>
      <c r="G1455" s="9"/>
      <c r="H1455" s="9"/>
    </row>
    <row r="1456" spans="1:11">
      <c r="A1456" s="10">
        <v>4</v>
      </c>
      <c r="B1456" s="5" t="s">
        <v>488</v>
      </c>
      <c r="C1456" s="5" t="s">
        <v>203</v>
      </c>
      <c r="D1456" s="5" t="s">
        <v>204</v>
      </c>
      <c r="E1456" s="9"/>
      <c r="F1456" s="9"/>
      <c r="G1456" s="9"/>
      <c r="H1456" s="13">
        <v>268518.52</v>
      </c>
    </row>
    <row r="1457" spans="1:11">
      <c r="A1457" s="9"/>
      <c r="B1457" s="9"/>
      <c r="C1457" s="9"/>
      <c r="D1457" s="5" t="s">
        <v>55</v>
      </c>
      <c r="E1457" s="9"/>
      <c r="F1457" s="9"/>
      <c r="G1457" s="9"/>
      <c r="H1457" s="9"/>
    </row>
    <row r="1458" spans="1:11">
      <c r="A1458" s="10">
        <v>5</v>
      </c>
      <c r="B1458" s="5" t="s">
        <v>488</v>
      </c>
      <c r="C1458" s="5" t="s">
        <v>205</v>
      </c>
      <c r="D1458" s="5" t="s">
        <v>206</v>
      </c>
      <c r="E1458" s="9"/>
      <c r="F1458" s="9"/>
      <c r="G1458" s="9"/>
      <c r="H1458" s="13">
        <v>21481.48</v>
      </c>
    </row>
    <row r="1459" spans="1:11">
      <c r="A1459" s="9"/>
      <c r="B1459" s="9"/>
      <c r="C1459" s="9"/>
      <c r="D1459" s="5" t="s">
        <v>55</v>
      </c>
      <c r="E1459" s="9"/>
      <c r="F1459" s="9"/>
      <c r="G1459" s="9"/>
      <c r="H1459" s="9"/>
    </row>
    <row r="1460" spans="1:11">
      <c r="A1460" s="10">
        <v>6</v>
      </c>
      <c r="B1460" s="12">
        <v>5923007</v>
      </c>
      <c r="C1460" s="5" t="s">
        <v>22</v>
      </c>
      <c r="D1460" s="5" t="s">
        <v>23</v>
      </c>
      <c r="E1460" s="9"/>
      <c r="F1460" s="9"/>
      <c r="G1460" s="9"/>
      <c r="H1460" s="13">
        <v>290000</v>
      </c>
    </row>
    <row r="1461" spans="1:11">
      <c r="A1461" s="9"/>
      <c r="B1461" s="9"/>
      <c r="C1461" s="9"/>
      <c r="D1461" s="5" t="s">
        <v>55</v>
      </c>
      <c r="E1461" s="9"/>
      <c r="F1461" s="9"/>
      <c r="G1461" s="9"/>
      <c r="H1461" s="9"/>
    </row>
    <row r="1462" spans="1:11">
      <c r="A1462" s="2"/>
      <c r="B1462" s="2"/>
      <c r="C1462" s="2"/>
      <c r="D1462" s="2"/>
      <c r="E1462" s="2"/>
      <c r="F1462" s="2"/>
      <c r="G1462" s="2"/>
      <c r="H1462" s="2"/>
    </row>
    <row r="1463" spans="1:11">
      <c r="A1463" s="9"/>
      <c r="B1463" s="5" t="s">
        <v>30</v>
      </c>
      <c r="C1463" s="10">
        <v>1771200908</v>
      </c>
      <c r="D1463" s="9"/>
      <c r="E1463" s="9"/>
      <c r="F1463" s="14" t="s">
        <v>31</v>
      </c>
      <c r="G1463" s="13">
        <v>580000</v>
      </c>
      <c r="H1463" s="13">
        <v>580000</v>
      </c>
    </row>
    <row r="1464" spans="1:11">
      <c r="A1464" s="9" t="s">
        <v>21</v>
      </c>
      <c r="B1464" s="2"/>
      <c r="C1464" s="2"/>
      <c r="D1464" s="2"/>
      <c r="E1464" s="2"/>
      <c r="F1464" s="2"/>
      <c r="G1464" s="2"/>
      <c r="H1464" s="2"/>
    </row>
    <row r="1465" spans="1:11">
      <c r="A1465" s="5" t="s">
        <v>124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5" t="s">
        <v>125</v>
      </c>
      <c r="B1466" s="5" t="s">
        <v>9</v>
      </c>
      <c r="C1466" s="5" t="s">
        <v>126</v>
      </c>
      <c r="D1466" s="15" t="s">
        <v>127</v>
      </c>
      <c r="E1466" s="15" t="s">
        <v>128</v>
      </c>
      <c r="F1466" s="15" t="s">
        <v>129</v>
      </c>
      <c r="G1466" s="15" t="s">
        <v>130</v>
      </c>
      <c r="H1466" s="14" t="s">
        <v>131</v>
      </c>
      <c r="I1466" s="2"/>
      <c r="J1466" s="2"/>
      <c r="K1466" s="2"/>
    </row>
    <row r="1467" spans="1:1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5" t="s">
        <v>435</v>
      </c>
      <c r="B1468" s="5" t="s">
        <v>132</v>
      </c>
      <c r="C1468" s="5" t="s">
        <v>168</v>
      </c>
      <c r="D1468" s="12">
        <v>61</v>
      </c>
      <c r="E1468" s="5" t="s">
        <v>464</v>
      </c>
      <c r="F1468" s="5" t="s">
        <v>170</v>
      </c>
      <c r="G1468" s="5" t="s">
        <v>171</v>
      </c>
      <c r="H1468" s="13">
        <v>162373.93</v>
      </c>
      <c r="I1468" s="2"/>
      <c r="J1468" s="2"/>
      <c r="K1468" s="2"/>
    </row>
    <row r="1469" spans="1:11">
      <c r="A1469" s="5" t="s">
        <v>489</v>
      </c>
      <c r="B1469" s="5" t="s">
        <v>132</v>
      </c>
      <c r="C1469" s="5" t="s">
        <v>168</v>
      </c>
      <c r="D1469" s="12">
        <v>62</v>
      </c>
      <c r="E1469" s="5" t="s">
        <v>490</v>
      </c>
      <c r="F1469" s="5" t="s">
        <v>170</v>
      </c>
      <c r="G1469" s="5" t="s">
        <v>171</v>
      </c>
      <c r="H1469" s="13">
        <v>23568.65</v>
      </c>
      <c r="I1469" s="2"/>
      <c r="J1469" s="2"/>
      <c r="K1469" s="2"/>
    </row>
    <row r="1470" spans="1:11">
      <c r="A1470" s="5" t="s">
        <v>489</v>
      </c>
      <c r="B1470" s="5" t="s">
        <v>132</v>
      </c>
      <c r="C1470" s="5" t="s">
        <v>168</v>
      </c>
      <c r="D1470" s="12">
        <v>63</v>
      </c>
      <c r="E1470" s="5" t="s">
        <v>491</v>
      </c>
      <c r="F1470" s="5" t="s">
        <v>170</v>
      </c>
      <c r="G1470" s="5" t="s">
        <v>171</v>
      </c>
      <c r="H1470" s="13">
        <v>17199.150000000001</v>
      </c>
      <c r="I1470" s="2"/>
      <c r="J1470" s="2"/>
      <c r="K1470" s="2"/>
    </row>
    <row r="1471" spans="1:11">
      <c r="A1471" s="5" t="s">
        <v>489</v>
      </c>
      <c r="B1471" s="5" t="s">
        <v>132</v>
      </c>
      <c r="C1471" s="5" t="s">
        <v>168</v>
      </c>
      <c r="D1471" s="12">
        <v>64</v>
      </c>
      <c r="E1471" s="5" t="s">
        <v>492</v>
      </c>
      <c r="F1471" s="5" t="s">
        <v>170</v>
      </c>
      <c r="G1471" s="5" t="s">
        <v>171</v>
      </c>
      <c r="H1471" s="13">
        <v>26165.53</v>
      </c>
      <c r="I1471" s="2"/>
      <c r="J1471" s="2"/>
      <c r="K1471" s="2"/>
    </row>
    <row r="1472" spans="1:11">
      <c r="A1472" s="5" t="s">
        <v>489</v>
      </c>
      <c r="B1472" s="5" t="s">
        <v>132</v>
      </c>
      <c r="C1472" s="5" t="s">
        <v>168</v>
      </c>
      <c r="D1472" s="12">
        <v>65</v>
      </c>
      <c r="E1472" s="5" t="s">
        <v>493</v>
      </c>
      <c r="F1472" s="5" t="s">
        <v>170</v>
      </c>
      <c r="G1472" s="5" t="s">
        <v>171</v>
      </c>
      <c r="H1472" s="13">
        <v>8062.33</v>
      </c>
      <c r="I1472" s="2"/>
      <c r="J1472" s="2"/>
      <c r="K1472" s="2"/>
    </row>
    <row r="1473" spans="1:11">
      <c r="A1473" s="5" t="s">
        <v>489</v>
      </c>
      <c r="B1473" s="5" t="s">
        <v>132</v>
      </c>
      <c r="C1473" s="5" t="s">
        <v>168</v>
      </c>
      <c r="D1473" s="12">
        <v>66</v>
      </c>
      <c r="E1473" s="5" t="s">
        <v>494</v>
      </c>
      <c r="F1473" s="5" t="s">
        <v>170</v>
      </c>
      <c r="G1473" s="5" t="s">
        <v>171</v>
      </c>
      <c r="H1473" s="13">
        <v>45353.18</v>
      </c>
      <c r="I1473" s="2"/>
      <c r="J1473" s="2"/>
      <c r="K1473" s="2"/>
    </row>
    <row r="1474" spans="1:11">
      <c r="A1474" s="5" t="s">
        <v>495</v>
      </c>
      <c r="B1474" s="5" t="s">
        <v>132</v>
      </c>
      <c r="C1474" s="5" t="s">
        <v>168</v>
      </c>
      <c r="D1474" s="12">
        <v>67</v>
      </c>
      <c r="E1474" s="5" t="s">
        <v>496</v>
      </c>
      <c r="F1474" s="5" t="s">
        <v>170</v>
      </c>
      <c r="G1474" s="5" t="s">
        <v>171</v>
      </c>
      <c r="H1474" s="13">
        <v>25</v>
      </c>
      <c r="I1474" s="2"/>
      <c r="J1474" s="2"/>
      <c r="K1474" s="2"/>
    </row>
    <row r="1475" spans="1:11">
      <c r="A1475" s="5" t="s">
        <v>495</v>
      </c>
      <c r="B1475" s="5" t="s">
        <v>132</v>
      </c>
      <c r="C1475" s="5" t="s">
        <v>168</v>
      </c>
      <c r="D1475" s="12">
        <v>68</v>
      </c>
      <c r="E1475" s="5" t="s">
        <v>497</v>
      </c>
      <c r="F1475" s="5" t="s">
        <v>170</v>
      </c>
      <c r="G1475" s="5" t="s">
        <v>171</v>
      </c>
      <c r="H1475" s="13">
        <v>46831.07</v>
      </c>
      <c r="I1475" s="2"/>
      <c r="J1475" s="2"/>
      <c r="K1475" s="2"/>
    </row>
    <row r="1476" spans="1:11">
      <c r="A1476" s="5" t="s">
        <v>403</v>
      </c>
      <c r="B1476" s="5" t="s">
        <v>211</v>
      </c>
      <c r="C1476" s="5" t="s">
        <v>212</v>
      </c>
      <c r="D1476" s="12">
        <v>282</v>
      </c>
      <c r="E1476" s="5" t="s">
        <v>498</v>
      </c>
      <c r="F1476" s="5" t="s">
        <v>170</v>
      </c>
      <c r="G1476" s="5" t="s">
        <v>171</v>
      </c>
      <c r="H1476" s="13">
        <v>0</v>
      </c>
      <c r="I1476" s="2"/>
      <c r="J1476" s="2"/>
      <c r="K1476" s="2"/>
    </row>
    <row r="1477" spans="1:1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9"/>
      <c r="B1478" s="9"/>
      <c r="C1478" s="9"/>
      <c r="D1478" s="9"/>
      <c r="E1478" s="9"/>
      <c r="F1478" s="9"/>
      <c r="G1478" s="14" t="s">
        <v>32</v>
      </c>
      <c r="H1478" s="13">
        <v>329578.84000000003</v>
      </c>
      <c r="I1478" s="2"/>
      <c r="J1478" s="2"/>
      <c r="K1478" s="2"/>
    </row>
    <row r="1479" spans="1:11">
      <c r="A1479" s="9"/>
      <c r="B1479" s="9"/>
      <c r="C1479" s="9"/>
      <c r="D1479" s="9"/>
      <c r="E1479" s="9"/>
      <c r="F1479" s="9"/>
      <c r="G1479" s="14" t="s">
        <v>33</v>
      </c>
      <c r="H1479" s="10">
        <v>0</v>
      </c>
      <c r="I1479" s="2"/>
      <c r="J1479" s="2"/>
      <c r="K1479" s="2"/>
    </row>
    <row r="1480" spans="1:11">
      <c r="A1480" s="9" t="s">
        <v>21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5" t="s">
        <v>214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5" t="s">
        <v>8</v>
      </c>
      <c r="B1482" s="5" t="s">
        <v>126</v>
      </c>
      <c r="C1482" s="5" t="s">
        <v>127</v>
      </c>
      <c r="D1482" s="5" t="s">
        <v>215</v>
      </c>
      <c r="E1482" s="5" t="s">
        <v>216</v>
      </c>
      <c r="F1482" s="5" t="s">
        <v>217</v>
      </c>
      <c r="G1482" s="5" t="s">
        <v>218</v>
      </c>
      <c r="H1482" s="14" t="s">
        <v>219</v>
      </c>
      <c r="I1482" s="5" t="s">
        <v>220</v>
      </c>
      <c r="J1482" s="5" t="s">
        <v>221</v>
      </c>
      <c r="K1482" s="5" t="s">
        <v>222</v>
      </c>
    </row>
    <row r="1483" spans="1:11">
      <c r="A1483" s="16" t="s">
        <v>223</v>
      </c>
      <c r="B1483" s="16" t="s">
        <v>126</v>
      </c>
      <c r="C1483" s="16" t="s">
        <v>224</v>
      </c>
      <c r="D1483" s="17" t="s">
        <v>225</v>
      </c>
      <c r="E1483" s="17" t="s">
        <v>226</v>
      </c>
      <c r="F1483" s="16" t="s">
        <v>217</v>
      </c>
      <c r="G1483" s="16" t="s">
        <v>218</v>
      </c>
      <c r="H1483" s="16" t="s">
        <v>227</v>
      </c>
      <c r="I1483" s="9"/>
      <c r="J1483" s="18" t="s">
        <v>128</v>
      </c>
      <c r="K1483" s="9"/>
    </row>
    <row r="1484" spans="1:1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5" t="s">
        <v>95</v>
      </c>
      <c r="B1485" s="5" t="s">
        <v>212</v>
      </c>
      <c r="C1485" s="12">
        <v>282</v>
      </c>
      <c r="D1485" s="12">
        <v>3</v>
      </c>
      <c r="E1485" s="12">
        <v>5923007</v>
      </c>
      <c r="F1485" s="5" t="s">
        <v>228</v>
      </c>
      <c r="G1485" s="13">
        <v>1</v>
      </c>
      <c r="H1485" s="13">
        <v>290000</v>
      </c>
      <c r="I1485" s="5" t="s">
        <v>229</v>
      </c>
      <c r="J1485" s="12">
        <v>122236281</v>
      </c>
      <c r="K1485" s="12">
        <v>475197821</v>
      </c>
    </row>
    <row r="1486" spans="1:11">
      <c r="A1486" s="19" t="s">
        <v>21</v>
      </c>
      <c r="B1486" s="17" t="s">
        <v>230</v>
      </c>
      <c r="C1486" s="20">
        <v>65</v>
      </c>
      <c r="D1486" s="9"/>
      <c r="E1486" s="21">
        <v>1</v>
      </c>
      <c r="F1486" s="17" t="s">
        <v>228</v>
      </c>
      <c r="G1486" s="21">
        <v>1</v>
      </c>
      <c r="H1486" s="22">
        <v>8062.33</v>
      </c>
      <c r="I1486" s="17" t="s">
        <v>499</v>
      </c>
      <c r="J1486" s="2"/>
      <c r="K1486" s="2"/>
    </row>
    <row r="1487" spans="1:11">
      <c r="A1487" s="19" t="s">
        <v>21</v>
      </c>
      <c r="B1487" s="17" t="s">
        <v>230</v>
      </c>
      <c r="C1487" s="20">
        <v>62</v>
      </c>
      <c r="D1487" s="9"/>
      <c r="E1487" s="21">
        <v>1</v>
      </c>
      <c r="F1487" s="17" t="s">
        <v>228</v>
      </c>
      <c r="G1487" s="21">
        <v>1</v>
      </c>
      <c r="H1487" s="22">
        <v>23568.65</v>
      </c>
      <c r="I1487" s="17" t="s">
        <v>500</v>
      </c>
      <c r="J1487" s="2"/>
      <c r="K1487" s="2"/>
    </row>
    <row r="1488" spans="1:11">
      <c r="A1488" s="19" t="s">
        <v>21</v>
      </c>
      <c r="B1488" s="17" t="s">
        <v>230</v>
      </c>
      <c r="C1488" s="20">
        <v>68</v>
      </c>
      <c r="D1488" s="9"/>
      <c r="E1488" s="21">
        <v>1</v>
      </c>
      <c r="F1488" s="17" t="s">
        <v>228</v>
      </c>
      <c r="G1488" s="21">
        <v>1</v>
      </c>
      <c r="H1488" s="22">
        <v>8819.09</v>
      </c>
      <c r="I1488" s="17" t="s">
        <v>501</v>
      </c>
      <c r="J1488" s="2"/>
      <c r="K1488" s="2"/>
    </row>
    <row r="1489" spans="1:11">
      <c r="A1489" s="19" t="s">
        <v>21</v>
      </c>
      <c r="B1489" s="17" t="s">
        <v>230</v>
      </c>
      <c r="C1489" s="20">
        <v>64</v>
      </c>
      <c r="D1489" s="9"/>
      <c r="E1489" s="21">
        <v>1</v>
      </c>
      <c r="F1489" s="17" t="s">
        <v>228</v>
      </c>
      <c r="G1489" s="21">
        <v>1</v>
      </c>
      <c r="H1489" s="22">
        <v>26165.53</v>
      </c>
      <c r="I1489" s="17" t="s">
        <v>502</v>
      </c>
      <c r="J1489" s="2"/>
      <c r="K1489" s="2"/>
    </row>
    <row r="1490" spans="1:11">
      <c r="A1490" s="19" t="s">
        <v>21</v>
      </c>
      <c r="B1490" s="17" t="s">
        <v>230</v>
      </c>
      <c r="C1490" s="20">
        <v>66</v>
      </c>
      <c r="D1490" s="9"/>
      <c r="E1490" s="21">
        <v>1</v>
      </c>
      <c r="F1490" s="17" t="s">
        <v>228</v>
      </c>
      <c r="G1490" s="21">
        <v>1</v>
      </c>
      <c r="H1490" s="22">
        <v>45353.18</v>
      </c>
      <c r="I1490" s="17" t="s">
        <v>503</v>
      </c>
      <c r="J1490" s="2"/>
      <c r="K1490" s="2"/>
    </row>
    <row r="1491" spans="1:11">
      <c r="A1491" s="19" t="s">
        <v>21</v>
      </c>
      <c r="B1491" s="17" t="s">
        <v>230</v>
      </c>
      <c r="C1491" s="20">
        <v>67</v>
      </c>
      <c r="D1491" s="9"/>
      <c r="E1491" s="21">
        <v>1</v>
      </c>
      <c r="F1491" s="17" t="s">
        <v>228</v>
      </c>
      <c r="G1491" s="21">
        <v>1</v>
      </c>
      <c r="H1491" s="22">
        <v>25</v>
      </c>
      <c r="I1491" s="17" t="s">
        <v>504</v>
      </c>
      <c r="J1491" s="2"/>
      <c r="K1491" s="2"/>
    </row>
    <row r="1492" spans="1:11">
      <c r="A1492" s="19" t="s">
        <v>21</v>
      </c>
      <c r="B1492" s="17" t="s">
        <v>230</v>
      </c>
      <c r="C1492" s="20">
        <v>61</v>
      </c>
      <c r="D1492" s="9"/>
      <c r="E1492" s="21">
        <v>2</v>
      </c>
      <c r="F1492" s="17" t="s">
        <v>228</v>
      </c>
      <c r="G1492" s="21">
        <v>1</v>
      </c>
      <c r="H1492" s="22">
        <v>160807.07</v>
      </c>
      <c r="I1492" s="17" t="s">
        <v>467</v>
      </c>
      <c r="J1492" s="2"/>
      <c r="K1492" s="2"/>
    </row>
    <row r="1493" spans="1:11">
      <c r="A1493" s="19" t="s">
        <v>21</v>
      </c>
      <c r="B1493" s="17" t="s">
        <v>230</v>
      </c>
      <c r="C1493" s="20">
        <v>63</v>
      </c>
      <c r="D1493" s="9"/>
      <c r="E1493" s="21">
        <v>1</v>
      </c>
      <c r="F1493" s="17" t="s">
        <v>228</v>
      </c>
      <c r="G1493" s="21">
        <v>1</v>
      </c>
      <c r="H1493" s="22">
        <v>17199.150000000001</v>
      </c>
      <c r="I1493" s="17" t="s">
        <v>505</v>
      </c>
      <c r="J1493" s="2"/>
      <c r="K1493" s="2"/>
    </row>
    <row r="1494" spans="1:1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9"/>
      <c r="B1495" s="9"/>
      <c r="C1495" s="9"/>
      <c r="D1495" s="9"/>
      <c r="E1495" s="9"/>
      <c r="F1495" s="9"/>
      <c r="G1495" s="14" t="s">
        <v>233</v>
      </c>
      <c r="H1495" s="13">
        <v>290000</v>
      </c>
      <c r="I1495" s="9"/>
      <c r="J1495" s="9"/>
      <c r="K1495" s="9"/>
    </row>
    <row r="1496" spans="1:11">
      <c r="A1496" s="9" t="s">
        <v>21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5" t="s">
        <v>95</v>
      </c>
      <c r="B1497" s="5" t="s">
        <v>97</v>
      </c>
      <c r="C1497" s="10">
        <v>54</v>
      </c>
      <c r="D1497" s="5" t="s">
        <v>506</v>
      </c>
      <c r="E1497" s="9"/>
      <c r="F1497" s="9"/>
      <c r="G1497" s="11" t="s">
        <v>21</v>
      </c>
      <c r="H1497" s="2"/>
      <c r="I1497" s="2"/>
      <c r="J1497" s="2"/>
      <c r="K1497" s="2"/>
    </row>
    <row r="1498" spans="1:11">
      <c r="A1498" s="10">
        <v>1</v>
      </c>
      <c r="B1498" s="12">
        <v>1222362817</v>
      </c>
      <c r="C1498" s="5" t="s">
        <v>507</v>
      </c>
      <c r="D1498" s="5" t="s">
        <v>508</v>
      </c>
      <c r="E1498" s="9"/>
      <c r="F1498" s="9"/>
      <c r="G1498" s="13">
        <v>3156.96</v>
      </c>
      <c r="H1498" s="9"/>
      <c r="I1498" s="2"/>
      <c r="J1498" s="2"/>
      <c r="K1498" s="2"/>
    </row>
    <row r="1499" spans="1:11">
      <c r="A1499" s="9"/>
      <c r="B1499" s="9"/>
      <c r="C1499" s="9"/>
      <c r="D1499" s="5" t="s">
        <v>509</v>
      </c>
      <c r="E1499" s="9"/>
      <c r="F1499" s="9"/>
      <c r="G1499" s="9"/>
      <c r="H1499" s="9"/>
      <c r="I1499" s="2"/>
      <c r="J1499" s="2"/>
      <c r="K1499" s="2"/>
    </row>
    <row r="1500" spans="1:11">
      <c r="A1500" s="10">
        <v>2</v>
      </c>
      <c r="B1500" s="12">
        <v>1222362817</v>
      </c>
      <c r="C1500" s="5" t="s">
        <v>141</v>
      </c>
      <c r="D1500" s="5" t="s">
        <v>142</v>
      </c>
      <c r="E1500" s="9"/>
      <c r="F1500" s="9"/>
      <c r="G1500" s="13">
        <v>505.1</v>
      </c>
      <c r="H1500" s="9"/>
      <c r="I1500" s="2"/>
      <c r="J1500" s="2"/>
      <c r="K1500" s="2"/>
    </row>
    <row r="1501" spans="1:11">
      <c r="A1501" s="9"/>
      <c r="B1501" s="9"/>
      <c r="C1501" s="9"/>
      <c r="D1501" s="5" t="s">
        <v>509</v>
      </c>
      <c r="E1501" s="9"/>
      <c r="F1501" s="9"/>
      <c r="G1501" s="9"/>
      <c r="H1501" s="9"/>
      <c r="I1501" s="2"/>
      <c r="J1501" s="2"/>
      <c r="K1501" s="2"/>
    </row>
    <row r="1502" spans="1:11">
      <c r="A1502" s="10">
        <v>3</v>
      </c>
      <c r="B1502" s="12">
        <v>1222362817</v>
      </c>
      <c r="C1502" s="5" t="s">
        <v>22</v>
      </c>
      <c r="D1502" s="5" t="s">
        <v>23</v>
      </c>
      <c r="E1502" s="9"/>
      <c r="F1502" s="9"/>
      <c r="G1502" s="9"/>
      <c r="H1502" s="13">
        <v>3662.06</v>
      </c>
      <c r="I1502" s="2"/>
      <c r="J1502" s="2"/>
      <c r="K1502" s="2"/>
    </row>
    <row r="1503" spans="1:11">
      <c r="A1503" s="9"/>
      <c r="B1503" s="9"/>
      <c r="C1503" s="9"/>
      <c r="D1503" s="5" t="s">
        <v>509</v>
      </c>
      <c r="E1503" s="9"/>
      <c r="F1503" s="9"/>
      <c r="G1503" s="9"/>
      <c r="H1503" s="9"/>
      <c r="I1503" s="2"/>
      <c r="J1503" s="2"/>
      <c r="K1503" s="2"/>
    </row>
    <row r="1504" spans="1:1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9"/>
      <c r="B1505" s="5" t="s">
        <v>30</v>
      </c>
      <c r="C1505" s="10">
        <v>740600703</v>
      </c>
      <c r="D1505" s="9"/>
      <c r="E1505" s="9"/>
      <c r="F1505" s="14" t="s">
        <v>31</v>
      </c>
      <c r="G1505" s="13">
        <v>3662.06</v>
      </c>
      <c r="H1505" s="13">
        <v>3662.06</v>
      </c>
      <c r="I1505" s="2"/>
      <c r="J1505" s="2"/>
      <c r="K1505" s="2"/>
    </row>
    <row r="1506" spans="1:11">
      <c r="A1506" s="9" t="s">
        <v>21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5" t="s">
        <v>124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5" t="s">
        <v>125</v>
      </c>
      <c r="B1508" s="5" t="s">
        <v>9</v>
      </c>
      <c r="C1508" s="5" t="s">
        <v>126</v>
      </c>
      <c r="D1508" s="15" t="s">
        <v>127</v>
      </c>
      <c r="E1508" s="15" t="s">
        <v>128</v>
      </c>
      <c r="F1508" s="15" t="s">
        <v>129</v>
      </c>
      <c r="G1508" s="15" t="s">
        <v>130</v>
      </c>
      <c r="H1508" s="14" t="s">
        <v>131</v>
      </c>
      <c r="I1508" s="2"/>
      <c r="J1508" s="2"/>
      <c r="K1508" s="2"/>
    </row>
    <row r="1509" spans="1:1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5" t="s">
        <v>510</v>
      </c>
      <c r="B1510" s="5" t="s">
        <v>132</v>
      </c>
      <c r="C1510" s="9"/>
      <c r="D1510" s="12">
        <v>1.2133001222362816E+16</v>
      </c>
      <c r="E1510" s="5" t="s">
        <v>511</v>
      </c>
      <c r="F1510" s="5" t="s">
        <v>512</v>
      </c>
      <c r="G1510" s="5" t="s">
        <v>513</v>
      </c>
      <c r="H1510" s="13">
        <v>3662.07</v>
      </c>
      <c r="I1510" s="2"/>
      <c r="J1510" s="2"/>
      <c r="K1510" s="2"/>
    </row>
    <row r="1511" spans="1:1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9"/>
      <c r="B1512" s="9"/>
      <c r="C1512" s="9"/>
      <c r="D1512" s="9"/>
      <c r="E1512" s="9"/>
      <c r="F1512" s="9"/>
      <c r="G1512" s="14" t="s">
        <v>32</v>
      </c>
      <c r="H1512" s="13">
        <v>3662.07</v>
      </c>
      <c r="I1512" s="2"/>
      <c r="J1512" s="2"/>
      <c r="K1512" s="2"/>
    </row>
    <row r="1513" spans="1:11">
      <c r="A1513" s="9"/>
      <c r="B1513" s="9"/>
      <c r="C1513" s="9"/>
      <c r="D1513" s="9"/>
      <c r="E1513" s="9"/>
      <c r="F1513" s="9"/>
      <c r="G1513" s="14" t="s">
        <v>33</v>
      </c>
      <c r="H1513" s="10">
        <v>0</v>
      </c>
    </row>
    <row r="1514" spans="1:11">
      <c r="A1514" s="9" t="s">
        <v>21</v>
      </c>
      <c r="B1514" s="2"/>
      <c r="C1514" s="2"/>
      <c r="D1514" s="2"/>
      <c r="E1514" s="2"/>
      <c r="F1514" s="2"/>
      <c r="G1514" s="2"/>
      <c r="H1514" s="2"/>
    </row>
    <row r="1515" spans="1:11">
      <c r="A1515" s="2"/>
      <c r="B1515" s="2"/>
      <c r="C1515" s="2"/>
      <c r="D1515" s="2"/>
      <c r="E1515" s="2"/>
      <c r="F1515" s="2"/>
      <c r="G1515" s="2"/>
      <c r="H1515" s="2"/>
    </row>
    <row r="1516" spans="1:11">
      <c r="A1516" s="9"/>
      <c r="B1516" s="9"/>
      <c r="C1516" s="9"/>
      <c r="D1516" s="9"/>
      <c r="E1516" s="9"/>
      <c r="F1516" s="14" t="s">
        <v>96</v>
      </c>
      <c r="G1516" s="13">
        <v>843472.46</v>
      </c>
      <c r="H1516" s="13">
        <v>843472.46</v>
      </c>
    </row>
    <row r="1517" spans="1:11">
      <c r="A1517" s="5" t="s">
        <v>299</v>
      </c>
      <c r="B1517" s="2"/>
      <c r="C1517" s="2"/>
      <c r="D1517" s="2"/>
      <c r="E1517" s="2"/>
      <c r="F1517" s="2"/>
      <c r="G1517" s="2"/>
      <c r="H1517" s="2"/>
    </row>
    <row r="1518" spans="1:11">
      <c r="A1518" s="5" t="s">
        <v>63</v>
      </c>
      <c r="B1518" s="2"/>
      <c r="C1518" s="2"/>
      <c r="D1518" s="2"/>
      <c r="E1518" s="2"/>
      <c r="F1518" s="2"/>
      <c r="G1518" s="2"/>
      <c r="H1518" s="2"/>
    </row>
    <row r="1519" spans="1:11">
      <c r="A1519" s="9" t="s">
        <v>21</v>
      </c>
      <c r="B1519" s="2"/>
      <c r="C1519" s="2"/>
      <c r="D1519" s="2"/>
      <c r="E1519" s="2"/>
      <c r="F1519" s="2"/>
      <c r="G1519" s="2"/>
      <c r="H1519" s="2"/>
    </row>
    <row r="1520" spans="1:11">
      <c r="A1520" s="5" t="s">
        <v>38</v>
      </c>
      <c r="B1520" s="5" t="s">
        <v>97</v>
      </c>
      <c r="C1520" s="10">
        <v>55</v>
      </c>
      <c r="D1520" s="5" t="s">
        <v>514</v>
      </c>
      <c r="E1520" s="9"/>
      <c r="F1520" s="9"/>
      <c r="G1520" s="11" t="s">
        <v>21</v>
      </c>
      <c r="H1520" s="2"/>
    </row>
    <row r="1521" spans="1:11">
      <c r="A1521" s="10">
        <v>1</v>
      </c>
      <c r="B1521" s="12">
        <v>17523</v>
      </c>
      <c r="C1521" s="5" t="s">
        <v>515</v>
      </c>
      <c r="D1521" s="5" t="s">
        <v>516</v>
      </c>
      <c r="E1521" s="9"/>
      <c r="F1521" s="9"/>
      <c r="G1521" s="13">
        <v>1831.9</v>
      </c>
      <c r="H1521" s="9"/>
    </row>
    <row r="1522" spans="1:11">
      <c r="A1522" s="9"/>
      <c r="B1522" s="9"/>
      <c r="C1522" s="9"/>
      <c r="D1522" s="5" t="s">
        <v>517</v>
      </c>
      <c r="E1522" s="9"/>
      <c r="F1522" s="9"/>
      <c r="G1522" s="9"/>
      <c r="H1522" s="9"/>
    </row>
    <row r="1523" spans="1:11">
      <c r="A1523" s="10">
        <v>2</v>
      </c>
      <c r="B1523" s="12">
        <v>17523</v>
      </c>
      <c r="C1523" s="5" t="s">
        <v>141</v>
      </c>
      <c r="D1523" s="5" t="s">
        <v>142</v>
      </c>
      <c r="E1523" s="9"/>
      <c r="F1523" s="9"/>
      <c r="G1523" s="13">
        <v>293.10000000000002</v>
      </c>
      <c r="H1523" s="9"/>
    </row>
    <row r="1524" spans="1:11">
      <c r="A1524" s="9"/>
      <c r="B1524" s="9"/>
      <c r="C1524" s="9"/>
      <c r="D1524" s="5" t="s">
        <v>517</v>
      </c>
      <c r="E1524" s="9"/>
      <c r="F1524" s="9"/>
      <c r="G1524" s="9"/>
      <c r="H1524" s="9"/>
    </row>
    <row r="1525" spans="1:11">
      <c r="A1525" s="10">
        <v>3</v>
      </c>
      <c r="B1525" s="12">
        <v>7640640</v>
      </c>
      <c r="C1525" s="5" t="s">
        <v>39</v>
      </c>
      <c r="D1525" s="5" t="s">
        <v>40</v>
      </c>
      <c r="E1525" s="9"/>
      <c r="F1525" s="9"/>
      <c r="G1525" s="9"/>
      <c r="H1525" s="13">
        <v>2125</v>
      </c>
    </row>
    <row r="1526" spans="1:11">
      <c r="A1526" s="9"/>
      <c r="B1526" s="9"/>
      <c r="C1526" s="9"/>
      <c r="D1526" s="5" t="s">
        <v>517</v>
      </c>
      <c r="E1526" s="9"/>
      <c r="F1526" s="9"/>
      <c r="G1526" s="9"/>
      <c r="H1526" s="9"/>
    </row>
    <row r="1527" spans="1:11">
      <c r="A1527" s="2"/>
      <c r="B1527" s="2"/>
      <c r="C1527" s="2"/>
      <c r="D1527" s="2"/>
      <c r="E1527" s="2"/>
      <c r="F1527" s="2"/>
      <c r="G1527" s="2"/>
      <c r="H1527" s="2"/>
    </row>
    <row r="1528" spans="1:11">
      <c r="A1528" s="9"/>
      <c r="B1528" s="5" t="s">
        <v>30</v>
      </c>
      <c r="C1528" s="10">
        <v>730600801</v>
      </c>
      <c r="D1528" s="9"/>
      <c r="E1528" s="9"/>
      <c r="F1528" s="14" t="s">
        <v>31</v>
      </c>
      <c r="G1528" s="13">
        <v>2125</v>
      </c>
      <c r="H1528" s="13">
        <v>2125</v>
      </c>
    </row>
    <row r="1529" spans="1:11">
      <c r="A1529" s="9" t="s">
        <v>21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5" t="s">
        <v>124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5" t="s">
        <v>125</v>
      </c>
      <c r="B1531" s="5" t="s">
        <v>9</v>
      </c>
      <c r="C1531" s="5" t="s">
        <v>126</v>
      </c>
      <c r="D1531" s="15" t="s">
        <v>127</v>
      </c>
      <c r="E1531" s="15" t="s">
        <v>128</v>
      </c>
      <c r="F1531" s="15" t="s">
        <v>129</v>
      </c>
      <c r="G1531" s="15" t="s">
        <v>130</v>
      </c>
      <c r="H1531" s="14" t="s">
        <v>131</v>
      </c>
      <c r="I1531" s="2"/>
      <c r="J1531" s="2"/>
      <c r="K1531" s="2"/>
    </row>
    <row r="1532" spans="1:1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5" t="s">
        <v>36</v>
      </c>
      <c r="B1533" s="5" t="s">
        <v>132</v>
      </c>
      <c r="C1533" s="9"/>
      <c r="D1533" s="12">
        <v>17523</v>
      </c>
      <c r="E1533" s="5" t="s">
        <v>518</v>
      </c>
      <c r="F1533" s="5" t="s">
        <v>519</v>
      </c>
      <c r="G1533" s="5" t="s">
        <v>520</v>
      </c>
      <c r="H1533" s="13">
        <v>2125</v>
      </c>
      <c r="I1533" s="2"/>
      <c r="J1533" s="2"/>
      <c r="K1533" s="2"/>
    </row>
    <row r="1534" spans="1:11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9"/>
      <c r="B1535" s="9"/>
      <c r="C1535" s="9"/>
      <c r="D1535" s="9"/>
      <c r="E1535" s="9"/>
      <c r="F1535" s="9"/>
      <c r="G1535" s="14" t="s">
        <v>32</v>
      </c>
      <c r="H1535" s="13">
        <v>2125</v>
      </c>
      <c r="I1535" s="2"/>
      <c r="J1535" s="2"/>
      <c r="K1535" s="2"/>
    </row>
    <row r="1536" spans="1:11">
      <c r="A1536" s="9"/>
      <c r="B1536" s="9"/>
      <c r="C1536" s="9"/>
      <c r="D1536" s="9"/>
      <c r="E1536" s="9"/>
      <c r="F1536" s="9"/>
      <c r="G1536" s="14" t="s">
        <v>33</v>
      </c>
      <c r="H1536" s="10">
        <v>0</v>
      </c>
      <c r="I1536" s="2"/>
      <c r="J1536" s="2"/>
      <c r="K1536" s="2"/>
    </row>
    <row r="1537" spans="1:11">
      <c r="A1537" s="9" t="s">
        <v>21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5" t="s">
        <v>38</v>
      </c>
      <c r="B1538" s="5" t="s">
        <v>97</v>
      </c>
      <c r="C1538" s="10">
        <v>56</v>
      </c>
      <c r="D1538" s="5" t="s">
        <v>521</v>
      </c>
      <c r="E1538" s="9"/>
      <c r="F1538" s="9"/>
      <c r="G1538" s="11" t="s">
        <v>21</v>
      </c>
      <c r="H1538" s="2"/>
      <c r="I1538" s="2"/>
      <c r="J1538" s="2"/>
      <c r="K1538" s="2"/>
    </row>
    <row r="1539" spans="1:11">
      <c r="A1539" s="10">
        <v>1</v>
      </c>
      <c r="B1539" s="12">
        <v>106387</v>
      </c>
      <c r="C1539" s="5" t="s">
        <v>522</v>
      </c>
      <c r="D1539" s="5" t="s">
        <v>523</v>
      </c>
      <c r="E1539" s="9"/>
      <c r="F1539" s="9"/>
      <c r="G1539" s="13">
        <v>985.2</v>
      </c>
      <c r="H1539" s="9"/>
      <c r="I1539" s="2"/>
      <c r="J1539" s="2"/>
      <c r="K1539" s="2"/>
    </row>
    <row r="1540" spans="1:11">
      <c r="A1540" s="9"/>
      <c r="B1540" s="9"/>
      <c r="C1540" s="9"/>
      <c r="D1540" s="5" t="s">
        <v>524</v>
      </c>
      <c r="E1540" s="9"/>
      <c r="F1540" s="9"/>
      <c r="G1540" s="9"/>
      <c r="H1540" s="9"/>
      <c r="I1540" s="2"/>
      <c r="J1540" s="2"/>
      <c r="K1540" s="2"/>
    </row>
    <row r="1541" spans="1:11">
      <c r="A1541" s="10">
        <v>2</v>
      </c>
      <c r="B1541" s="12">
        <v>106387</v>
      </c>
      <c r="C1541" s="5" t="s">
        <v>141</v>
      </c>
      <c r="D1541" s="5" t="s">
        <v>142</v>
      </c>
      <c r="E1541" s="9"/>
      <c r="F1541" s="9"/>
      <c r="G1541" s="13">
        <v>157.63</v>
      </c>
      <c r="H1541" s="9"/>
      <c r="I1541" s="2"/>
      <c r="J1541" s="2"/>
      <c r="K1541" s="2"/>
    </row>
    <row r="1542" spans="1:11">
      <c r="A1542" s="9"/>
      <c r="B1542" s="9"/>
      <c r="C1542" s="9"/>
      <c r="D1542" s="5" t="s">
        <v>524</v>
      </c>
      <c r="E1542" s="9"/>
      <c r="F1542" s="9"/>
      <c r="G1542" s="9"/>
      <c r="H1542" s="9"/>
      <c r="I1542" s="2"/>
      <c r="J1542" s="2"/>
      <c r="K1542" s="2"/>
    </row>
    <row r="1543" spans="1:11">
      <c r="A1543" s="10">
        <v>3</v>
      </c>
      <c r="B1543" s="5" t="s">
        <v>525</v>
      </c>
      <c r="C1543" s="5" t="s">
        <v>39</v>
      </c>
      <c r="D1543" s="5" t="s">
        <v>40</v>
      </c>
      <c r="E1543" s="9"/>
      <c r="F1543" s="9"/>
      <c r="G1543" s="9"/>
      <c r="H1543" s="13">
        <v>1142.83</v>
      </c>
      <c r="I1543" s="2"/>
      <c r="J1543" s="2"/>
      <c r="K1543" s="2"/>
    </row>
    <row r="1544" spans="1:11">
      <c r="A1544" s="9"/>
      <c r="B1544" s="9"/>
      <c r="C1544" s="9"/>
      <c r="D1544" s="5" t="s">
        <v>524</v>
      </c>
      <c r="E1544" s="9"/>
      <c r="F1544" s="9"/>
      <c r="G1544" s="9"/>
      <c r="H1544" s="9"/>
      <c r="I1544" s="2"/>
      <c r="J1544" s="2"/>
      <c r="K1544" s="2"/>
    </row>
    <row r="1545" spans="1:1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9"/>
      <c r="B1546" s="5" t="s">
        <v>30</v>
      </c>
      <c r="C1546" s="10">
        <v>730602401</v>
      </c>
      <c r="D1546" s="9"/>
      <c r="E1546" s="9"/>
      <c r="F1546" s="14" t="s">
        <v>31</v>
      </c>
      <c r="G1546" s="13">
        <v>1142.83</v>
      </c>
      <c r="H1546" s="13">
        <v>1142.83</v>
      </c>
      <c r="I1546" s="2"/>
      <c r="J1546" s="2"/>
      <c r="K1546" s="2"/>
    </row>
    <row r="1547" spans="1:11">
      <c r="A1547" s="9" t="s">
        <v>21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5" t="s">
        <v>124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5" t="s">
        <v>125</v>
      </c>
      <c r="B1549" s="5" t="s">
        <v>9</v>
      </c>
      <c r="C1549" s="5" t="s">
        <v>126</v>
      </c>
      <c r="D1549" s="15" t="s">
        <v>127</v>
      </c>
      <c r="E1549" s="15" t="s">
        <v>128</v>
      </c>
      <c r="F1549" s="15" t="s">
        <v>129</v>
      </c>
      <c r="G1549" s="15" t="s">
        <v>130</v>
      </c>
      <c r="H1549" s="14" t="s">
        <v>131</v>
      </c>
      <c r="I1549" s="2"/>
      <c r="J1549" s="2"/>
      <c r="K1549" s="2"/>
    </row>
    <row r="1550" spans="1:1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5" t="s">
        <v>38</v>
      </c>
      <c r="B1551" s="5" t="s">
        <v>132</v>
      </c>
      <c r="C1551" s="5" t="s">
        <v>526</v>
      </c>
      <c r="D1551" s="12">
        <v>106387</v>
      </c>
      <c r="E1551" s="5" t="s">
        <v>527</v>
      </c>
      <c r="F1551" s="5" t="s">
        <v>528</v>
      </c>
      <c r="G1551" s="5" t="s">
        <v>529</v>
      </c>
      <c r="H1551" s="13">
        <v>1142.83</v>
      </c>
      <c r="I1551" s="2"/>
      <c r="J1551" s="2"/>
      <c r="K1551" s="2"/>
    </row>
    <row r="1552" spans="1:1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9"/>
      <c r="B1553" s="9"/>
      <c r="C1553" s="9"/>
      <c r="D1553" s="9"/>
      <c r="E1553" s="9"/>
      <c r="F1553" s="9"/>
      <c r="G1553" s="14" t="s">
        <v>32</v>
      </c>
      <c r="H1553" s="13">
        <v>1142.83</v>
      </c>
      <c r="I1553" s="2"/>
      <c r="J1553" s="2"/>
      <c r="K1553" s="2"/>
    </row>
    <row r="1554" spans="1:11">
      <c r="A1554" s="9"/>
      <c r="B1554" s="9"/>
      <c r="C1554" s="9"/>
      <c r="D1554" s="9"/>
      <c r="E1554" s="9"/>
      <c r="F1554" s="9"/>
      <c r="G1554" s="14" t="s">
        <v>33</v>
      </c>
      <c r="H1554" s="10">
        <v>0</v>
      </c>
      <c r="I1554" s="2"/>
      <c r="J1554" s="2"/>
      <c r="K1554" s="2"/>
    </row>
    <row r="1555" spans="1:11">
      <c r="A1555" s="9" t="s">
        <v>21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9"/>
      <c r="B1557" s="9"/>
      <c r="C1557" s="9"/>
      <c r="D1557" s="9"/>
      <c r="E1557" s="9"/>
      <c r="F1557" s="14" t="s">
        <v>43</v>
      </c>
      <c r="G1557" s="13">
        <v>3267.83</v>
      </c>
      <c r="H1557" s="13">
        <v>3267.83</v>
      </c>
      <c r="I1557" s="2"/>
      <c r="J1557" s="2"/>
      <c r="K1557" s="2"/>
    </row>
    <row r="1558" spans="1:11">
      <c r="A1558" s="5" t="s">
        <v>234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5" t="s">
        <v>329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9" t="s">
        <v>21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5" t="s">
        <v>47</v>
      </c>
      <c r="B1561" s="5" t="s">
        <v>97</v>
      </c>
      <c r="C1561" s="10">
        <v>57</v>
      </c>
      <c r="D1561" s="5" t="s">
        <v>55</v>
      </c>
      <c r="E1561" s="9"/>
      <c r="F1561" s="9"/>
      <c r="G1561" s="11" t="s">
        <v>21</v>
      </c>
      <c r="H1561" s="2"/>
    </row>
    <row r="1562" spans="1:11">
      <c r="A1562" s="10">
        <v>1</v>
      </c>
      <c r="B1562" s="5" t="s">
        <v>530</v>
      </c>
      <c r="C1562" s="5" t="s">
        <v>198</v>
      </c>
      <c r="D1562" s="5" t="s">
        <v>55</v>
      </c>
      <c r="E1562" s="9"/>
      <c r="F1562" s="9"/>
      <c r="G1562" s="13">
        <v>100000</v>
      </c>
      <c r="H1562" s="9"/>
    </row>
    <row r="1563" spans="1:11">
      <c r="A1563" s="9"/>
      <c r="B1563" s="9"/>
      <c r="C1563" s="9"/>
      <c r="D1563" s="5" t="s">
        <v>55</v>
      </c>
      <c r="E1563" s="9"/>
      <c r="F1563" s="9"/>
      <c r="G1563" s="9"/>
      <c r="H1563" s="9"/>
    </row>
    <row r="1564" spans="1:11">
      <c r="A1564" s="10">
        <v>2</v>
      </c>
      <c r="B1564" s="5" t="s">
        <v>530</v>
      </c>
      <c r="C1564" s="5" t="s">
        <v>199</v>
      </c>
      <c r="D1564" s="5" t="s">
        <v>200</v>
      </c>
      <c r="E1564" s="9"/>
      <c r="F1564" s="9"/>
      <c r="G1564" s="13">
        <v>92592.59</v>
      </c>
      <c r="H1564" s="9"/>
    </row>
    <row r="1565" spans="1:11">
      <c r="A1565" s="9"/>
      <c r="B1565" s="9"/>
      <c r="C1565" s="9"/>
      <c r="D1565" s="5" t="s">
        <v>55</v>
      </c>
      <c r="E1565" s="9"/>
      <c r="F1565" s="9"/>
      <c r="G1565" s="9"/>
      <c r="H1565" s="9"/>
    </row>
    <row r="1566" spans="1:11">
      <c r="A1566" s="10">
        <v>3</v>
      </c>
      <c r="B1566" s="5" t="s">
        <v>530</v>
      </c>
      <c r="C1566" s="5" t="s">
        <v>201</v>
      </c>
      <c r="D1566" s="5" t="s">
        <v>202</v>
      </c>
      <c r="E1566" s="9"/>
      <c r="F1566" s="9"/>
      <c r="G1566" s="13">
        <v>7407.41</v>
      </c>
      <c r="H1566" s="9"/>
    </row>
    <row r="1567" spans="1:11">
      <c r="A1567" s="9"/>
      <c r="B1567" s="9"/>
      <c r="C1567" s="9"/>
      <c r="D1567" s="5" t="s">
        <v>55</v>
      </c>
      <c r="E1567" s="9"/>
      <c r="F1567" s="9"/>
      <c r="G1567" s="9"/>
      <c r="H1567" s="9"/>
    </row>
    <row r="1568" spans="1:11">
      <c r="A1568" s="10">
        <v>4</v>
      </c>
      <c r="B1568" s="5" t="s">
        <v>530</v>
      </c>
      <c r="C1568" s="5" t="s">
        <v>203</v>
      </c>
      <c r="D1568" s="5" t="s">
        <v>204</v>
      </c>
      <c r="E1568" s="9"/>
      <c r="F1568" s="9"/>
      <c r="G1568" s="9"/>
      <c r="H1568" s="13">
        <v>92592.59</v>
      </c>
    </row>
    <row r="1569" spans="1:11">
      <c r="A1569" s="9"/>
      <c r="B1569" s="9"/>
      <c r="C1569" s="9"/>
      <c r="D1569" s="5" t="s">
        <v>55</v>
      </c>
      <c r="E1569" s="9"/>
      <c r="F1569" s="9"/>
      <c r="G1569" s="9"/>
      <c r="H1569" s="9"/>
    </row>
    <row r="1570" spans="1:11">
      <c r="A1570" s="10">
        <v>5</v>
      </c>
      <c r="B1570" s="5" t="s">
        <v>530</v>
      </c>
      <c r="C1570" s="5" t="s">
        <v>205</v>
      </c>
      <c r="D1570" s="5" t="s">
        <v>206</v>
      </c>
      <c r="E1570" s="9"/>
      <c r="F1570" s="9"/>
      <c r="G1570" s="9"/>
      <c r="H1570" s="13">
        <v>7407.41</v>
      </c>
    </row>
    <row r="1571" spans="1:11">
      <c r="A1571" s="9"/>
      <c r="B1571" s="9"/>
      <c r="C1571" s="9"/>
      <c r="D1571" s="5" t="s">
        <v>55</v>
      </c>
      <c r="E1571" s="9"/>
      <c r="F1571" s="9"/>
      <c r="G1571" s="9"/>
      <c r="H1571" s="9"/>
    </row>
    <row r="1572" spans="1:11">
      <c r="A1572" s="10">
        <v>6</v>
      </c>
      <c r="B1572" s="12">
        <v>8381141</v>
      </c>
      <c r="C1572" s="5" t="s">
        <v>39</v>
      </c>
      <c r="D1572" s="5" t="s">
        <v>40</v>
      </c>
      <c r="E1572" s="9"/>
      <c r="F1572" s="9"/>
      <c r="G1572" s="9"/>
      <c r="H1572" s="13">
        <v>100000</v>
      </c>
    </row>
    <row r="1573" spans="1:11">
      <c r="A1573" s="9"/>
      <c r="B1573" s="9"/>
      <c r="C1573" s="9"/>
      <c r="D1573" s="5" t="s">
        <v>55</v>
      </c>
      <c r="E1573" s="9"/>
      <c r="F1573" s="9"/>
      <c r="G1573" s="9"/>
      <c r="H1573" s="9"/>
    </row>
    <row r="1574" spans="1:11">
      <c r="A1574" s="2"/>
      <c r="B1574" s="2"/>
      <c r="C1574" s="2"/>
      <c r="D1574" s="2"/>
      <c r="E1574" s="2"/>
      <c r="F1574" s="2"/>
      <c r="G1574" s="2"/>
      <c r="H1574" s="2"/>
    </row>
    <row r="1575" spans="1:11">
      <c r="A1575" s="9"/>
      <c r="B1575" s="5" t="s">
        <v>30</v>
      </c>
      <c r="C1575" s="10">
        <v>1771200608</v>
      </c>
      <c r="D1575" s="9"/>
      <c r="E1575" s="9"/>
      <c r="F1575" s="14" t="s">
        <v>31</v>
      </c>
      <c r="G1575" s="13">
        <v>200000</v>
      </c>
      <c r="H1575" s="13">
        <v>200000</v>
      </c>
    </row>
    <row r="1576" spans="1:11">
      <c r="A1576" s="9" t="s">
        <v>21</v>
      </c>
      <c r="B1576" s="2"/>
      <c r="C1576" s="2"/>
      <c r="D1576" s="2"/>
      <c r="E1576" s="2"/>
      <c r="F1576" s="2"/>
      <c r="G1576" s="2"/>
      <c r="H1576" s="2"/>
    </row>
    <row r="1577" spans="1:11">
      <c r="A1577" s="5" t="s">
        <v>124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5" t="s">
        <v>125</v>
      </c>
      <c r="B1578" s="5" t="s">
        <v>9</v>
      </c>
      <c r="C1578" s="5" t="s">
        <v>126</v>
      </c>
      <c r="D1578" s="15" t="s">
        <v>127</v>
      </c>
      <c r="E1578" s="15" t="s">
        <v>128</v>
      </c>
      <c r="F1578" s="15" t="s">
        <v>129</v>
      </c>
      <c r="G1578" s="15" t="s">
        <v>130</v>
      </c>
      <c r="H1578" s="14" t="s">
        <v>131</v>
      </c>
      <c r="I1578" s="2"/>
      <c r="J1578" s="2"/>
      <c r="K1578" s="2"/>
    </row>
    <row r="1579" spans="1:11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5" t="s">
        <v>207</v>
      </c>
      <c r="B1580" s="5" t="s">
        <v>132</v>
      </c>
      <c r="C1580" s="5" t="s">
        <v>168</v>
      </c>
      <c r="D1580" s="12">
        <v>2</v>
      </c>
      <c r="E1580" s="5" t="s">
        <v>209</v>
      </c>
      <c r="F1580" s="5" t="s">
        <v>170</v>
      </c>
      <c r="G1580" s="5" t="s">
        <v>171</v>
      </c>
      <c r="H1580" s="13">
        <v>110690.67</v>
      </c>
      <c r="I1580" s="2"/>
      <c r="J1580" s="2"/>
      <c r="K1580" s="2"/>
    </row>
    <row r="1581" spans="1:11">
      <c r="A1581" s="5" t="s">
        <v>207</v>
      </c>
      <c r="B1581" s="5" t="s">
        <v>132</v>
      </c>
      <c r="C1581" s="5" t="s">
        <v>168</v>
      </c>
      <c r="D1581" s="12">
        <v>3</v>
      </c>
      <c r="E1581" s="5" t="s">
        <v>531</v>
      </c>
      <c r="F1581" s="5" t="s">
        <v>170</v>
      </c>
      <c r="G1581" s="5" t="s">
        <v>171</v>
      </c>
      <c r="H1581" s="13">
        <v>29981.360000000001</v>
      </c>
      <c r="I1581" s="2"/>
      <c r="J1581" s="2"/>
      <c r="K1581" s="2"/>
    </row>
    <row r="1582" spans="1:11">
      <c r="A1582" s="5" t="s">
        <v>207</v>
      </c>
      <c r="B1582" s="5" t="s">
        <v>132</v>
      </c>
      <c r="C1582" s="5" t="s">
        <v>168</v>
      </c>
      <c r="D1582" s="12">
        <v>4</v>
      </c>
      <c r="E1582" s="5" t="s">
        <v>532</v>
      </c>
      <c r="F1582" s="5" t="s">
        <v>170</v>
      </c>
      <c r="G1582" s="5" t="s">
        <v>171</v>
      </c>
      <c r="H1582" s="13">
        <v>10492.43</v>
      </c>
      <c r="I1582" s="2"/>
      <c r="J1582" s="2"/>
      <c r="K1582" s="2"/>
    </row>
    <row r="1583" spans="1:11">
      <c r="A1583" s="5" t="s">
        <v>264</v>
      </c>
      <c r="B1583" s="5" t="s">
        <v>132</v>
      </c>
      <c r="C1583" s="5" t="s">
        <v>168</v>
      </c>
      <c r="D1583" s="12">
        <v>5</v>
      </c>
      <c r="E1583" s="5" t="s">
        <v>265</v>
      </c>
      <c r="F1583" s="5" t="s">
        <v>170</v>
      </c>
      <c r="G1583" s="5" t="s">
        <v>171</v>
      </c>
      <c r="H1583" s="13">
        <v>47975.94</v>
      </c>
      <c r="I1583" s="2"/>
      <c r="J1583" s="2"/>
      <c r="K1583" s="2"/>
    </row>
    <row r="1584" spans="1:11">
      <c r="A1584" s="5" t="s">
        <v>403</v>
      </c>
      <c r="B1584" s="5" t="s">
        <v>211</v>
      </c>
      <c r="C1584" s="5" t="s">
        <v>212</v>
      </c>
      <c r="D1584" s="12">
        <v>283</v>
      </c>
      <c r="E1584" s="5" t="s">
        <v>533</v>
      </c>
      <c r="F1584" s="5" t="s">
        <v>170</v>
      </c>
      <c r="G1584" s="5" t="s">
        <v>171</v>
      </c>
      <c r="H1584" s="13">
        <v>0</v>
      </c>
      <c r="I1584" s="2"/>
      <c r="J1584" s="2"/>
      <c r="K1584" s="2"/>
    </row>
    <row r="1585" spans="1:1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9"/>
      <c r="B1586" s="9"/>
      <c r="C1586" s="9"/>
      <c r="D1586" s="9"/>
      <c r="E1586" s="9"/>
      <c r="F1586" s="9"/>
      <c r="G1586" s="14" t="s">
        <v>32</v>
      </c>
      <c r="H1586" s="13">
        <v>199140.4</v>
      </c>
      <c r="I1586" s="2"/>
      <c r="J1586" s="2"/>
      <c r="K1586" s="2"/>
    </row>
    <row r="1587" spans="1:11">
      <c r="A1587" s="9"/>
      <c r="B1587" s="9"/>
      <c r="C1587" s="9"/>
      <c r="D1587" s="9"/>
      <c r="E1587" s="9"/>
      <c r="F1587" s="9"/>
      <c r="G1587" s="14" t="s">
        <v>33</v>
      </c>
      <c r="H1587" s="10">
        <v>0</v>
      </c>
      <c r="I1587" s="2"/>
      <c r="J1587" s="2"/>
      <c r="K1587" s="2"/>
    </row>
    <row r="1588" spans="1:11">
      <c r="A1588" s="9" t="s">
        <v>21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5" t="s">
        <v>214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5" t="s">
        <v>8</v>
      </c>
      <c r="B1590" s="5" t="s">
        <v>126</v>
      </c>
      <c r="C1590" s="5" t="s">
        <v>127</v>
      </c>
      <c r="D1590" s="5" t="s">
        <v>215</v>
      </c>
      <c r="E1590" s="5" t="s">
        <v>216</v>
      </c>
      <c r="F1590" s="5" t="s">
        <v>217</v>
      </c>
      <c r="G1590" s="5" t="s">
        <v>218</v>
      </c>
      <c r="H1590" s="14" t="s">
        <v>219</v>
      </c>
      <c r="I1590" s="5" t="s">
        <v>220</v>
      </c>
      <c r="J1590" s="5" t="s">
        <v>221</v>
      </c>
      <c r="K1590" s="5" t="s">
        <v>222</v>
      </c>
    </row>
    <row r="1591" spans="1:11">
      <c r="A1591" s="16" t="s">
        <v>223</v>
      </c>
      <c r="B1591" s="16" t="s">
        <v>126</v>
      </c>
      <c r="C1591" s="16" t="s">
        <v>224</v>
      </c>
      <c r="D1591" s="17" t="s">
        <v>225</v>
      </c>
      <c r="E1591" s="17" t="s">
        <v>226</v>
      </c>
      <c r="F1591" s="16" t="s">
        <v>217</v>
      </c>
      <c r="G1591" s="16" t="s">
        <v>218</v>
      </c>
      <c r="H1591" s="16" t="s">
        <v>227</v>
      </c>
      <c r="I1591" s="9"/>
      <c r="J1591" s="18" t="s">
        <v>128</v>
      </c>
      <c r="K1591" s="9"/>
    </row>
    <row r="1592" spans="1:1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5" t="s">
        <v>47</v>
      </c>
      <c r="B1593" s="5" t="s">
        <v>212</v>
      </c>
      <c r="C1593" s="12">
        <v>283</v>
      </c>
      <c r="D1593" s="12">
        <v>3</v>
      </c>
      <c r="E1593" s="12">
        <v>8381141</v>
      </c>
      <c r="F1593" s="5" t="s">
        <v>228</v>
      </c>
      <c r="G1593" s="13">
        <v>1</v>
      </c>
      <c r="H1593" s="13">
        <v>100000</v>
      </c>
      <c r="I1593" s="5" t="s">
        <v>534</v>
      </c>
      <c r="J1593" s="12">
        <v>5509256175</v>
      </c>
      <c r="K1593" s="12">
        <v>1.2133004751978216E+16</v>
      </c>
    </row>
    <row r="1594" spans="1:11">
      <c r="A1594" s="19" t="s">
        <v>21</v>
      </c>
      <c r="B1594" s="17" t="s">
        <v>230</v>
      </c>
      <c r="C1594" s="20">
        <v>3</v>
      </c>
      <c r="D1594" s="9"/>
      <c r="E1594" s="21">
        <v>1</v>
      </c>
      <c r="F1594" s="17" t="s">
        <v>228</v>
      </c>
      <c r="G1594" s="21">
        <v>1</v>
      </c>
      <c r="H1594" s="22">
        <v>29981.360000000001</v>
      </c>
      <c r="I1594" s="17" t="s">
        <v>535</v>
      </c>
      <c r="J1594" s="2"/>
      <c r="K1594" s="2"/>
    </row>
    <row r="1595" spans="1:11">
      <c r="A1595" s="19" t="s">
        <v>21</v>
      </c>
      <c r="B1595" s="17" t="s">
        <v>230</v>
      </c>
      <c r="C1595" s="20">
        <v>2</v>
      </c>
      <c r="D1595" s="9"/>
      <c r="E1595" s="21">
        <v>2</v>
      </c>
      <c r="F1595" s="17" t="s">
        <v>228</v>
      </c>
      <c r="G1595" s="21">
        <v>1</v>
      </c>
      <c r="H1595" s="22">
        <v>48571.53</v>
      </c>
      <c r="I1595" s="17" t="s">
        <v>232</v>
      </c>
      <c r="J1595" s="2"/>
      <c r="K1595" s="2"/>
    </row>
    <row r="1596" spans="1:11">
      <c r="A1596" s="19" t="s">
        <v>21</v>
      </c>
      <c r="B1596" s="17" t="s">
        <v>230</v>
      </c>
      <c r="C1596" s="20">
        <v>4</v>
      </c>
      <c r="D1596" s="9"/>
      <c r="E1596" s="21">
        <v>1</v>
      </c>
      <c r="F1596" s="17" t="s">
        <v>228</v>
      </c>
      <c r="G1596" s="21">
        <v>1</v>
      </c>
      <c r="H1596" s="22">
        <v>10492.43</v>
      </c>
      <c r="I1596" s="17" t="s">
        <v>536</v>
      </c>
      <c r="J1596" s="2"/>
      <c r="K1596" s="2"/>
    </row>
    <row r="1597" spans="1:11">
      <c r="A1597" s="19" t="s">
        <v>21</v>
      </c>
      <c r="B1597" s="17" t="s">
        <v>230</v>
      </c>
      <c r="C1597" s="20">
        <v>5</v>
      </c>
      <c r="D1597" s="9"/>
      <c r="E1597" s="21">
        <v>2</v>
      </c>
      <c r="F1597" s="17" t="s">
        <v>228</v>
      </c>
      <c r="G1597" s="21">
        <v>1</v>
      </c>
      <c r="H1597" s="22">
        <v>10954.68</v>
      </c>
      <c r="I1597" s="17" t="s">
        <v>272</v>
      </c>
      <c r="J1597" s="2"/>
      <c r="K1597" s="2"/>
    </row>
    <row r="1598" spans="1:1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9"/>
      <c r="B1599" s="9"/>
      <c r="C1599" s="9"/>
      <c r="D1599" s="9"/>
      <c r="E1599" s="9"/>
      <c r="F1599" s="9"/>
      <c r="G1599" s="14" t="s">
        <v>233</v>
      </c>
      <c r="H1599" s="13">
        <v>100000</v>
      </c>
      <c r="I1599" s="9"/>
      <c r="J1599" s="9"/>
      <c r="K1599" s="9"/>
    </row>
    <row r="1600" spans="1:11">
      <c r="A1600" s="9" t="s">
        <v>21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5" t="s">
        <v>47</v>
      </c>
      <c r="B1601" s="5" t="s">
        <v>97</v>
      </c>
      <c r="C1601" s="10">
        <v>58</v>
      </c>
      <c r="D1601" s="5" t="s">
        <v>537</v>
      </c>
      <c r="E1601" s="9"/>
      <c r="F1601" s="9"/>
      <c r="G1601" s="11" t="s">
        <v>21</v>
      </c>
      <c r="H1601" s="2"/>
      <c r="I1601" s="2"/>
      <c r="J1601" s="2"/>
      <c r="K1601" s="2"/>
    </row>
    <row r="1602" spans="1:11">
      <c r="A1602" s="10">
        <v>1</v>
      </c>
      <c r="B1602" s="5" t="s">
        <v>538</v>
      </c>
      <c r="C1602" s="5" t="s">
        <v>333</v>
      </c>
      <c r="D1602" s="5" t="s">
        <v>334</v>
      </c>
      <c r="E1602" s="9"/>
      <c r="F1602" s="9"/>
      <c r="G1602" s="13">
        <v>5156</v>
      </c>
      <c r="H1602" s="9"/>
      <c r="I1602" s="2"/>
      <c r="J1602" s="2"/>
      <c r="K1602" s="2"/>
    </row>
    <row r="1603" spans="1:11">
      <c r="A1603" s="9"/>
      <c r="B1603" s="9"/>
      <c r="C1603" s="9"/>
      <c r="D1603" s="5" t="s">
        <v>537</v>
      </c>
      <c r="E1603" s="9"/>
      <c r="F1603" s="9"/>
      <c r="G1603" s="9"/>
      <c r="H1603" s="9"/>
      <c r="I1603" s="2"/>
      <c r="J1603" s="2"/>
      <c r="K1603" s="2"/>
    </row>
    <row r="1604" spans="1:11">
      <c r="A1604" s="10">
        <v>2</v>
      </c>
      <c r="B1604" s="5" t="s">
        <v>538</v>
      </c>
      <c r="C1604" s="5" t="s">
        <v>39</v>
      </c>
      <c r="D1604" s="5" t="s">
        <v>40</v>
      </c>
      <c r="E1604" s="9"/>
      <c r="F1604" s="9"/>
      <c r="G1604" s="9"/>
      <c r="H1604" s="13">
        <v>5156</v>
      </c>
      <c r="I1604" s="2"/>
      <c r="J1604" s="2"/>
      <c r="K1604" s="2"/>
    </row>
    <row r="1605" spans="1:11">
      <c r="A1605" s="9"/>
      <c r="B1605" s="9"/>
      <c r="C1605" s="9"/>
      <c r="D1605" s="5" t="s">
        <v>537</v>
      </c>
      <c r="E1605" s="9"/>
      <c r="F1605" s="9"/>
      <c r="G1605" s="9"/>
      <c r="H1605" s="9"/>
      <c r="I1605" s="2"/>
      <c r="J1605" s="2"/>
      <c r="K1605" s="2"/>
    </row>
    <row r="1606" spans="1:1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9"/>
      <c r="B1607" s="5" t="s">
        <v>30</v>
      </c>
      <c r="C1607" s="10">
        <v>320700700</v>
      </c>
      <c r="D1607" s="9"/>
      <c r="E1607" s="9"/>
      <c r="F1607" s="14" t="s">
        <v>31</v>
      </c>
      <c r="G1607" s="13">
        <v>5156</v>
      </c>
      <c r="H1607" s="13">
        <v>5156</v>
      </c>
      <c r="I1607" s="2"/>
      <c r="J1607" s="2"/>
      <c r="K1607" s="2"/>
    </row>
    <row r="1608" spans="1:1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9"/>
      <c r="B1609" s="9"/>
      <c r="C1609" s="9"/>
      <c r="D1609" s="9"/>
      <c r="E1609" s="9"/>
      <c r="F1609" s="9"/>
      <c r="G1609" s="14" t="s">
        <v>32</v>
      </c>
      <c r="H1609" s="10">
        <v>0</v>
      </c>
    </row>
    <row r="1610" spans="1:11">
      <c r="A1610" s="9"/>
      <c r="B1610" s="9"/>
      <c r="C1610" s="9"/>
      <c r="D1610" s="9"/>
      <c r="E1610" s="9"/>
      <c r="F1610" s="9"/>
      <c r="G1610" s="14" t="s">
        <v>33</v>
      </c>
      <c r="H1610" s="10">
        <v>0</v>
      </c>
    </row>
    <row r="1611" spans="1:11">
      <c r="A1611" s="9" t="s">
        <v>21</v>
      </c>
      <c r="B1611" s="2"/>
      <c r="C1611" s="2"/>
      <c r="D1611" s="2"/>
      <c r="E1611" s="2"/>
      <c r="F1611" s="2"/>
      <c r="G1611" s="2"/>
      <c r="H1611" s="2"/>
    </row>
    <row r="1612" spans="1:11">
      <c r="A1612" s="2"/>
      <c r="B1612" s="2"/>
      <c r="C1612" s="2"/>
      <c r="D1612" s="2"/>
      <c r="E1612" s="2"/>
      <c r="F1612" s="2"/>
      <c r="G1612" s="2"/>
      <c r="H1612" s="2"/>
    </row>
    <row r="1613" spans="1:11">
      <c r="A1613" s="9"/>
      <c r="B1613" s="9"/>
      <c r="C1613" s="9"/>
      <c r="D1613" s="9"/>
      <c r="E1613" s="9"/>
      <c r="F1613" s="14" t="s">
        <v>48</v>
      </c>
      <c r="G1613" s="13">
        <v>205156</v>
      </c>
      <c r="H1613" s="13">
        <v>205156</v>
      </c>
    </row>
    <row r="1614" spans="1:11">
      <c r="A1614" s="5" t="s">
        <v>234</v>
      </c>
      <c r="B1614" s="2"/>
      <c r="C1614" s="2"/>
      <c r="D1614" s="2"/>
      <c r="E1614" s="2"/>
      <c r="F1614" s="2"/>
      <c r="G1614" s="2"/>
      <c r="H1614" s="2"/>
    </row>
    <row r="1615" spans="1:11">
      <c r="A1615" s="5" t="s">
        <v>80</v>
      </c>
      <c r="B1615" s="2"/>
      <c r="C1615" s="2"/>
      <c r="D1615" s="2"/>
      <c r="E1615" s="2"/>
      <c r="F1615" s="2"/>
      <c r="G1615" s="2"/>
      <c r="H1615" s="2"/>
    </row>
    <row r="1616" spans="1:11">
      <c r="A1616" s="9" t="s">
        <v>21</v>
      </c>
      <c r="B1616" s="2"/>
      <c r="C1616" s="2"/>
      <c r="D1616" s="2"/>
      <c r="E1616" s="2"/>
      <c r="F1616" s="2"/>
      <c r="G1616" s="2"/>
      <c r="H1616" s="2"/>
    </row>
    <row r="1617" spans="1:11">
      <c r="A1617" s="5" t="s">
        <v>53</v>
      </c>
      <c r="B1617" s="5" t="s">
        <v>97</v>
      </c>
      <c r="C1617" s="10">
        <v>59</v>
      </c>
      <c r="D1617" s="5" t="s">
        <v>55</v>
      </c>
      <c r="E1617" s="9"/>
      <c r="F1617" s="9"/>
      <c r="G1617" s="11" t="s">
        <v>21</v>
      </c>
      <c r="H1617" s="2"/>
    </row>
    <row r="1618" spans="1:11">
      <c r="A1618" s="10">
        <v>1</v>
      </c>
      <c r="B1618" s="5" t="s">
        <v>539</v>
      </c>
      <c r="C1618" s="5" t="s">
        <v>198</v>
      </c>
      <c r="D1618" s="5" t="s">
        <v>55</v>
      </c>
      <c r="E1618" s="9"/>
      <c r="F1618" s="9"/>
      <c r="G1618" s="13">
        <v>170000</v>
      </c>
      <c r="H1618" s="9"/>
    </row>
    <row r="1619" spans="1:11">
      <c r="A1619" s="9"/>
      <c r="B1619" s="9"/>
      <c r="C1619" s="9"/>
      <c r="D1619" s="5" t="s">
        <v>55</v>
      </c>
      <c r="E1619" s="9"/>
      <c r="F1619" s="9"/>
      <c r="G1619" s="9"/>
      <c r="H1619" s="9"/>
    </row>
    <row r="1620" spans="1:11">
      <c r="A1620" s="10">
        <v>2</v>
      </c>
      <c r="B1620" s="5" t="s">
        <v>539</v>
      </c>
      <c r="C1620" s="5" t="s">
        <v>199</v>
      </c>
      <c r="D1620" s="5" t="s">
        <v>200</v>
      </c>
      <c r="E1620" s="9"/>
      <c r="F1620" s="9"/>
      <c r="G1620" s="13">
        <v>157407.41</v>
      </c>
      <c r="H1620" s="9"/>
    </row>
    <row r="1621" spans="1:11">
      <c r="A1621" s="9"/>
      <c r="B1621" s="9"/>
      <c r="C1621" s="9"/>
      <c r="D1621" s="5" t="s">
        <v>55</v>
      </c>
      <c r="E1621" s="9"/>
      <c r="F1621" s="9"/>
      <c r="G1621" s="9"/>
      <c r="H1621" s="9"/>
    </row>
    <row r="1622" spans="1:11">
      <c r="A1622" s="10">
        <v>3</v>
      </c>
      <c r="B1622" s="5" t="s">
        <v>539</v>
      </c>
      <c r="C1622" s="5" t="s">
        <v>201</v>
      </c>
      <c r="D1622" s="5" t="s">
        <v>202</v>
      </c>
      <c r="E1622" s="9"/>
      <c r="F1622" s="9"/>
      <c r="G1622" s="13">
        <v>12592.59</v>
      </c>
      <c r="H1622" s="9"/>
    </row>
    <row r="1623" spans="1:11">
      <c r="A1623" s="9"/>
      <c r="B1623" s="9"/>
      <c r="C1623" s="9"/>
      <c r="D1623" s="5" t="s">
        <v>55</v>
      </c>
      <c r="E1623" s="9"/>
      <c r="F1623" s="9"/>
      <c r="G1623" s="9"/>
      <c r="H1623" s="9"/>
    </row>
    <row r="1624" spans="1:11">
      <c r="A1624" s="10">
        <v>4</v>
      </c>
      <c r="B1624" s="5" t="s">
        <v>539</v>
      </c>
      <c r="C1624" s="5" t="s">
        <v>203</v>
      </c>
      <c r="D1624" s="5" t="s">
        <v>204</v>
      </c>
      <c r="E1624" s="9"/>
      <c r="F1624" s="9"/>
      <c r="G1624" s="9"/>
      <c r="H1624" s="13">
        <v>157407.41</v>
      </c>
    </row>
    <row r="1625" spans="1:11">
      <c r="A1625" s="9"/>
      <c r="B1625" s="9"/>
      <c r="C1625" s="9"/>
      <c r="D1625" s="5" t="s">
        <v>55</v>
      </c>
      <c r="E1625" s="9"/>
      <c r="F1625" s="9"/>
      <c r="G1625" s="9"/>
      <c r="H1625" s="9"/>
      <c r="I1625" s="2"/>
      <c r="J1625" s="2"/>
      <c r="K1625" s="2"/>
    </row>
    <row r="1626" spans="1:11">
      <c r="A1626" s="10">
        <v>5</v>
      </c>
      <c r="B1626" s="5" t="s">
        <v>539</v>
      </c>
      <c r="C1626" s="5" t="s">
        <v>205</v>
      </c>
      <c r="D1626" s="5" t="s">
        <v>206</v>
      </c>
      <c r="E1626" s="9"/>
      <c r="F1626" s="9"/>
      <c r="G1626" s="9"/>
      <c r="H1626" s="13">
        <v>12592.59</v>
      </c>
      <c r="I1626" s="2"/>
      <c r="J1626" s="2"/>
      <c r="K1626" s="2"/>
    </row>
    <row r="1627" spans="1:11">
      <c r="A1627" s="9"/>
      <c r="B1627" s="9"/>
      <c r="C1627" s="9"/>
      <c r="D1627" s="5" t="s">
        <v>55</v>
      </c>
      <c r="E1627" s="9"/>
      <c r="F1627" s="9"/>
      <c r="G1627" s="9"/>
      <c r="H1627" s="9"/>
      <c r="I1627" s="2"/>
      <c r="J1627" s="2"/>
      <c r="K1627" s="2"/>
    </row>
    <row r="1628" spans="1:11">
      <c r="A1628" s="10">
        <v>6</v>
      </c>
      <c r="B1628" s="12">
        <v>4644620</v>
      </c>
      <c r="C1628" s="5" t="s">
        <v>39</v>
      </c>
      <c r="D1628" s="5" t="s">
        <v>40</v>
      </c>
      <c r="E1628" s="9"/>
      <c r="F1628" s="9"/>
      <c r="G1628" s="9"/>
      <c r="H1628" s="13">
        <v>170000</v>
      </c>
      <c r="I1628" s="2"/>
      <c r="J1628" s="2"/>
      <c r="K1628" s="2"/>
    </row>
    <row r="1629" spans="1:11">
      <c r="A1629" s="9"/>
      <c r="B1629" s="9"/>
      <c r="C1629" s="9"/>
      <c r="D1629" s="5" t="s">
        <v>55</v>
      </c>
      <c r="E1629" s="9"/>
      <c r="F1629" s="9"/>
      <c r="G1629" s="9"/>
      <c r="H1629" s="9"/>
      <c r="I1629" s="2"/>
      <c r="J1629" s="2"/>
      <c r="K1629" s="2"/>
    </row>
    <row r="1630" spans="1:1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9"/>
      <c r="B1631" s="5" t="s">
        <v>30</v>
      </c>
      <c r="C1631" s="10">
        <v>1771200608</v>
      </c>
      <c r="D1631" s="9"/>
      <c r="E1631" s="9"/>
      <c r="F1631" s="14" t="s">
        <v>31</v>
      </c>
      <c r="G1631" s="13">
        <v>340000</v>
      </c>
      <c r="H1631" s="13">
        <v>340000</v>
      </c>
      <c r="I1631" s="2"/>
      <c r="J1631" s="2"/>
      <c r="K1631" s="2"/>
    </row>
    <row r="1632" spans="1:11">
      <c r="A1632" s="9" t="s">
        <v>21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5" t="s">
        <v>124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5" t="s">
        <v>125</v>
      </c>
      <c r="B1634" s="5" t="s">
        <v>9</v>
      </c>
      <c r="C1634" s="5" t="s">
        <v>126</v>
      </c>
      <c r="D1634" s="15" t="s">
        <v>127</v>
      </c>
      <c r="E1634" s="15" t="s">
        <v>128</v>
      </c>
      <c r="F1634" s="15" t="s">
        <v>129</v>
      </c>
      <c r="G1634" s="15" t="s">
        <v>130</v>
      </c>
      <c r="H1634" s="14" t="s">
        <v>131</v>
      </c>
      <c r="I1634" s="2"/>
      <c r="J1634" s="2"/>
      <c r="K1634" s="2"/>
    </row>
    <row r="1635" spans="1:1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5" t="s">
        <v>268</v>
      </c>
      <c r="B1636" s="5" t="s">
        <v>132</v>
      </c>
      <c r="C1636" s="5" t="s">
        <v>168</v>
      </c>
      <c r="D1636" s="12">
        <v>10</v>
      </c>
      <c r="E1636" s="5" t="s">
        <v>270</v>
      </c>
      <c r="F1636" s="5" t="s">
        <v>170</v>
      </c>
      <c r="G1636" s="5" t="s">
        <v>171</v>
      </c>
      <c r="H1636" s="13">
        <v>59674.93</v>
      </c>
      <c r="I1636" s="2"/>
      <c r="J1636" s="2"/>
      <c r="K1636" s="2"/>
    </row>
    <row r="1637" spans="1:11">
      <c r="A1637" s="5" t="s">
        <v>268</v>
      </c>
      <c r="B1637" s="5" t="s">
        <v>132</v>
      </c>
      <c r="C1637" s="5" t="s">
        <v>168</v>
      </c>
      <c r="D1637" s="12">
        <v>12</v>
      </c>
      <c r="E1637" s="5" t="s">
        <v>540</v>
      </c>
      <c r="F1637" s="5" t="s">
        <v>170</v>
      </c>
      <c r="G1637" s="5" t="s">
        <v>171</v>
      </c>
      <c r="H1637" s="13">
        <v>11678.58</v>
      </c>
      <c r="I1637" s="2"/>
      <c r="J1637" s="2"/>
      <c r="K1637" s="2"/>
    </row>
    <row r="1638" spans="1:11">
      <c r="A1638" s="5" t="s">
        <v>268</v>
      </c>
      <c r="B1638" s="5" t="s">
        <v>132</v>
      </c>
      <c r="C1638" s="5" t="s">
        <v>168</v>
      </c>
      <c r="D1638" s="12">
        <v>13</v>
      </c>
      <c r="E1638" s="5" t="s">
        <v>541</v>
      </c>
      <c r="F1638" s="5" t="s">
        <v>170</v>
      </c>
      <c r="G1638" s="5" t="s">
        <v>171</v>
      </c>
      <c r="H1638" s="13">
        <v>20</v>
      </c>
      <c r="I1638" s="2"/>
      <c r="J1638" s="2"/>
      <c r="K1638" s="2"/>
    </row>
    <row r="1639" spans="1:11">
      <c r="A1639" s="5" t="s">
        <v>542</v>
      </c>
      <c r="B1639" s="5" t="s">
        <v>132</v>
      </c>
      <c r="C1639" s="5" t="s">
        <v>168</v>
      </c>
      <c r="D1639" s="12">
        <v>14</v>
      </c>
      <c r="E1639" s="5" t="s">
        <v>543</v>
      </c>
      <c r="F1639" s="5" t="s">
        <v>170</v>
      </c>
      <c r="G1639" s="5" t="s">
        <v>171</v>
      </c>
      <c r="H1639" s="13">
        <v>13235.25</v>
      </c>
      <c r="I1639" s="2"/>
      <c r="J1639" s="2"/>
      <c r="K1639" s="2"/>
    </row>
    <row r="1640" spans="1:11">
      <c r="A1640" s="5" t="s">
        <v>306</v>
      </c>
      <c r="B1640" s="5" t="s">
        <v>132</v>
      </c>
      <c r="C1640" s="5" t="s">
        <v>168</v>
      </c>
      <c r="D1640" s="12">
        <v>15</v>
      </c>
      <c r="E1640" s="5" t="s">
        <v>544</v>
      </c>
      <c r="F1640" s="5" t="s">
        <v>170</v>
      </c>
      <c r="G1640" s="5" t="s">
        <v>171</v>
      </c>
      <c r="H1640" s="13">
        <v>7057.6</v>
      </c>
      <c r="I1640" s="2"/>
      <c r="J1640" s="2"/>
      <c r="K1640" s="2"/>
    </row>
    <row r="1641" spans="1:11">
      <c r="A1641" s="5" t="s">
        <v>306</v>
      </c>
      <c r="B1641" s="5" t="s">
        <v>132</v>
      </c>
      <c r="C1641" s="5" t="s">
        <v>168</v>
      </c>
      <c r="D1641" s="12">
        <v>16</v>
      </c>
      <c r="E1641" s="5" t="s">
        <v>307</v>
      </c>
      <c r="F1641" s="5" t="s">
        <v>170</v>
      </c>
      <c r="G1641" s="5" t="s">
        <v>171</v>
      </c>
      <c r="H1641" s="13">
        <v>245663.87</v>
      </c>
      <c r="I1641" s="2"/>
      <c r="J1641" s="2"/>
      <c r="K1641" s="2"/>
    </row>
    <row r="1642" spans="1:11">
      <c r="A1642" s="5" t="s">
        <v>403</v>
      </c>
      <c r="B1642" s="5" t="s">
        <v>211</v>
      </c>
      <c r="C1642" s="5" t="s">
        <v>212</v>
      </c>
      <c r="D1642" s="12">
        <v>284</v>
      </c>
      <c r="E1642" s="5" t="s">
        <v>545</v>
      </c>
      <c r="F1642" s="5" t="s">
        <v>170</v>
      </c>
      <c r="G1642" s="5" t="s">
        <v>171</v>
      </c>
      <c r="H1642" s="13">
        <v>0</v>
      </c>
      <c r="I1642" s="2"/>
      <c r="J1642" s="2"/>
      <c r="K1642" s="2"/>
    </row>
    <row r="1643" spans="1:1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9"/>
      <c r="B1644" s="9"/>
      <c r="C1644" s="9"/>
      <c r="D1644" s="9"/>
      <c r="E1644" s="9"/>
      <c r="F1644" s="9"/>
      <c r="G1644" s="14" t="s">
        <v>32</v>
      </c>
      <c r="H1644" s="13">
        <v>337330.23</v>
      </c>
      <c r="I1644" s="2"/>
      <c r="J1644" s="2"/>
      <c r="K1644" s="2"/>
    </row>
    <row r="1645" spans="1:11">
      <c r="A1645" s="9"/>
      <c r="B1645" s="9"/>
      <c r="C1645" s="9"/>
      <c r="D1645" s="9"/>
      <c r="E1645" s="9"/>
      <c r="F1645" s="9"/>
      <c r="G1645" s="14" t="s">
        <v>33</v>
      </c>
      <c r="H1645" s="10">
        <v>0</v>
      </c>
      <c r="I1645" s="2"/>
      <c r="J1645" s="2"/>
      <c r="K1645" s="2"/>
    </row>
    <row r="1646" spans="1:11">
      <c r="A1646" s="9" t="s">
        <v>21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5" t="s">
        <v>214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5" t="s">
        <v>8</v>
      </c>
      <c r="B1648" s="5" t="s">
        <v>126</v>
      </c>
      <c r="C1648" s="5" t="s">
        <v>127</v>
      </c>
      <c r="D1648" s="5" t="s">
        <v>215</v>
      </c>
      <c r="E1648" s="5" t="s">
        <v>216</v>
      </c>
      <c r="F1648" s="5" t="s">
        <v>217</v>
      </c>
      <c r="G1648" s="5" t="s">
        <v>218</v>
      </c>
      <c r="H1648" s="14" t="s">
        <v>219</v>
      </c>
      <c r="I1648" s="5" t="s">
        <v>220</v>
      </c>
      <c r="J1648" s="5" t="s">
        <v>221</v>
      </c>
      <c r="K1648" s="5" t="s">
        <v>222</v>
      </c>
    </row>
    <row r="1649" spans="1:11">
      <c r="A1649" s="16" t="s">
        <v>223</v>
      </c>
      <c r="B1649" s="16" t="s">
        <v>126</v>
      </c>
      <c r="C1649" s="16" t="s">
        <v>224</v>
      </c>
      <c r="D1649" s="17" t="s">
        <v>225</v>
      </c>
      <c r="E1649" s="17" t="s">
        <v>226</v>
      </c>
      <c r="F1649" s="16" t="s">
        <v>217</v>
      </c>
      <c r="G1649" s="16" t="s">
        <v>218</v>
      </c>
      <c r="H1649" s="16" t="s">
        <v>227</v>
      </c>
      <c r="I1649" s="9"/>
      <c r="J1649" s="18" t="s">
        <v>128</v>
      </c>
      <c r="K1649" s="9"/>
    </row>
    <row r="1650" spans="1:1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5" t="s">
        <v>53</v>
      </c>
      <c r="B1651" s="5" t="s">
        <v>212</v>
      </c>
      <c r="C1651" s="12">
        <v>284</v>
      </c>
      <c r="D1651" s="12">
        <v>3</v>
      </c>
      <c r="E1651" s="12">
        <v>4644620</v>
      </c>
      <c r="F1651" s="5" t="s">
        <v>228</v>
      </c>
      <c r="G1651" s="13">
        <v>1</v>
      </c>
      <c r="H1651" s="13">
        <v>170000</v>
      </c>
      <c r="I1651" s="5" t="s">
        <v>534</v>
      </c>
      <c r="J1651" s="12">
        <v>5509256175</v>
      </c>
      <c r="K1651" s="12">
        <v>1.2133004751978216E+16</v>
      </c>
    </row>
    <row r="1652" spans="1:11">
      <c r="A1652" s="19" t="s">
        <v>21</v>
      </c>
      <c r="B1652" s="17" t="s">
        <v>230</v>
      </c>
      <c r="C1652" s="20">
        <v>14</v>
      </c>
      <c r="D1652" s="9"/>
      <c r="E1652" s="21">
        <v>1</v>
      </c>
      <c r="F1652" s="17" t="s">
        <v>228</v>
      </c>
      <c r="G1652" s="21">
        <v>1</v>
      </c>
      <c r="H1652" s="22">
        <v>13235.25</v>
      </c>
      <c r="I1652" s="17" t="s">
        <v>546</v>
      </c>
      <c r="J1652" s="2"/>
      <c r="K1652" s="2"/>
    </row>
    <row r="1653" spans="1:11">
      <c r="A1653" s="19" t="s">
        <v>21</v>
      </c>
      <c r="B1653" s="17" t="s">
        <v>230</v>
      </c>
      <c r="C1653" s="20">
        <v>10</v>
      </c>
      <c r="D1653" s="9"/>
      <c r="E1653" s="21">
        <v>2</v>
      </c>
      <c r="F1653" s="17" t="s">
        <v>228</v>
      </c>
      <c r="G1653" s="21">
        <v>1</v>
      </c>
      <c r="H1653" s="22">
        <v>9974.1299999999992</v>
      </c>
      <c r="I1653" s="17" t="s">
        <v>274</v>
      </c>
      <c r="J1653" s="2"/>
      <c r="K1653" s="2"/>
    </row>
    <row r="1654" spans="1:11">
      <c r="A1654" s="19" t="s">
        <v>21</v>
      </c>
      <c r="B1654" s="17" t="s">
        <v>230</v>
      </c>
      <c r="C1654" s="20">
        <v>13</v>
      </c>
      <c r="D1654" s="9"/>
      <c r="E1654" s="21">
        <v>1</v>
      </c>
      <c r="F1654" s="17" t="s">
        <v>228</v>
      </c>
      <c r="G1654" s="21">
        <v>1</v>
      </c>
      <c r="H1654" s="22">
        <v>20</v>
      </c>
      <c r="I1654" s="17" t="s">
        <v>547</v>
      </c>
      <c r="J1654" s="2"/>
      <c r="K1654" s="2"/>
    </row>
    <row r="1655" spans="1:11">
      <c r="A1655" s="19" t="s">
        <v>21</v>
      </c>
      <c r="B1655" s="17" t="s">
        <v>230</v>
      </c>
      <c r="C1655" s="20">
        <v>16</v>
      </c>
      <c r="D1655" s="9"/>
      <c r="E1655" s="21">
        <v>2</v>
      </c>
      <c r="F1655" s="17" t="s">
        <v>228</v>
      </c>
      <c r="G1655" s="21">
        <v>1</v>
      </c>
      <c r="H1655" s="22">
        <v>128034.44</v>
      </c>
      <c r="I1655" s="17" t="s">
        <v>316</v>
      </c>
      <c r="J1655" s="2"/>
      <c r="K1655" s="2"/>
    </row>
    <row r="1656" spans="1:11">
      <c r="A1656" s="19" t="s">
        <v>21</v>
      </c>
      <c r="B1656" s="17" t="s">
        <v>230</v>
      </c>
      <c r="C1656" s="20">
        <v>12</v>
      </c>
      <c r="D1656" s="9"/>
      <c r="E1656" s="21">
        <v>1</v>
      </c>
      <c r="F1656" s="17" t="s">
        <v>228</v>
      </c>
      <c r="G1656" s="21">
        <v>1</v>
      </c>
      <c r="H1656" s="22">
        <v>11678.58</v>
      </c>
      <c r="I1656" s="17" t="s">
        <v>548</v>
      </c>
      <c r="J1656" s="2"/>
      <c r="K1656" s="2"/>
    </row>
    <row r="1657" spans="1:11">
      <c r="A1657" s="19" t="s">
        <v>21</v>
      </c>
      <c r="B1657" s="17" t="s">
        <v>230</v>
      </c>
      <c r="C1657" s="20">
        <v>15</v>
      </c>
      <c r="D1657" s="9"/>
      <c r="E1657" s="21">
        <v>1</v>
      </c>
      <c r="F1657" s="17" t="s">
        <v>228</v>
      </c>
      <c r="G1657" s="21">
        <v>1</v>
      </c>
      <c r="H1657" s="22">
        <v>7057.6</v>
      </c>
      <c r="I1657" s="17" t="s">
        <v>549</v>
      </c>
      <c r="J1657" s="2"/>
      <c r="K1657" s="2"/>
    </row>
    <row r="1658" spans="1:1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9"/>
      <c r="B1659" s="9"/>
      <c r="C1659" s="9"/>
      <c r="D1659" s="9"/>
      <c r="E1659" s="9"/>
      <c r="F1659" s="9"/>
      <c r="G1659" s="14" t="s">
        <v>233</v>
      </c>
      <c r="H1659" s="13">
        <v>170000</v>
      </c>
      <c r="I1659" s="9"/>
      <c r="J1659" s="9"/>
      <c r="K1659" s="9"/>
    </row>
    <row r="1660" spans="1:11">
      <c r="A1660" s="9" t="s">
        <v>21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9"/>
      <c r="B1662" s="9"/>
      <c r="C1662" s="9"/>
      <c r="D1662" s="9"/>
      <c r="E1662" s="9"/>
      <c r="F1662" s="14" t="s">
        <v>56</v>
      </c>
      <c r="G1662" s="13">
        <v>340000</v>
      </c>
      <c r="H1662" s="13">
        <v>340000</v>
      </c>
      <c r="I1662" s="2"/>
      <c r="J1662" s="2"/>
      <c r="K1662" s="2"/>
    </row>
    <row r="1663" spans="1:11">
      <c r="A1663" s="5" t="s">
        <v>35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5" t="s">
        <v>329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9" t="s">
        <v>21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5" t="s">
        <v>61</v>
      </c>
      <c r="B1666" s="5" t="s">
        <v>97</v>
      </c>
      <c r="C1666" s="10">
        <v>60</v>
      </c>
      <c r="D1666" s="5" t="s">
        <v>550</v>
      </c>
      <c r="E1666" s="9"/>
      <c r="F1666" s="9"/>
      <c r="G1666" s="11" t="s">
        <v>21</v>
      </c>
      <c r="H1666" s="2"/>
      <c r="I1666" s="2"/>
      <c r="J1666" s="2"/>
      <c r="K1666" s="2"/>
    </row>
    <row r="1667" spans="1:11">
      <c r="A1667" s="10">
        <v>1</v>
      </c>
      <c r="B1667" s="5" t="s">
        <v>331</v>
      </c>
      <c r="C1667" s="5" t="s">
        <v>100</v>
      </c>
      <c r="D1667" s="5" t="s">
        <v>101</v>
      </c>
      <c r="E1667" s="9"/>
      <c r="F1667" s="9"/>
      <c r="G1667" s="13">
        <v>51002</v>
      </c>
      <c r="H1667" s="9"/>
      <c r="I1667" s="2"/>
      <c r="J1667" s="2"/>
      <c r="K1667" s="2"/>
    </row>
    <row r="1668" spans="1:11">
      <c r="A1668" s="9"/>
      <c r="B1668" s="9"/>
      <c r="C1668" s="9"/>
      <c r="D1668" s="5" t="s">
        <v>332</v>
      </c>
      <c r="E1668" s="9"/>
      <c r="F1668" s="9"/>
      <c r="G1668" s="9"/>
      <c r="H1668" s="9"/>
      <c r="I1668" s="2"/>
      <c r="J1668" s="2"/>
      <c r="K1668" s="2"/>
    </row>
    <row r="1669" spans="1:11">
      <c r="A1669" s="10">
        <v>2</v>
      </c>
      <c r="B1669" s="5" t="s">
        <v>331</v>
      </c>
      <c r="C1669" s="5" t="s">
        <v>102</v>
      </c>
      <c r="D1669" s="5" t="s">
        <v>103</v>
      </c>
      <c r="E1669" s="9"/>
      <c r="F1669" s="9"/>
      <c r="G1669" s="13">
        <v>2166.67</v>
      </c>
      <c r="H1669" s="9"/>
      <c r="I1669" s="2"/>
      <c r="J1669" s="2"/>
      <c r="K1669" s="2"/>
    </row>
    <row r="1670" spans="1:11">
      <c r="A1670" s="9"/>
      <c r="B1670" s="9"/>
      <c r="C1670" s="9"/>
      <c r="D1670" s="5" t="s">
        <v>332</v>
      </c>
      <c r="E1670" s="9"/>
      <c r="F1670" s="9"/>
      <c r="G1670" s="9"/>
      <c r="H1670" s="9"/>
      <c r="I1670" s="2"/>
      <c r="J1670" s="2"/>
      <c r="K1670" s="2"/>
    </row>
    <row r="1671" spans="1:11">
      <c r="A1671" s="10">
        <v>3</v>
      </c>
      <c r="B1671" s="5" t="s">
        <v>331</v>
      </c>
      <c r="C1671" s="5" t="s">
        <v>108</v>
      </c>
      <c r="D1671" s="5" t="s">
        <v>109</v>
      </c>
      <c r="E1671" s="9"/>
      <c r="F1671" s="9"/>
      <c r="G1671" s="9"/>
      <c r="H1671" s="13">
        <v>387.53</v>
      </c>
      <c r="I1671" s="2"/>
      <c r="J1671" s="2"/>
      <c r="K1671" s="2"/>
    </row>
    <row r="1672" spans="1:11">
      <c r="A1672" s="9"/>
      <c r="B1672" s="9"/>
      <c r="C1672" s="9"/>
      <c r="D1672" s="5" t="s">
        <v>332</v>
      </c>
      <c r="E1672" s="9"/>
      <c r="F1672" s="9"/>
      <c r="G1672" s="9"/>
      <c r="H1672" s="9"/>
      <c r="I1672" s="2"/>
      <c r="J1672" s="2"/>
      <c r="K1672" s="2"/>
    </row>
    <row r="1673" spans="1:11">
      <c r="A1673" s="10">
        <v>4</v>
      </c>
      <c r="B1673" s="5" t="s">
        <v>331</v>
      </c>
      <c r="C1673" s="5" t="s">
        <v>333</v>
      </c>
      <c r="D1673" s="5" t="s">
        <v>334</v>
      </c>
      <c r="E1673" s="9"/>
      <c r="F1673" s="9"/>
      <c r="G1673" s="9"/>
      <c r="H1673" s="13">
        <v>1310</v>
      </c>
    </row>
    <row r="1674" spans="1:11">
      <c r="A1674" s="9"/>
      <c r="B1674" s="9"/>
      <c r="C1674" s="9"/>
      <c r="D1674" s="5" t="s">
        <v>332</v>
      </c>
      <c r="E1674" s="9"/>
      <c r="F1674" s="9"/>
      <c r="G1674" s="9"/>
      <c r="H1674" s="9"/>
    </row>
    <row r="1675" spans="1:11">
      <c r="A1675" s="10">
        <v>5</v>
      </c>
      <c r="B1675" s="5" t="s">
        <v>331</v>
      </c>
      <c r="C1675" s="5" t="s">
        <v>551</v>
      </c>
      <c r="D1675" s="5" t="s">
        <v>552</v>
      </c>
      <c r="E1675" s="9"/>
      <c r="F1675" s="9"/>
      <c r="G1675" s="9"/>
      <c r="H1675" s="13">
        <v>128.82</v>
      </c>
    </row>
    <row r="1676" spans="1:11">
      <c r="A1676" s="9"/>
      <c r="B1676" s="9"/>
      <c r="C1676" s="9"/>
      <c r="D1676" s="5" t="s">
        <v>332</v>
      </c>
      <c r="E1676" s="9"/>
      <c r="F1676" s="9"/>
      <c r="G1676" s="9"/>
      <c r="H1676" s="9"/>
    </row>
    <row r="1677" spans="1:11">
      <c r="A1677" s="10">
        <v>6</v>
      </c>
      <c r="B1677" s="5" t="s">
        <v>331</v>
      </c>
      <c r="C1677" s="5" t="s">
        <v>335</v>
      </c>
      <c r="D1677" s="5" t="s">
        <v>336</v>
      </c>
      <c r="E1677" s="9"/>
      <c r="F1677" s="9"/>
      <c r="G1677" s="9"/>
      <c r="H1677" s="13">
        <v>4558.05</v>
      </c>
    </row>
    <row r="1678" spans="1:11">
      <c r="A1678" s="9"/>
      <c r="B1678" s="9"/>
      <c r="C1678" s="9"/>
      <c r="D1678" s="5" t="s">
        <v>332</v>
      </c>
      <c r="E1678" s="9"/>
      <c r="F1678" s="9"/>
      <c r="G1678" s="9"/>
      <c r="H1678" s="9"/>
    </row>
    <row r="1679" spans="1:11">
      <c r="A1679" s="10">
        <v>7</v>
      </c>
      <c r="B1679" s="5" t="s">
        <v>331</v>
      </c>
      <c r="C1679" s="5" t="s">
        <v>339</v>
      </c>
      <c r="D1679" s="5" t="s">
        <v>337</v>
      </c>
      <c r="E1679" s="9"/>
      <c r="F1679" s="9"/>
      <c r="G1679" s="9"/>
      <c r="H1679" s="13">
        <v>836.4</v>
      </c>
    </row>
    <row r="1680" spans="1:11">
      <c r="A1680" s="9"/>
      <c r="B1680" s="9"/>
      <c r="C1680" s="9"/>
      <c r="D1680" s="5" t="s">
        <v>332</v>
      </c>
      <c r="E1680" s="9"/>
      <c r="F1680" s="9"/>
      <c r="G1680" s="9"/>
      <c r="H1680" s="9"/>
    </row>
    <row r="1681" spans="1:8">
      <c r="A1681" s="10">
        <v>8</v>
      </c>
      <c r="B1681" s="5" t="s">
        <v>331</v>
      </c>
      <c r="C1681" s="5" t="s">
        <v>39</v>
      </c>
      <c r="D1681" s="5" t="s">
        <v>40</v>
      </c>
      <c r="E1681" s="9"/>
      <c r="F1681" s="9"/>
      <c r="G1681" s="9"/>
      <c r="H1681" s="13">
        <v>45947.87</v>
      </c>
    </row>
    <row r="1682" spans="1:8">
      <c r="A1682" s="9"/>
      <c r="B1682" s="9"/>
      <c r="C1682" s="9"/>
      <c r="D1682" s="5" t="s">
        <v>332</v>
      </c>
      <c r="E1682" s="9"/>
      <c r="F1682" s="9"/>
      <c r="G1682" s="9"/>
      <c r="H1682" s="9"/>
    </row>
    <row r="1683" spans="1:8">
      <c r="A1683" s="2"/>
      <c r="B1683" s="2"/>
      <c r="C1683" s="2"/>
      <c r="D1683" s="2"/>
      <c r="E1683" s="2"/>
      <c r="F1683" s="2"/>
      <c r="G1683" s="2"/>
      <c r="H1683" s="2"/>
    </row>
    <row r="1684" spans="1:8">
      <c r="A1684" s="9"/>
      <c r="B1684" s="5" t="s">
        <v>30</v>
      </c>
      <c r="C1684" s="10">
        <v>2182407900</v>
      </c>
      <c r="D1684" s="9"/>
      <c r="E1684" s="9"/>
      <c r="F1684" s="14" t="s">
        <v>31</v>
      </c>
      <c r="G1684" s="13">
        <v>53168.67</v>
      </c>
      <c r="H1684" s="13">
        <v>53168.67</v>
      </c>
    </row>
    <row r="1685" spans="1:8">
      <c r="A1685" s="2"/>
      <c r="B1685" s="2"/>
      <c r="C1685" s="2"/>
      <c r="D1685" s="2"/>
      <c r="E1685" s="2"/>
      <c r="F1685" s="2"/>
      <c r="G1685" s="2"/>
      <c r="H1685" s="2"/>
    </row>
    <row r="1686" spans="1:8">
      <c r="A1686" s="9"/>
      <c r="B1686" s="9"/>
      <c r="C1686" s="9"/>
      <c r="D1686" s="9"/>
      <c r="E1686" s="9"/>
      <c r="F1686" s="9"/>
      <c r="G1686" s="14" t="s">
        <v>32</v>
      </c>
      <c r="H1686" s="10">
        <v>0</v>
      </c>
    </row>
    <row r="1687" spans="1:8">
      <c r="A1687" s="9"/>
      <c r="B1687" s="9"/>
      <c r="C1687" s="9"/>
      <c r="D1687" s="9"/>
      <c r="E1687" s="9"/>
      <c r="F1687" s="9"/>
      <c r="G1687" s="14" t="s">
        <v>33</v>
      </c>
      <c r="H1687" s="10">
        <v>0</v>
      </c>
    </row>
    <row r="1688" spans="1:8">
      <c r="A1688" s="9" t="s">
        <v>21</v>
      </c>
      <c r="B1688" s="2"/>
      <c r="C1688" s="2"/>
      <c r="D1688" s="2"/>
      <c r="E1688" s="2"/>
      <c r="F1688" s="2"/>
      <c r="G1688" s="2"/>
      <c r="H1688" s="2"/>
    </row>
    <row r="1689" spans="1:8">
      <c r="A1689" s="2"/>
      <c r="B1689" s="2"/>
      <c r="C1689" s="2"/>
      <c r="D1689" s="2"/>
      <c r="E1689" s="2"/>
      <c r="F1689" s="2"/>
      <c r="G1689" s="2"/>
      <c r="H1689" s="2"/>
    </row>
    <row r="1690" spans="1:8">
      <c r="A1690" s="9"/>
      <c r="B1690" s="9"/>
      <c r="C1690" s="9"/>
      <c r="D1690" s="9"/>
      <c r="E1690" s="9"/>
      <c r="F1690" s="14" t="s">
        <v>62</v>
      </c>
      <c r="G1690" s="13">
        <v>53168.67</v>
      </c>
      <c r="H1690" s="13">
        <v>53168.67</v>
      </c>
    </row>
    <row r="1691" spans="1:8">
      <c r="A1691" s="5" t="s">
        <v>35</v>
      </c>
      <c r="B1691" s="2"/>
      <c r="C1691" s="2"/>
      <c r="D1691" s="2"/>
      <c r="E1691" s="2"/>
      <c r="F1691" s="2"/>
      <c r="G1691" s="2"/>
      <c r="H1691" s="2"/>
    </row>
    <row r="1692" spans="1:8">
      <c r="A1692" s="5" t="s">
        <v>80</v>
      </c>
      <c r="B1692" s="2"/>
      <c r="C1692" s="2"/>
      <c r="D1692" s="2"/>
      <c r="E1692" s="2"/>
      <c r="F1692" s="2"/>
      <c r="G1692" s="2"/>
      <c r="H1692" s="2"/>
    </row>
    <row r="1693" spans="1:8">
      <c r="A1693" s="9" t="s">
        <v>21</v>
      </c>
      <c r="B1693" s="2"/>
      <c r="C1693" s="2"/>
      <c r="D1693" s="2"/>
      <c r="E1693" s="2"/>
      <c r="F1693" s="2"/>
      <c r="G1693" s="2"/>
      <c r="H1693" s="2"/>
    </row>
    <row r="1694" spans="1:8">
      <c r="A1694" s="5" t="s">
        <v>64</v>
      </c>
      <c r="B1694" s="5" t="s">
        <v>97</v>
      </c>
      <c r="C1694" s="10">
        <v>61</v>
      </c>
      <c r="D1694" s="5" t="s">
        <v>553</v>
      </c>
      <c r="E1694" s="9"/>
      <c r="F1694" s="9"/>
      <c r="G1694" s="11" t="s">
        <v>21</v>
      </c>
      <c r="H1694" s="2"/>
    </row>
    <row r="1695" spans="1:8">
      <c r="A1695" s="10">
        <v>1</v>
      </c>
      <c r="B1695" s="12">
        <v>20018662</v>
      </c>
      <c r="C1695" s="5" t="s">
        <v>554</v>
      </c>
      <c r="D1695" s="5" t="s">
        <v>555</v>
      </c>
      <c r="E1695" s="9"/>
      <c r="F1695" s="9"/>
      <c r="G1695" s="13">
        <v>343.97</v>
      </c>
      <c r="H1695" s="9"/>
    </row>
    <row r="1696" spans="1:8">
      <c r="A1696" s="9"/>
      <c r="B1696" s="9"/>
      <c r="C1696" s="9"/>
      <c r="D1696" s="5" t="s">
        <v>553</v>
      </c>
      <c r="E1696" s="9"/>
      <c r="F1696" s="9"/>
      <c r="G1696" s="9"/>
      <c r="H1696" s="9"/>
    </row>
    <row r="1697" spans="1:11">
      <c r="A1697" s="10">
        <v>2</v>
      </c>
      <c r="B1697" s="12">
        <v>20018662</v>
      </c>
      <c r="C1697" s="5" t="s">
        <v>141</v>
      </c>
      <c r="D1697" s="5" t="s">
        <v>142</v>
      </c>
      <c r="E1697" s="9"/>
      <c r="F1697" s="9"/>
      <c r="G1697" s="13">
        <v>55.03</v>
      </c>
      <c r="H1697" s="9"/>
    </row>
    <row r="1698" spans="1:11">
      <c r="A1698" s="9"/>
      <c r="B1698" s="9"/>
      <c r="C1698" s="9"/>
      <c r="D1698" s="5" t="s">
        <v>553</v>
      </c>
      <c r="E1698" s="9"/>
      <c r="F1698" s="9"/>
      <c r="G1698" s="9"/>
      <c r="H1698" s="9"/>
    </row>
    <row r="1699" spans="1:11">
      <c r="A1699" s="10">
        <v>3</v>
      </c>
      <c r="B1699" s="5" t="s">
        <v>556</v>
      </c>
      <c r="C1699" s="5" t="s">
        <v>39</v>
      </c>
      <c r="D1699" s="5" t="s">
        <v>40</v>
      </c>
      <c r="E1699" s="9"/>
      <c r="F1699" s="9"/>
      <c r="G1699" s="9"/>
      <c r="H1699" s="13">
        <v>399</v>
      </c>
    </row>
    <row r="1700" spans="1:11">
      <c r="A1700" s="9"/>
      <c r="B1700" s="9"/>
      <c r="C1700" s="9"/>
      <c r="D1700" s="5" t="s">
        <v>553</v>
      </c>
      <c r="E1700" s="9"/>
      <c r="F1700" s="9"/>
      <c r="G1700" s="9"/>
      <c r="H1700" s="9"/>
    </row>
    <row r="1701" spans="1:11">
      <c r="A1701" s="2"/>
      <c r="B1701" s="2"/>
      <c r="C1701" s="2"/>
      <c r="D1701" s="2"/>
      <c r="E1701" s="2"/>
      <c r="F1701" s="2"/>
      <c r="G1701" s="2"/>
      <c r="H1701" s="2"/>
    </row>
    <row r="1702" spans="1:11">
      <c r="A1702" s="9"/>
      <c r="B1702" s="5" t="s">
        <v>30</v>
      </c>
      <c r="C1702" s="10">
        <v>730603601</v>
      </c>
      <c r="D1702" s="9"/>
      <c r="E1702" s="9"/>
      <c r="F1702" s="14" t="s">
        <v>31</v>
      </c>
      <c r="G1702" s="13">
        <v>399</v>
      </c>
      <c r="H1702" s="13">
        <v>399</v>
      </c>
    </row>
    <row r="1703" spans="1:11">
      <c r="A1703" s="9" t="s">
        <v>21</v>
      </c>
      <c r="B1703" s="2"/>
      <c r="C1703" s="2"/>
      <c r="D1703" s="2"/>
      <c r="E1703" s="2"/>
      <c r="F1703" s="2"/>
      <c r="G1703" s="2"/>
      <c r="H1703" s="2"/>
    </row>
    <row r="1704" spans="1:11">
      <c r="A1704" s="5" t="s">
        <v>124</v>
      </c>
      <c r="B1704" s="2"/>
      <c r="C1704" s="2"/>
      <c r="D1704" s="2"/>
      <c r="E1704" s="2"/>
      <c r="F1704" s="2"/>
      <c r="G1704" s="2"/>
      <c r="H1704" s="2"/>
    </row>
    <row r="1705" spans="1:11">
      <c r="A1705" s="5" t="s">
        <v>125</v>
      </c>
      <c r="B1705" s="5" t="s">
        <v>9</v>
      </c>
      <c r="C1705" s="5" t="s">
        <v>126</v>
      </c>
      <c r="D1705" s="15" t="s">
        <v>127</v>
      </c>
      <c r="E1705" s="15" t="s">
        <v>128</v>
      </c>
      <c r="F1705" s="15" t="s">
        <v>129</v>
      </c>
      <c r="G1705" s="15" t="s">
        <v>130</v>
      </c>
      <c r="H1705" s="14" t="s">
        <v>131</v>
      </c>
      <c r="I1705" s="2"/>
      <c r="J1705" s="2"/>
      <c r="K1705" s="2"/>
    </row>
    <row r="1706" spans="1:1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5" t="s">
        <v>557</v>
      </c>
      <c r="B1707" s="5" t="s">
        <v>132</v>
      </c>
      <c r="C1707" s="5" t="s">
        <v>558</v>
      </c>
      <c r="D1707" s="12">
        <v>130625020018662</v>
      </c>
      <c r="E1707" s="5" t="s">
        <v>559</v>
      </c>
      <c r="F1707" s="5" t="s">
        <v>560</v>
      </c>
      <c r="G1707" s="5" t="s">
        <v>561</v>
      </c>
      <c r="H1707" s="13">
        <v>398.99</v>
      </c>
      <c r="I1707" s="2"/>
      <c r="J1707" s="2"/>
      <c r="K1707" s="2"/>
    </row>
    <row r="1708" spans="1:11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9"/>
      <c r="B1709" s="9"/>
      <c r="C1709" s="9"/>
      <c r="D1709" s="9"/>
      <c r="E1709" s="9"/>
      <c r="F1709" s="9"/>
      <c r="G1709" s="14" t="s">
        <v>32</v>
      </c>
      <c r="H1709" s="13">
        <v>398.99</v>
      </c>
      <c r="I1709" s="2"/>
      <c r="J1709" s="2"/>
      <c r="K1709" s="2"/>
    </row>
    <row r="1710" spans="1:11">
      <c r="A1710" s="9"/>
      <c r="B1710" s="9"/>
      <c r="C1710" s="9"/>
      <c r="D1710" s="9"/>
      <c r="E1710" s="9"/>
      <c r="F1710" s="9"/>
      <c r="G1710" s="14" t="s">
        <v>33</v>
      </c>
      <c r="H1710" s="10">
        <v>0</v>
      </c>
      <c r="I1710" s="2"/>
      <c r="J1710" s="2"/>
      <c r="K1710" s="2"/>
    </row>
    <row r="1711" spans="1:11">
      <c r="A1711" s="9" t="s">
        <v>21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5" t="s">
        <v>64</v>
      </c>
      <c r="B1712" s="5" t="s">
        <v>97</v>
      </c>
      <c r="C1712" s="10">
        <v>62</v>
      </c>
      <c r="D1712" s="5" t="s">
        <v>553</v>
      </c>
      <c r="E1712" s="9"/>
      <c r="F1712" s="9"/>
      <c r="G1712" s="11" t="s">
        <v>21</v>
      </c>
      <c r="H1712" s="2"/>
      <c r="I1712" s="2"/>
      <c r="J1712" s="2"/>
      <c r="K1712" s="2"/>
    </row>
    <row r="1713" spans="1:11">
      <c r="A1713" s="10">
        <v>1</v>
      </c>
      <c r="B1713" s="12">
        <v>30010347</v>
      </c>
      <c r="C1713" s="5" t="s">
        <v>554</v>
      </c>
      <c r="D1713" s="5" t="s">
        <v>555</v>
      </c>
      <c r="E1713" s="9"/>
      <c r="F1713" s="9"/>
      <c r="G1713" s="13">
        <v>1962.07</v>
      </c>
      <c r="H1713" s="9"/>
      <c r="I1713" s="2"/>
      <c r="J1713" s="2"/>
      <c r="K1713" s="2"/>
    </row>
    <row r="1714" spans="1:11">
      <c r="A1714" s="9"/>
      <c r="B1714" s="9"/>
      <c r="C1714" s="9"/>
      <c r="D1714" s="5" t="s">
        <v>553</v>
      </c>
      <c r="E1714" s="9"/>
      <c r="F1714" s="9"/>
      <c r="G1714" s="9"/>
      <c r="H1714" s="9"/>
      <c r="I1714" s="2"/>
      <c r="J1714" s="2"/>
      <c r="K1714" s="2"/>
    </row>
    <row r="1715" spans="1:11">
      <c r="A1715" s="10">
        <v>2</v>
      </c>
      <c r="B1715" s="12">
        <v>30010347</v>
      </c>
      <c r="C1715" s="5" t="s">
        <v>141</v>
      </c>
      <c r="D1715" s="5" t="s">
        <v>142</v>
      </c>
      <c r="E1715" s="9"/>
      <c r="F1715" s="9"/>
      <c r="G1715" s="13">
        <v>313.93</v>
      </c>
      <c r="H1715" s="9"/>
      <c r="I1715" s="2"/>
      <c r="J1715" s="2"/>
      <c r="K1715" s="2"/>
    </row>
    <row r="1716" spans="1:11">
      <c r="A1716" s="9"/>
      <c r="B1716" s="9"/>
      <c r="C1716" s="9"/>
      <c r="D1716" s="5" t="s">
        <v>553</v>
      </c>
      <c r="E1716" s="9"/>
      <c r="F1716" s="9"/>
      <c r="G1716" s="9"/>
      <c r="H1716" s="9"/>
      <c r="I1716" s="2"/>
      <c r="J1716" s="2"/>
      <c r="K1716" s="2"/>
    </row>
    <row r="1717" spans="1:11">
      <c r="A1717" s="10">
        <v>3</v>
      </c>
      <c r="B1717" s="5" t="s">
        <v>562</v>
      </c>
      <c r="C1717" s="5" t="s">
        <v>39</v>
      </c>
      <c r="D1717" s="5" t="s">
        <v>40</v>
      </c>
      <c r="E1717" s="9"/>
      <c r="F1717" s="9"/>
      <c r="G1717" s="9"/>
      <c r="H1717" s="13">
        <v>2276</v>
      </c>
      <c r="I1717" s="2"/>
      <c r="J1717" s="2"/>
      <c r="K1717" s="2"/>
    </row>
    <row r="1718" spans="1:11">
      <c r="A1718" s="9"/>
      <c r="B1718" s="9"/>
      <c r="C1718" s="9"/>
      <c r="D1718" s="5" t="s">
        <v>553</v>
      </c>
      <c r="E1718" s="9"/>
      <c r="F1718" s="9"/>
      <c r="G1718" s="9"/>
      <c r="H1718" s="9"/>
      <c r="I1718" s="2"/>
      <c r="J1718" s="2"/>
      <c r="K1718" s="2"/>
    </row>
    <row r="1719" spans="1:1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9"/>
      <c r="B1720" s="5" t="s">
        <v>30</v>
      </c>
      <c r="C1720" s="10">
        <v>730603601</v>
      </c>
      <c r="D1720" s="9"/>
      <c r="E1720" s="9"/>
      <c r="F1720" s="14" t="s">
        <v>31</v>
      </c>
      <c r="G1720" s="13">
        <v>2276</v>
      </c>
      <c r="H1720" s="13">
        <v>2276</v>
      </c>
      <c r="I1720" s="2"/>
      <c r="J1720" s="2"/>
      <c r="K1720" s="2"/>
    </row>
    <row r="1721" spans="1:11">
      <c r="A1721" s="9" t="s">
        <v>21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5" t="s">
        <v>124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5" t="s">
        <v>125</v>
      </c>
      <c r="B1723" s="5" t="s">
        <v>9</v>
      </c>
      <c r="C1723" s="5" t="s">
        <v>126</v>
      </c>
      <c r="D1723" s="15" t="s">
        <v>127</v>
      </c>
      <c r="E1723" s="15" t="s">
        <v>128</v>
      </c>
      <c r="F1723" s="15" t="s">
        <v>129</v>
      </c>
      <c r="G1723" s="15" t="s">
        <v>130</v>
      </c>
      <c r="H1723" s="14" t="s">
        <v>131</v>
      </c>
      <c r="I1723" s="2"/>
      <c r="J1723" s="2"/>
      <c r="K1723" s="2"/>
    </row>
    <row r="1724" spans="1:11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5" t="s">
        <v>47</v>
      </c>
      <c r="B1725" s="5" t="s">
        <v>132</v>
      </c>
      <c r="C1725" s="5" t="s">
        <v>558</v>
      </c>
      <c r="D1725" s="12">
        <v>40625030010347</v>
      </c>
      <c r="E1725" s="5" t="s">
        <v>563</v>
      </c>
      <c r="F1725" s="5" t="s">
        <v>560</v>
      </c>
      <c r="G1725" s="5" t="s">
        <v>561</v>
      </c>
      <c r="H1725" s="13">
        <v>2276</v>
      </c>
      <c r="I1725" s="2"/>
      <c r="J1725" s="2"/>
      <c r="K1725" s="2"/>
    </row>
    <row r="1726" spans="1:1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9"/>
      <c r="B1727" s="9"/>
      <c r="C1727" s="9"/>
      <c r="D1727" s="9"/>
      <c r="E1727" s="9"/>
      <c r="F1727" s="9"/>
      <c r="G1727" s="14" t="s">
        <v>32</v>
      </c>
      <c r="H1727" s="13">
        <v>2276</v>
      </c>
      <c r="I1727" s="2"/>
      <c r="J1727" s="2"/>
      <c r="K1727" s="2"/>
    </row>
    <row r="1728" spans="1:11">
      <c r="A1728" s="9"/>
      <c r="B1728" s="9"/>
      <c r="C1728" s="9"/>
      <c r="D1728" s="9"/>
      <c r="E1728" s="9"/>
      <c r="F1728" s="9"/>
      <c r="G1728" s="14" t="s">
        <v>33</v>
      </c>
      <c r="H1728" s="10">
        <v>0</v>
      </c>
      <c r="I1728" s="2"/>
      <c r="J1728" s="2"/>
      <c r="K1728" s="2"/>
    </row>
    <row r="1729" spans="1:11">
      <c r="A1729" s="9" t="s">
        <v>21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9"/>
      <c r="B1731" s="9"/>
      <c r="C1731" s="9"/>
      <c r="D1731" s="9"/>
      <c r="E1731" s="9"/>
      <c r="F1731" s="14" t="s">
        <v>65</v>
      </c>
      <c r="G1731" s="13">
        <v>2675</v>
      </c>
      <c r="H1731" s="13">
        <v>2675</v>
      </c>
      <c r="I1731" s="2"/>
      <c r="J1731" s="2"/>
      <c r="K1731" s="2"/>
    </row>
    <row r="1732" spans="1:11">
      <c r="A1732" s="5" t="s">
        <v>234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5" t="s">
        <v>329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9" t="s">
        <v>21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5" t="s">
        <v>71</v>
      </c>
      <c r="B1735" s="5" t="s">
        <v>97</v>
      </c>
      <c r="C1735" s="10">
        <v>63</v>
      </c>
      <c r="D1735" s="5" t="s">
        <v>564</v>
      </c>
      <c r="E1735" s="9"/>
      <c r="F1735" s="9"/>
      <c r="G1735" s="11" t="s">
        <v>21</v>
      </c>
      <c r="H1735" s="2"/>
      <c r="I1735" s="2"/>
      <c r="J1735" s="2"/>
      <c r="K1735" s="2"/>
    </row>
    <row r="1736" spans="1:11">
      <c r="A1736" s="10">
        <v>1</v>
      </c>
      <c r="B1736" s="5" t="s">
        <v>565</v>
      </c>
      <c r="C1736" s="5" t="s">
        <v>566</v>
      </c>
      <c r="D1736" s="5" t="s">
        <v>567</v>
      </c>
      <c r="E1736" s="9"/>
      <c r="F1736" s="9"/>
      <c r="G1736" s="13">
        <v>48251.51</v>
      </c>
      <c r="H1736" s="9"/>
      <c r="I1736" s="2"/>
      <c r="J1736" s="2"/>
      <c r="K1736" s="2"/>
    </row>
    <row r="1737" spans="1:11">
      <c r="A1737" s="9"/>
      <c r="B1737" s="9"/>
      <c r="C1737" s="9"/>
      <c r="D1737" s="5" t="s">
        <v>564</v>
      </c>
      <c r="E1737" s="9"/>
      <c r="F1737" s="9"/>
      <c r="G1737" s="9"/>
      <c r="H1737" s="9"/>
    </row>
    <row r="1738" spans="1:11">
      <c r="A1738" s="10">
        <v>2</v>
      </c>
      <c r="B1738" s="5" t="s">
        <v>565</v>
      </c>
      <c r="C1738" s="5" t="s">
        <v>551</v>
      </c>
      <c r="D1738" s="5" t="s">
        <v>552</v>
      </c>
      <c r="E1738" s="9"/>
      <c r="F1738" s="9"/>
      <c r="G1738" s="13">
        <v>257.64</v>
      </c>
      <c r="H1738" s="9"/>
    </row>
    <row r="1739" spans="1:11">
      <c r="A1739" s="9"/>
      <c r="B1739" s="9"/>
      <c r="C1739" s="9"/>
      <c r="D1739" s="5" t="s">
        <v>564</v>
      </c>
      <c r="E1739" s="9"/>
      <c r="F1739" s="9"/>
      <c r="G1739" s="9"/>
      <c r="H1739" s="9"/>
    </row>
    <row r="1740" spans="1:11">
      <c r="A1740" s="10">
        <v>3</v>
      </c>
      <c r="B1740" s="5" t="s">
        <v>565</v>
      </c>
      <c r="C1740" s="5" t="s">
        <v>568</v>
      </c>
      <c r="D1740" s="5" t="s">
        <v>569</v>
      </c>
      <c r="E1740" s="9"/>
      <c r="F1740" s="9"/>
      <c r="G1740" s="13">
        <v>57021.55</v>
      </c>
      <c r="H1740" s="9"/>
    </row>
    <row r="1741" spans="1:11">
      <c r="A1741" s="9"/>
      <c r="B1741" s="9"/>
      <c r="C1741" s="9"/>
      <c r="D1741" s="5" t="s">
        <v>564</v>
      </c>
      <c r="E1741" s="9"/>
      <c r="F1741" s="9"/>
      <c r="G1741" s="9"/>
      <c r="H1741" s="9"/>
    </row>
    <row r="1742" spans="1:11">
      <c r="A1742" s="10">
        <v>4</v>
      </c>
      <c r="B1742" s="5" t="s">
        <v>565</v>
      </c>
      <c r="C1742" s="5" t="s">
        <v>568</v>
      </c>
      <c r="D1742" s="5" t="s">
        <v>569</v>
      </c>
      <c r="E1742" s="9"/>
      <c r="F1742" s="9"/>
      <c r="G1742" s="13">
        <v>33455.78</v>
      </c>
      <c r="H1742" s="9"/>
    </row>
    <row r="1743" spans="1:11">
      <c r="A1743" s="9"/>
      <c r="B1743" s="9"/>
      <c r="C1743" s="9"/>
      <c r="D1743" s="5" t="s">
        <v>564</v>
      </c>
      <c r="E1743" s="9"/>
      <c r="F1743" s="9"/>
      <c r="G1743" s="9"/>
      <c r="H1743" s="9"/>
    </row>
    <row r="1744" spans="1:11">
      <c r="A1744" s="10">
        <v>5</v>
      </c>
      <c r="B1744" s="5" t="s">
        <v>565</v>
      </c>
      <c r="C1744" s="5" t="s">
        <v>335</v>
      </c>
      <c r="D1744" s="5" t="s">
        <v>336</v>
      </c>
      <c r="E1744" s="9"/>
      <c r="F1744" s="9"/>
      <c r="G1744" s="13">
        <v>18832.96</v>
      </c>
      <c r="H1744" s="9"/>
    </row>
    <row r="1745" spans="1:8">
      <c r="A1745" s="9"/>
      <c r="B1745" s="9"/>
      <c r="C1745" s="9"/>
      <c r="D1745" s="5" t="s">
        <v>564</v>
      </c>
      <c r="E1745" s="9"/>
      <c r="F1745" s="9"/>
      <c r="G1745" s="9"/>
      <c r="H1745" s="9"/>
    </row>
    <row r="1746" spans="1:8">
      <c r="A1746" s="10">
        <v>6</v>
      </c>
      <c r="B1746" s="12">
        <v>27861370</v>
      </c>
      <c r="C1746" s="5" t="s">
        <v>39</v>
      </c>
      <c r="D1746" s="5" t="s">
        <v>40</v>
      </c>
      <c r="E1746" s="9"/>
      <c r="F1746" s="9"/>
      <c r="G1746" s="9"/>
      <c r="H1746" s="13">
        <v>157819.44</v>
      </c>
    </row>
    <row r="1747" spans="1:8">
      <c r="A1747" s="9"/>
      <c r="B1747" s="9"/>
      <c r="C1747" s="9"/>
      <c r="D1747" s="5" t="s">
        <v>564</v>
      </c>
      <c r="E1747" s="9"/>
      <c r="F1747" s="9"/>
      <c r="G1747" s="9"/>
      <c r="H1747" s="9"/>
    </row>
    <row r="1748" spans="1:8">
      <c r="A1748" s="2"/>
      <c r="B1748" s="2"/>
      <c r="C1748" s="2"/>
      <c r="D1748" s="2"/>
      <c r="E1748" s="2"/>
      <c r="F1748" s="2"/>
      <c r="G1748" s="2"/>
      <c r="H1748" s="2"/>
    </row>
    <row r="1749" spans="1:8">
      <c r="A1749" s="9"/>
      <c r="B1749" s="5" t="s">
        <v>30</v>
      </c>
      <c r="C1749" s="10">
        <v>2061202700</v>
      </c>
      <c r="D1749" s="9"/>
      <c r="E1749" s="9"/>
      <c r="F1749" s="14" t="s">
        <v>31</v>
      </c>
      <c r="G1749" s="13">
        <v>157819.44</v>
      </c>
      <c r="H1749" s="13">
        <v>157819.44</v>
      </c>
    </row>
    <row r="1750" spans="1:8">
      <c r="A1750" s="2"/>
      <c r="B1750" s="2"/>
      <c r="C1750" s="2"/>
      <c r="D1750" s="2"/>
      <c r="E1750" s="2"/>
      <c r="F1750" s="2"/>
      <c r="G1750" s="2"/>
      <c r="H1750" s="2"/>
    </row>
    <row r="1751" spans="1:8">
      <c r="A1751" s="9"/>
      <c r="B1751" s="9"/>
      <c r="C1751" s="9"/>
      <c r="D1751" s="9"/>
      <c r="E1751" s="9"/>
      <c r="F1751" s="9"/>
      <c r="G1751" s="14" t="s">
        <v>32</v>
      </c>
      <c r="H1751" s="10">
        <v>0</v>
      </c>
    </row>
    <row r="1752" spans="1:8">
      <c r="A1752" s="9"/>
      <c r="B1752" s="9"/>
      <c r="C1752" s="9"/>
      <c r="D1752" s="9"/>
      <c r="E1752" s="9"/>
      <c r="F1752" s="9"/>
      <c r="G1752" s="14" t="s">
        <v>33</v>
      </c>
      <c r="H1752" s="10">
        <v>0</v>
      </c>
    </row>
    <row r="1753" spans="1:8">
      <c r="A1753" s="9" t="s">
        <v>21</v>
      </c>
      <c r="B1753" s="2"/>
      <c r="C1753" s="2"/>
      <c r="D1753" s="2"/>
      <c r="E1753" s="2"/>
      <c r="F1753" s="2"/>
      <c r="G1753" s="2"/>
      <c r="H1753" s="2"/>
    </row>
    <row r="1754" spans="1:8">
      <c r="A1754" s="2"/>
      <c r="B1754" s="2"/>
      <c r="C1754" s="2"/>
      <c r="D1754" s="2"/>
      <c r="E1754" s="2"/>
      <c r="F1754" s="2"/>
      <c r="G1754" s="2"/>
      <c r="H1754" s="2"/>
    </row>
    <row r="1755" spans="1:8">
      <c r="A1755" s="9"/>
      <c r="B1755" s="9"/>
      <c r="C1755" s="9"/>
      <c r="D1755" s="9"/>
      <c r="E1755" s="9"/>
      <c r="F1755" s="14" t="s">
        <v>72</v>
      </c>
      <c r="G1755" s="13">
        <v>157819.44</v>
      </c>
      <c r="H1755" s="13">
        <v>157819.44</v>
      </c>
    </row>
    <row r="1756" spans="1:8">
      <c r="A1756" s="5" t="s">
        <v>35</v>
      </c>
      <c r="B1756" s="2"/>
      <c r="C1756" s="2"/>
      <c r="D1756" s="2"/>
      <c r="E1756" s="2"/>
      <c r="F1756" s="2"/>
      <c r="G1756" s="2"/>
      <c r="H1756" s="2"/>
    </row>
    <row r="1757" spans="1:8">
      <c r="A1757" s="5" t="s">
        <v>329</v>
      </c>
      <c r="B1757" s="2"/>
      <c r="C1757" s="2"/>
      <c r="D1757" s="2"/>
      <c r="E1757" s="2"/>
      <c r="F1757" s="2"/>
      <c r="G1757" s="2"/>
      <c r="H1757" s="2"/>
    </row>
    <row r="1758" spans="1:8">
      <c r="A1758" s="9" t="s">
        <v>21</v>
      </c>
      <c r="B1758" s="2"/>
      <c r="C1758" s="2"/>
      <c r="D1758" s="2"/>
      <c r="E1758" s="2"/>
      <c r="F1758" s="2"/>
      <c r="G1758" s="2"/>
      <c r="H1758" s="2"/>
    </row>
    <row r="1759" spans="1:8">
      <c r="A1759" s="5" t="s">
        <v>78</v>
      </c>
      <c r="B1759" s="5" t="s">
        <v>97</v>
      </c>
      <c r="C1759" s="10">
        <v>64</v>
      </c>
      <c r="D1759" s="5" t="s">
        <v>55</v>
      </c>
      <c r="E1759" s="9"/>
      <c r="F1759" s="9"/>
      <c r="G1759" s="11" t="s">
        <v>21</v>
      </c>
      <c r="H1759" s="2"/>
    </row>
    <row r="1760" spans="1:8">
      <c r="A1760" s="10">
        <v>1</v>
      </c>
      <c r="B1760" s="5" t="s">
        <v>570</v>
      </c>
      <c r="C1760" s="5" t="s">
        <v>198</v>
      </c>
      <c r="D1760" s="5" t="s">
        <v>55</v>
      </c>
      <c r="E1760" s="9"/>
      <c r="F1760" s="9"/>
      <c r="G1760" s="13">
        <v>40000</v>
      </c>
      <c r="H1760" s="9"/>
    </row>
    <row r="1761" spans="1:11">
      <c r="A1761" s="9"/>
      <c r="B1761" s="9"/>
      <c r="C1761" s="9"/>
      <c r="D1761" s="5" t="s">
        <v>55</v>
      </c>
      <c r="E1761" s="9"/>
      <c r="F1761" s="9"/>
      <c r="G1761" s="9"/>
      <c r="H1761" s="9"/>
    </row>
    <row r="1762" spans="1:11">
      <c r="A1762" s="10">
        <v>2</v>
      </c>
      <c r="B1762" s="5" t="s">
        <v>570</v>
      </c>
      <c r="C1762" s="5" t="s">
        <v>199</v>
      </c>
      <c r="D1762" s="5" t="s">
        <v>200</v>
      </c>
      <c r="E1762" s="9"/>
      <c r="F1762" s="9"/>
      <c r="G1762" s="13">
        <v>37037.040000000001</v>
      </c>
      <c r="H1762" s="9"/>
    </row>
    <row r="1763" spans="1:11">
      <c r="A1763" s="9"/>
      <c r="B1763" s="9"/>
      <c r="C1763" s="9"/>
      <c r="D1763" s="5" t="s">
        <v>55</v>
      </c>
      <c r="E1763" s="9"/>
      <c r="F1763" s="9"/>
      <c r="G1763" s="9"/>
      <c r="H1763" s="9"/>
    </row>
    <row r="1764" spans="1:11">
      <c r="A1764" s="10">
        <v>3</v>
      </c>
      <c r="B1764" s="5" t="s">
        <v>570</v>
      </c>
      <c r="C1764" s="5" t="s">
        <v>201</v>
      </c>
      <c r="D1764" s="5" t="s">
        <v>202</v>
      </c>
      <c r="E1764" s="9"/>
      <c r="F1764" s="9"/>
      <c r="G1764" s="13">
        <v>2962.96</v>
      </c>
      <c r="H1764" s="9"/>
    </row>
    <row r="1765" spans="1:11">
      <c r="A1765" s="9"/>
      <c r="B1765" s="9"/>
      <c r="C1765" s="9"/>
      <c r="D1765" s="5" t="s">
        <v>55</v>
      </c>
      <c r="E1765" s="9"/>
      <c r="F1765" s="9"/>
      <c r="G1765" s="9"/>
      <c r="H1765" s="9"/>
    </row>
    <row r="1766" spans="1:11">
      <c r="A1766" s="10">
        <v>4</v>
      </c>
      <c r="B1766" s="5" t="s">
        <v>570</v>
      </c>
      <c r="C1766" s="5" t="s">
        <v>203</v>
      </c>
      <c r="D1766" s="5" t="s">
        <v>204</v>
      </c>
      <c r="E1766" s="9"/>
      <c r="F1766" s="9"/>
      <c r="G1766" s="9"/>
      <c r="H1766" s="13">
        <v>37037.040000000001</v>
      </c>
    </row>
    <row r="1767" spans="1:11">
      <c r="A1767" s="9"/>
      <c r="B1767" s="9"/>
      <c r="C1767" s="9"/>
      <c r="D1767" s="5" t="s">
        <v>55</v>
      </c>
      <c r="E1767" s="9"/>
      <c r="F1767" s="9"/>
      <c r="G1767" s="9"/>
      <c r="H1767" s="9"/>
    </row>
    <row r="1768" spans="1:11">
      <c r="A1768" s="10">
        <v>5</v>
      </c>
      <c r="B1768" s="5" t="s">
        <v>570</v>
      </c>
      <c r="C1768" s="5" t="s">
        <v>205</v>
      </c>
      <c r="D1768" s="5" t="s">
        <v>206</v>
      </c>
      <c r="E1768" s="9"/>
      <c r="F1768" s="9"/>
      <c r="G1768" s="9"/>
      <c r="H1768" s="13">
        <v>2962.96</v>
      </c>
    </row>
    <row r="1769" spans="1:11">
      <c r="A1769" s="9"/>
      <c r="B1769" s="9"/>
      <c r="C1769" s="9"/>
      <c r="D1769" s="5" t="s">
        <v>55</v>
      </c>
      <c r="E1769" s="9"/>
      <c r="F1769" s="9"/>
      <c r="G1769" s="9"/>
      <c r="H1769" s="9"/>
      <c r="I1769" s="2"/>
      <c r="J1769" s="2"/>
      <c r="K1769" s="2"/>
    </row>
    <row r="1770" spans="1:11">
      <c r="A1770" s="10">
        <v>6</v>
      </c>
      <c r="B1770" s="12">
        <v>9810505</v>
      </c>
      <c r="C1770" s="5" t="s">
        <v>39</v>
      </c>
      <c r="D1770" s="5" t="s">
        <v>40</v>
      </c>
      <c r="E1770" s="9"/>
      <c r="F1770" s="9"/>
      <c r="G1770" s="9"/>
      <c r="H1770" s="13">
        <v>40000</v>
      </c>
      <c r="I1770" s="2"/>
      <c r="J1770" s="2"/>
      <c r="K1770" s="2"/>
    </row>
    <row r="1771" spans="1:11">
      <c r="A1771" s="9"/>
      <c r="B1771" s="9"/>
      <c r="C1771" s="9"/>
      <c r="D1771" s="5" t="s">
        <v>55</v>
      </c>
      <c r="E1771" s="9"/>
      <c r="F1771" s="9"/>
      <c r="G1771" s="9"/>
      <c r="H1771" s="9"/>
      <c r="I1771" s="2"/>
      <c r="J1771" s="2"/>
      <c r="K1771" s="2"/>
    </row>
    <row r="1772" spans="1:11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9"/>
      <c r="B1773" s="5" t="s">
        <v>30</v>
      </c>
      <c r="C1773" s="10">
        <v>1771200608</v>
      </c>
      <c r="D1773" s="9"/>
      <c r="E1773" s="9"/>
      <c r="F1773" s="14" t="s">
        <v>31</v>
      </c>
      <c r="G1773" s="13">
        <v>80000</v>
      </c>
      <c r="H1773" s="13">
        <v>80000</v>
      </c>
      <c r="I1773" s="2"/>
      <c r="J1773" s="2"/>
      <c r="K1773" s="2"/>
    </row>
    <row r="1774" spans="1:11">
      <c r="A1774" s="9" t="s">
        <v>21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5" t="s">
        <v>124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5" t="s">
        <v>125</v>
      </c>
      <c r="B1776" s="5" t="s">
        <v>9</v>
      </c>
      <c r="C1776" s="5" t="s">
        <v>126</v>
      </c>
      <c r="D1776" s="15" t="s">
        <v>127</v>
      </c>
      <c r="E1776" s="15" t="s">
        <v>128</v>
      </c>
      <c r="F1776" s="15" t="s">
        <v>129</v>
      </c>
      <c r="G1776" s="15" t="s">
        <v>130</v>
      </c>
      <c r="H1776" s="14" t="s">
        <v>131</v>
      </c>
      <c r="I1776" s="2"/>
      <c r="J1776" s="2"/>
      <c r="K1776" s="2"/>
    </row>
    <row r="1777" spans="1:1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5" t="s">
        <v>418</v>
      </c>
      <c r="B1778" s="5" t="s">
        <v>132</v>
      </c>
      <c r="C1778" s="5" t="s">
        <v>168</v>
      </c>
      <c r="D1778" s="12">
        <v>47</v>
      </c>
      <c r="E1778" s="5" t="s">
        <v>419</v>
      </c>
      <c r="F1778" s="5" t="s">
        <v>170</v>
      </c>
      <c r="G1778" s="5" t="s">
        <v>171</v>
      </c>
      <c r="H1778" s="13">
        <v>65542.39</v>
      </c>
      <c r="I1778" s="2"/>
      <c r="J1778" s="2"/>
      <c r="K1778" s="2"/>
    </row>
    <row r="1779" spans="1:11">
      <c r="A1779" s="5" t="s">
        <v>403</v>
      </c>
      <c r="B1779" s="5" t="s">
        <v>211</v>
      </c>
      <c r="C1779" s="5" t="s">
        <v>212</v>
      </c>
      <c r="D1779" s="12">
        <v>285</v>
      </c>
      <c r="E1779" s="5" t="s">
        <v>571</v>
      </c>
      <c r="F1779" s="5" t="s">
        <v>170</v>
      </c>
      <c r="G1779" s="5" t="s">
        <v>171</v>
      </c>
      <c r="H1779" s="13">
        <v>0</v>
      </c>
      <c r="I1779" s="2"/>
      <c r="J1779" s="2"/>
      <c r="K1779" s="2"/>
    </row>
    <row r="1780" spans="1:1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9"/>
      <c r="B1781" s="9"/>
      <c r="C1781" s="9"/>
      <c r="D1781" s="9"/>
      <c r="E1781" s="9"/>
      <c r="F1781" s="9"/>
      <c r="G1781" s="14" t="s">
        <v>32</v>
      </c>
      <c r="H1781" s="13">
        <v>65542.39</v>
      </c>
      <c r="I1781" s="2"/>
      <c r="J1781" s="2"/>
      <c r="K1781" s="2"/>
    </row>
    <row r="1782" spans="1:11">
      <c r="A1782" s="9"/>
      <c r="B1782" s="9"/>
      <c r="C1782" s="9"/>
      <c r="D1782" s="9"/>
      <c r="E1782" s="9"/>
      <c r="F1782" s="9"/>
      <c r="G1782" s="14" t="s">
        <v>33</v>
      </c>
      <c r="H1782" s="10">
        <v>0</v>
      </c>
      <c r="I1782" s="2"/>
      <c r="J1782" s="2"/>
      <c r="K1782" s="2"/>
    </row>
    <row r="1783" spans="1:11">
      <c r="A1783" s="9" t="s">
        <v>21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5" t="s">
        <v>214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5" t="s">
        <v>8</v>
      </c>
      <c r="B1785" s="5" t="s">
        <v>126</v>
      </c>
      <c r="C1785" s="5" t="s">
        <v>127</v>
      </c>
      <c r="D1785" s="5" t="s">
        <v>215</v>
      </c>
      <c r="E1785" s="5" t="s">
        <v>216</v>
      </c>
      <c r="F1785" s="5" t="s">
        <v>217</v>
      </c>
      <c r="G1785" s="5" t="s">
        <v>218</v>
      </c>
      <c r="H1785" s="14" t="s">
        <v>219</v>
      </c>
      <c r="I1785" s="5" t="s">
        <v>220</v>
      </c>
      <c r="J1785" s="5" t="s">
        <v>221</v>
      </c>
      <c r="K1785" s="5" t="s">
        <v>222</v>
      </c>
    </row>
    <row r="1786" spans="1:11">
      <c r="A1786" s="16" t="s">
        <v>223</v>
      </c>
      <c r="B1786" s="16" t="s">
        <v>126</v>
      </c>
      <c r="C1786" s="16" t="s">
        <v>224</v>
      </c>
      <c r="D1786" s="17" t="s">
        <v>225</v>
      </c>
      <c r="E1786" s="17" t="s">
        <v>226</v>
      </c>
      <c r="F1786" s="16" t="s">
        <v>217</v>
      </c>
      <c r="G1786" s="16" t="s">
        <v>218</v>
      </c>
      <c r="H1786" s="16" t="s">
        <v>227</v>
      </c>
      <c r="I1786" s="9"/>
      <c r="J1786" s="18" t="s">
        <v>128</v>
      </c>
      <c r="K1786" s="9"/>
    </row>
    <row r="1787" spans="1:1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5" t="s">
        <v>78</v>
      </c>
      <c r="B1788" s="5" t="s">
        <v>212</v>
      </c>
      <c r="C1788" s="12">
        <v>285</v>
      </c>
      <c r="D1788" s="12">
        <v>3</v>
      </c>
      <c r="E1788" s="12">
        <v>9810505</v>
      </c>
      <c r="F1788" s="5" t="s">
        <v>228</v>
      </c>
      <c r="G1788" s="13">
        <v>1</v>
      </c>
      <c r="H1788" s="13">
        <v>40000</v>
      </c>
      <c r="I1788" s="5" t="s">
        <v>534</v>
      </c>
      <c r="J1788" s="12">
        <v>5509256175</v>
      </c>
      <c r="K1788" s="12">
        <v>2133700285306901</v>
      </c>
    </row>
    <row r="1789" spans="1:11">
      <c r="A1789" s="19" t="s">
        <v>21</v>
      </c>
      <c r="B1789" s="17" t="s">
        <v>230</v>
      </c>
      <c r="C1789" s="20">
        <v>47</v>
      </c>
      <c r="D1789" s="9"/>
      <c r="E1789" s="21">
        <v>2</v>
      </c>
      <c r="F1789" s="17" t="s">
        <v>228</v>
      </c>
      <c r="G1789" s="21">
        <v>1</v>
      </c>
      <c r="H1789" s="22">
        <v>40000</v>
      </c>
      <c r="I1789" s="17" t="s">
        <v>427</v>
      </c>
      <c r="J1789" s="2"/>
      <c r="K1789" s="2"/>
    </row>
    <row r="1790" spans="1:11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9"/>
      <c r="B1791" s="9"/>
      <c r="C1791" s="9"/>
      <c r="D1791" s="9"/>
      <c r="E1791" s="9"/>
      <c r="F1791" s="9"/>
      <c r="G1791" s="14" t="s">
        <v>233</v>
      </c>
      <c r="H1791" s="13">
        <v>40000</v>
      </c>
      <c r="I1791" s="9"/>
      <c r="J1791" s="9"/>
      <c r="K1791" s="9"/>
    </row>
    <row r="1792" spans="1:11">
      <c r="A1792" s="9" t="s">
        <v>21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9"/>
      <c r="B1794" s="9"/>
      <c r="C1794" s="9"/>
      <c r="D1794" s="9"/>
      <c r="E1794" s="9"/>
      <c r="F1794" s="14" t="s">
        <v>79</v>
      </c>
      <c r="G1794" s="13">
        <v>80000</v>
      </c>
      <c r="H1794" s="13">
        <v>80000</v>
      </c>
      <c r="I1794" s="2"/>
      <c r="J1794" s="2"/>
      <c r="K1794" s="2"/>
    </row>
    <row r="1795" spans="1:11">
      <c r="A1795" s="5" t="s">
        <v>35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5" t="s">
        <v>329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9" t="s">
        <v>21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5" t="s">
        <v>83</v>
      </c>
      <c r="B1798" s="5" t="s">
        <v>97</v>
      </c>
      <c r="C1798" s="10">
        <v>65</v>
      </c>
      <c r="D1798" s="5" t="s">
        <v>572</v>
      </c>
      <c r="E1798" s="9"/>
      <c r="F1798" s="9"/>
      <c r="G1798" s="11" t="s">
        <v>21</v>
      </c>
      <c r="H1798" s="2"/>
      <c r="I1798" s="2"/>
      <c r="J1798" s="2"/>
      <c r="K1798" s="2"/>
    </row>
    <row r="1799" spans="1:11">
      <c r="A1799" s="10">
        <v>1</v>
      </c>
      <c r="B1799" s="5" t="s">
        <v>573</v>
      </c>
      <c r="C1799" s="5" t="s">
        <v>574</v>
      </c>
      <c r="D1799" s="5" t="s">
        <v>575</v>
      </c>
      <c r="E1799" s="9"/>
      <c r="F1799" s="9"/>
      <c r="G1799" s="13">
        <v>967</v>
      </c>
      <c r="H1799" s="9"/>
      <c r="I1799" s="2"/>
      <c r="J1799" s="2"/>
      <c r="K1799" s="2"/>
    </row>
    <row r="1800" spans="1:11">
      <c r="A1800" s="9"/>
      <c r="B1800" s="9"/>
      <c r="C1800" s="9"/>
      <c r="D1800" s="5" t="s">
        <v>576</v>
      </c>
      <c r="E1800" s="9"/>
      <c r="F1800" s="9"/>
      <c r="G1800" s="9"/>
      <c r="H1800" s="9"/>
      <c r="I1800" s="2"/>
      <c r="J1800" s="2"/>
      <c r="K1800" s="2"/>
    </row>
    <row r="1801" spans="1:11">
      <c r="A1801" s="10">
        <v>2</v>
      </c>
      <c r="B1801" s="5" t="s">
        <v>573</v>
      </c>
      <c r="C1801" s="5" t="s">
        <v>577</v>
      </c>
      <c r="D1801" s="5" t="s">
        <v>578</v>
      </c>
      <c r="E1801" s="9"/>
      <c r="F1801" s="9"/>
      <c r="G1801" s="13">
        <v>2085</v>
      </c>
      <c r="H1801" s="9"/>
    </row>
    <row r="1802" spans="1:11">
      <c r="A1802" s="9"/>
      <c r="B1802" s="9"/>
      <c r="C1802" s="9"/>
      <c r="D1802" s="5" t="s">
        <v>576</v>
      </c>
      <c r="E1802" s="9"/>
      <c r="F1802" s="9"/>
      <c r="G1802" s="9"/>
      <c r="H1802" s="9"/>
    </row>
    <row r="1803" spans="1:11">
      <c r="A1803" s="10">
        <v>3</v>
      </c>
      <c r="B1803" s="5" t="s">
        <v>573</v>
      </c>
      <c r="C1803" s="5" t="s">
        <v>39</v>
      </c>
      <c r="D1803" s="5" t="s">
        <v>40</v>
      </c>
      <c r="E1803" s="9"/>
      <c r="F1803" s="9"/>
      <c r="G1803" s="9"/>
      <c r="H1803" s="13">
        <v>3052</v>
      </c>
    </row>
    <row r="1804" spans="1:11">
      <c r="A1804" s="9"/>
      <c r="B1804" s="9"/>
      <c r="C1804" s="9"/>
      <c r="D1804" s="5" t="s">
        <v>576</v>
      </c>
      <c r="E1804" s="9"/>
      <c r="F1804" s="9"/>
      <c r="G1804" s="9"/>
      <c r="H1804" s="9"/>
    </row>
    <row r="1805" spans="1:11">
      <c r="A1805" s="10">
        <v>4</v>
      </c>
      <c r="B1805" s="5" t="s">
        <v>573</v>
      </c>
      <c r="C1805" s="5" t="s">
        <v>574</v>
      </c>
      <c r="D1805" s="5" t="s">
        <v>575</v>
      </c>
      <c r="E1805" s="9"/>
      <c r="F1805" s="9"/>
      <c r="G1805" s="13">
        <v>19</v>
      </c>
      <c r="H1805" s="9"/>
    </row>
    <row r="1806" spans="1:11">
      <c r="A1806" s="9"/>
      <c r="B1806" s="9"/>
      <c r="C1806" s="9"/>
      <c r="D1806" s="5" t="s">
        <v>576</v>
      </c>
      <c r="E1806" s="9"/>
      <c r="F1806" s="9"/>
      <c r="G1806" s="9"/>
      <c r="H1806" s="9"/>
    </row>
    <row r="1807" spans="1:11">
      <c r="A1807" s="10">
        <v>5</v>
      </c>
      <c r="B1807" s="5" t="s">
        <v>573</v>
      </c>
      <c r="C1807" s="5" t="s">
        <v>574</v>
      </c>
      <c r="D1807" s="5" t="s">
        <v>575</v>
      </c>
      <c r="E1807" s="9"/>
      <c r="F1807" s="9"/>
      <c r="G1807" s="13">
        <v>489</v>
      </c>
      <c r="H1807" s="9"/>
    </row>
    <row r="1808" spans="1:11">
      <c r="A1808" s="9"/>
      <c r="B1808" s="9"/>
      <c r="C1808" s="9"/>
      <c r="D1808" s="5" t="s">
        <v>576</v>
      </c>
      <c r="E1808" s="9"/>
      <c r="F1808" s="9"/>
      <c r="G1808" s="9"/>
      <c r="H1808" s="9"/>
    </row>
    <row r="1809" spans="1:8">
      <c r="A1809" s="10">
        <v>6</v>
      </c>
      <c r="B1809" s="5" t="s">
        <v>573</v>
      </c>
      <c r="C1809" s="5" t="s">
        <v>39</v>
      </c>
      <c r="D1809" s="5" t="s">
        <v>40</v>
      </c>
      <c r="E1809" s="9"/>
      <c r="F1809" s="9"/>
      <c r="G1809" s="9"/>
      <c r="H1809" s="13">
        <v>508</v>
      </c>
    </row>
    <row r="1810" spans="1:8">
      <c r="A1810" s="9"/>
      <c r="B1810" s="9"/>
      <c r="C1810" s="9"/>
      <c r="D1810" s="5" t="s">
        <v>576</v>
      </c>
      <c r="E1810" s="9"/>
      <c r="F1810" s="9"/>
      <c r="G1810" s="9"/>
      <c r="H1810" s="9"/>
    </row>
    <row r="1811" spans="1:8">
      <c r="A1811" s="2"/>
      <c r="B1811" s="2"/>
      <c r="C1811" s="2"/>
      <c r="D1811" s="2"/>
      <c r="E1811" s="2"/>
      <c r="F1811" s="2"/>
      <c r="G1811" s="2"/>
      <c r="H1811" s="2"/>
    </row>
    <row r="1812" spans="1:8">
      <c r="A1812" s="9"/>
      <c r="B1812" s="5" t="s">
        <v>30</v>
      </c>
      <c r="C1812" s="10">
        <v>1062000700</v>
      </c>
      <c r="D1812" s="9"/>
      <c r="E1812" s="9"/>
      <c r="F1812" s="14" t="s">
        <v>31</v>
      </c>
      <c r="G1812" s="13">
        <v>3560</v>
      </c>
      <c r="H1812" s="13">
        <v>3560</v>
      </c>
    </row>
    <row r="1813" spans="1:8">
      <c r="A1813" s="2"/>
      <c r="B1813" s="2"/>
      <c r="C1813" s="2"/>
      <c r="D1813" s="2"/>
      <c r="E1813" s="2"/>
      <c r="F1813" s="2"/>
      <c r="G1813" s="2"/>
      <c r="H1813" s="2"/>
    </row>
    <row r="1814" spans="1:8">
      <c r="A1814" s="9"/>
      <c r="B1814" s="9"/>
      <c r="C1814" s="9"/>
      <c r="D1814" s="9"/>
      <c r="E1814" s="9"/>
      <c r="F1814" s="9"/>
      <c r="G1814" s="14" t="s">
        <v>32</v>
      </c>
      <c r="H1814" s="10">
        <v>0</v>
      </c>
    </row>
    <row r="1815" spans="1:8">
      <c r="A1815" s="9"/>
      <c r="B1815" s="9"/>
      <c r="C1815" s="9"/>
      <c r="D1815" s="9"/>
      <c r="E1815" s="9"/>
      <c r="F1815" s="9"/>
      <c r="G1815" s="14" t="s">
        <v>33</v>
      </c>
      <c r="H1815" s="10">
        <v>0</v>
      </c>
    </row>
    <row r="1816" spans="1:8">
      <c r="A1816" s="9" t="s">
        <v>21</v>
      </c>
      <c r="B1816" s="2"/>
      <c r="C1816" s="2"/>
      <c r="D1816" s="2"/>
      <c r="E1816" s="2"/>
      <c r="F1816" s="2"/>
      <c r="G1816" s="2"/>
      <c r="H1816" s="2"/>
    </row>
    <row r="1817" spans="1:8">
      <c r="A1817" s="5" t="s">
        <v>83</v>
      </c>
      <c r="B1817" s="5" t="s">
        <v>97</v>
      </c>
      <c r="C1817" s="10">
        <v>66</v>
      </c>
      <c r="D1817" s="5" t="s">
        <v>176</v>
      </c>
      <c r="E1817" s="9"/>
      <c r="F1817" s="9"/>
      <c r="G1817" s="11" t="s">
        <v>21</v>
      </c>
      <c r="H1817" s="2"/>
    </row>
    <row r="1818" spans="1:8">
      <c r="A1818" s="10">
        <v>1</v>
      </c>
      <c r="B1818" s="5" t="s">
        <v>579</v>
      </c>
      <c r="C1818" s="5" t="s">
        <v>174</v>
      </c>
      <c r="D1818" s="5" t="s">
        <v>175</v>
      </c>
      <c r="E1818" s="9"/>
      <c r="F1818" s="9"/>
      <c r="G1818" s="13">
        <v>80000</v>
      </c>
      <c r="H1818" s="9"/>
    </row>
    <row r="1819" spans="1:8">
      <c r="A1819" s="9"/>
      <c r="B1819" s="9"/>
      <c r="C1819" s="9"/>
      <c r="D1819" s="5" t="s">
        <v>176</v>
      </c>
      <c r="E1819" s="9"/>
      <c r="F1819" s="9"/>
      <c r="G1819" s="9"/>
      <c r="H1819" s="9"/>
    </row>
    <row r="1820" spans="1:8">
      <c r="A1820" s="10">
        <v>2</v>
      </c>
      <c r="B1820" s="5" t="s">
        <v>579</v>
      </c>
      <c r="C1820" s="5" t="s">
        <v>116</v>
      </c>
      <c r="D1820" s="5" t="s">
        <v>117</v>
      </c>
      <c r="E1820" s="9"/>
      <c r="F1820" s="9"/>
      <c r="G1820" s="13">
        <v>68965.52</v>
      </c>
      <c r="H1820" s="9"/>
    </row>
    <row r="1821" spans="1:8">
      <c r="A1821" s="9"/>
      <c r="B1821" s="9"/>
      <c r="C1821" s="9"/>
      <c r="D1821" s="5" t="s">
        <v>176</v>
      </c>
      <c r="E1821" s="9"/>
      <c r="F1821" s="9"/>
      <c r="G1821" s="9"/>
      <c r="H1821" s="9"/>
    </row>
    <row r="1822" spans="1:8">
      <c r="A1822" s="10">
        <v>3</v>
      </c>
      <c r="B1822" s="5" t="s">
        <v>579</v>
      </c>
      <c r="C1822" s="5" t="s">
        <v>118</v>
      </c>
      <c r="D1822" s="5" t="s">
        <v>119</v>
      </c>
      <c r="E1822" s="9"/>
      <c r="F1822" s="9"/>
      <c r="G1822" s="13">
        <v>11034.48</v>
      </c>
      <c r="H1822" s="9"/>
    </row>
    <row r="1823" spans="1:8">
      <c r="A1823" s="9"/>
      <c r="B1823" s="9"/>
      <c r="C1823" s="9"/>
      <c r="D1823" s="5" t="s">
        <v>176</v>
      </c>
      <c r="E1823" s="9"/>
      <c r="F1823" s="9"/>
      <c r="G1823" s="9"/>
      <c r="H1823" s="9"/>
    </row>
    <row r="1824" spans="1:8">
      <c r="A1824" s="10">
        <v>4</v>
      </c>
      <c r="B1824" s="5" t="s">
        <v>579</v>
      </c>
      <c r="C1824" s="5" t="s">
        <v>120</v>
      </c>
      <c r="D1824" s="5" t="s">
        <v>121</v>
      </c>
      <c r="E1824" s="9"/>
      <c r="F1824" s="9"/>
      <c r="G1824" s="9"/>
      <c r="H1824" s="13">
        <v>68965.52</v>
      </c>
    </row>
    <row r="1825" spans="1:11">
      <c r="A1825" s="9"/>
      <c r="B1825" s="9"/>
      <c r="C1825" s="9"/>
      <c r="D1825" s="5" t="s">
        <v>176</v>
      </c>
      <c r="E1825" s="9"/>
      <c r="F1825" s="9"/>
      <c r="G1825" s="9"/>
      <c r="H1825" s="9"/>
    </row>
    <row r="1826" spans="1:11">
      <c r="A1826" s="10">
        <v>5</v>
      </c>
      <c r="B1826" s="5" t="s">
        <v>579</v>
      </c>
      <c r="C1826" s="5" t="s">
        <v>122</v>
      </c>
      <c r="D1826" s="5" t="s">
        <v>123</v>
      </c>
      <c r="E1826" s="9"/>
      <c r="F1826" s="9"/>
      <c r="G1826" s="9"/>
      <c r="H1826" s="13">
        <v>11034.48</v>
      </c>
    </row>
    <row r="1827" spans="1:11">
      <c r="A1827" s="9"/>
      <c r="B1827" s="9"/>
      <c r="C1827" s="9"/>
      <c r="D1827" s="5" t="s">
        <v>176</v>
      </c>
      <c r="E1827" s="9"/>
      <c r="F1827" s="9"/>
      <c r="G1827" s="9"/>
      <c r="H1827" s="9"/>
    </row>
    <row r="1828" spans="1:11">
      <c r="A1828" s="10">
        <v>6</v>
      </c>
      <c r="B1828" s="5" t="s">
        <v>580</v>
      </c>
      <c r="C1828" s="5" t="s">
        <v>39</v>
      </c>
      <c r="D1828" s="5" t="s">
        <v>40</v>
      </c>
      <c r="E1828" s="9"/>
      <c r="F1828" s="9"/>
      <c r="G1828" s="9"/>
      <c r="H1828" s="13">
        <v>80000</v>
      </c>
    </row>
    <row r="1829" spans="1:11">
      <c r="A1829" s="9"/>
      <c r="B1829" s="9"/>
      <c r="C1829" s="9"/>
      <c r="D1829" s="5" t="s">
        <v>176</v>
      </c>
      <c r="E1829" s="9"/>
      <c r="F1829" s="9"/>
      <c r="G1829" s="9"/>
      <c r="H1829" s="9"/>
    </row>
    <row r="1830" spans="1:11">
      <c r="A1830" s="2"/>
      <c r="B1830" s="2"/>
      <c r="C1830" s="2"/>
      <c r="D1830" s="2"/>
      <c r="E1830" s="2"/>
      <c r="F1830" s="2"/>
      <c r="G1830" s="2"/>
      <c r="H1830" s="2"/>
    </row>
    <row r="1831" spans="1:11">
      <c r="A1831" s="9"/>
      <c r="B1831" s="5" t="s">
        <v>30</v>
      </c>
      <c r="C1831" s="10">
        <v>1771200704</v>
      </c>
      <c r="D1831" s="9"/>
      <c r="E1831" s="9"/>
      <c r="F1831" s="14" t="s">
        <v>31</v>
      </c>
      <c r="G1831" s="13">
        <v>160000</v>
      </c>
      <c r="H1831" s="13">
        <v>160000</v>
      </c>
    </row>
    <row r="1832" spans="1:11">
      <c r="A1832" s="9" t="s">
        <v>21</v>
      </c>
      <c r="B1832" s="2"/>
      <c r="C1832" s="2"/>
      <c r="D1832" s="2"/>
      <c r="E1832" s="2"/>
      <c r="F1832" s="2"/>
      <c r="G1832" s="2"/>
      <c r="H1832" s="2"/>
    </row>
    <row r="1833" spans="1:11">
      <c r="A1833" s="5" t="s">
        <v>124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5" t="s">
        <v>125</v>
      </c>
      <c r="B1834" s="5" t="s">
        <v>9</v>
      </c>
      <c r="C1834" s="5" t="s">
        <v>126</v>
      </c>
      <c r="D1834" s="15" t="s">
        <v>127</v>
      </c>
      <c r="E1834" s="15" t="s">
        <v>128</v>
      </c>
      <c r="F1834" s="15" t="s">
        <v>129</v>
      </c>
      <c r="G1834" s="15" t="s">
        <v>130</v>
      </c>
      <c r="H1834" s="14" t="s">
        <v>131</v>
      </c>
      <c r="I1834" s="2"/>
      <c r="J1834" s="2"/>
      <c r="K1834" s="2"/>
    </row>
    <row r="1835" spans="1:1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5" t="s">
        <v>83</v>
      </c>
      <c r="B1836" s="5" t="s">
        <v>132</v>
      </c>
      <c r="C1836" s="5" t="s">
        <v>177</v>
      </c>
      <c r="D1836" s="12">
        <v>87839</v>
      </c>
      <c r="E1836" s="5" t="s">
        <v>581</v>
      </c>
      <c r="F1836" s="5" t="s">
        <v>179</v>
      </c>
      <c r="G1836" s="5" t="s">
        <v>180</v>
      </c>
      <c r="H1836" s="13">
        <v>80000</v>
      </c>
      <c r="I1836" s="2"/>
      <c r="J1836" s="2"/>
      <c r="K1836" s="2"/>
    </row>
    <row r="1837" spans="1:1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9"/>
      <c r="B1838" s="9"/>
      <c r="C1838" s="9"/>
      <c r="D1838" s="9"/>
      <c r="E1838" s="9"/>
      <c r="F1838" s="9"/>
      <c r="G1838" s="14" t="s">
        <v>32</v>
      </c>
      <c r="H1838" s="13">
        <v>80000</v>
      </c>
      <c r="I1838" s="2"/>
      <c r="J1838" s="2"/>
      <c r="K1838" s="2"/>
    </row>
    <row r="1839" spans="1:11">
      <c r="A1839" s="9"/>
      <c r="B1839" s="9"/>
      <c r="C1839" s="9"/>
      <c r="D1839" s="9"/>
      <c r="E1839" s="9"/>
      <c r="F1839" s="9"/>
      <c r="G1839" s="14" t="s">
        <v>33</v>
      </c>
      <c r="H1839" s="10">
        <v>0</v>
      </c>
      <c r="I1839" s="2"/>
      <c r="J1839" s="2"/>
      <c r="K1839" s="2"/>
    </row>
    <row r="1840" spans="1:11">
      <c r="A1840" s="9" t="s">
        <v>21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5" t="s">
        <v>83</v>
      </c>
      <c r="B1841" s="5" t="s">
        <v>97</v>
      </c>
      <c r="C1841" s="10">
        <v>67</v>
      </c>
      <c r="D1841" s="5" t="s">
        <v>582</v>
      </c>
      <c r="E1841" s="9"/>
      <c r="F1841" s="9"/>
      <c r="G1841" s="11" t="s">
        <v>21</v>
      </c>
      <c r="H1841" s="2"/>
      <c r="I1841" s="2"/>
      <c r="J1841" s="2"/>
      <c r="K1841" s="2"/>
    </row>
    <row r="1842" spans="1:11">
      <c r="A1842" s="10">
        <v>1</v>
      </c>
      <c r="B1842" s="12">
        <v>41790</v>
      </c>
      <c r="C1842" s="5" t="s">
        <v>583</v>
      </c>
      <c r="D1842" s="5" t="s">
        <v>584</v>
      </c>
      <c r="E1842" s="9"/>
      <c r="F1842" s="9"/>
      <c r="G1842" s="13">
        <v>625</v>
      </c>
      <c r="H1842" s="9"/>
      <c r="I1842" s="2"/>
      <c r="J1842" s="2"/>
      <c r="K1842" s="2"/>
    </row>
    <row r="1843" spans="1:11">
      <c r="A1843" s="9"/>
      <c r="B1843" s="9"/>
      <c r="C1843" s="9"/>
      <c r="D1843" s="5" t="s">
        <v>582</v>
      </c>
      <c r="E1843" s="9"/>
      <c r="F1843" s="9"/>
      <c r="G1843" s="9"/>
      <c r="H1843" s="9"/>
      <c r="I1843" s="2"/>
      <c r="J1843" s="2"/>
      <c r="K1843" s="2"/>
    </row>
    <row r="1844" spans="1:11">
      <c r="A1844" s="10">
        <v>2</v>
      </c>
      <c r="B1844" s="12">
        <v>41790</v>
      </c>
      <c r="C1844" s="5" t="s">
        <v>156</v>
      </c>
      <c r="D1844" s="5" t="s">
        <v>157</v>
      </c>
      <c r="E1844" s="9"/>
      <c r="F1844" s="9"/>
      <c r="G1844" s="13">
        <v>50</v>
      </c>
      <c r="H1844" s="9"/>
      <c r="I1844" s="2"/>
      <c r="J1844" s="2"/>
      <c r="K1844" s="2"/>
    </row>
    <row r="1845" spans="1:11">
      <c r="A1845" s="9"/>
      <c r="B1845" s="9"/>
      <c r="C1845" s="9"/>
      <c r="D1845" s="5" t="s">
        <v>582</v>
      </c>
      <c r="E1845" s="9"/>
      <c r="F1845" s="9"/>
      <c r="G1845" s="9"/>
      <c r="H1845" s="9"/>
      <c r="I1845" s="2"/>
      <c r="J1845" s="2"/>
      <c r="K1845" s="2"/>
    </row>
    <row r="1846" spans="1:11">
      <c r="A1846" s="10">
        <v>3</v>
      </c>
      <c r="B1846" s="5" t="s">
        <v>585</v>
      </c>
      <c r="C1846" s="5" t="s">
        <v>39</v>
      </c>
      <c r="D1846" s="5" t="s">
        <v>40</v>
      </c>
      <c r="E1846" s="9"/>
      <c r="F1846" s="9"/>
      <c r="G1846" s="9"/>
      <c r="H1846" s="13">
        <v>675</v>
      </c>
      <c r="I1846" s="2"/>
      <c r="J1846" s="2"/>
      <c r="K1846" s="2"/>
    </row>
    <row r="1847" spans="1:11">
      <c r="A1847" s="9"/>
      <c r="B1847" s="9"/>
      <c r="C1847" s="9"/>
      <c r="D1847" s="5" t="s">
        <v>582</v>
      </c>
      <c r="E1847" s="9"/>
      <c r="F1847" s="9"/>
      <c r="G1847" s="9"/>
      <c r="H1847" s="9"/>
      <c r="I1847" s="2"/>
      <c r="J1847" s="2"/>
      <c r="K1847" s="2"/>
    </row>
    <row r="1848" spans="1:1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9"/>
      <c r="B1849" s="5" t="s">
        <v>30</v>
      </c>
      <c r="C1849" s="10">
        <v>730602602</v>
      </c>
      <c r="D1849" s="9"/>
      <c r="E1849" s="9"/>
      <c r="F1849" s="14" t="s">
        <v>31</v>
      </c>
      <c r="G1849" s="13">
        <v>675</v>
      </c>
      <c r="H1849" s="13">
        <v>675</v>
      </c>
      <c r="I1849" s="2"/>
      <c r="J1849" s="2"/>
      <c r="K1849" s="2"/>
    </row>
    <row r="1850" spans="1:11">
      <c r="A1850" s="9" t="s">
        <v>21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5" t="s">
        <v>124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5" t="s">
        <v>125</v>
      </c>
      <c r="B1852" s="5" t="s">
        <v>9</v>
      </c>
      <c r="C1852" s="5" t="s">
        <v>126</v>
      </c>
      <c r="D1852" s="15" t="s">
        <v>127</v>
      </c>
      <c r="E1852" s="15" t="s">
        <v>128</v>
      </c>
      <c r="F1852" s="15" t="s">
        <v>129</v>
      </c>
      <c r="G1852" s="15" t="s">
        <v>130</v>
      </c>
      <c r="H1852" s="14" t="s">
        <v>131</v>
      </c>
      <c r="I1852" s="2"/>
      <c r="J1852" s="2"/>
      <c r="K1852" s="2"/>
    </row>
    <row r="1853" spans="1:1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5" t="s">
        <v>76</v>
      </c>
      <c r="B1854" s="5" t="s">
        <v>132</v>
      </c>
      <c r="C1854" s="5" t="s">
        <v>586</v>
      </c>
      <c r="D1854" s="12">
        <v>41790</v>
      </c>
      <c r="E1854" s="5" t="s">
        <v>587</v>
      </c>
      <c r="F1854" s="5" t="s">
        <v>588</v>
      </c>
      <c r="G1854" s="5" t="s">
        <v>589</v>
      </c>
      <c r="H1854" s="13">
        <v>675</v>
      </c>
      <c r="I1854" s="2"/>
      <c r="J1854" s="2"/>
      <c r="K1854" s="2"/>
    </row>
    <row r="1855" spans="1:1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9"/>
      <c r="B1856" s="9"/>
      <c r="C1856" s="9"/>
      <c r="D1856" s="9"/>
      <c r="E1856" s="9"/>
      <c r="F1856" s="9"/>
      <c r="G1856" s="14" t="s">
        <v>32</v>
      </c>
      <c r="H1856" s="13">
        <v>675</v>
      </c>
      <c r="I1856" s="2"/>
      <c r="J1856" s="2"/>
      <c r="K1856" s="2"/>
    </row>
    <row r="1857" spans="1:11">
      <c r="A1857" s="9"/>
      <c r="B1857" s="9"/>
      <c r="C1857" s="9"/>
      <c r="D1857" s="9"/>
      <c r="E1857" s="9"/>
      <c r="F1857" s="9"/>
      <c r="G1857" s="14" t="s">
        <v>33</v>
      </c>
      <c r="H1857" s="10">
        <v>0</v>
      </c>
      <c r="I1857" s="2"/>
      <c r="J1857" s="2"/>
      <c r="K1857" s="2"/>
    </row>
    <row r="1858" spans="1:11">
      <c r="A1858" s="9" t="s">
        <v>21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9"/>
      <c r="B1860" s="9"/>
      <c r="C1860" s="9"/>
      <c r="D1860" s="9"/>
      <c r="E1860" s="9"/>
      <c r="F1860" s="14" t="s">
        <v>84</v>
      </c>
      <c r="G1860" s="13">
        <v>164235</v>
      </c>
      <c r="H1860" s="13">
        <v>164235</v>
      </c>
      <c r="I1860" s="2"/>
      <c r="J1860" s="2"/>
      <c r="K1860" s="2"/>
    </row>
    <row r="1861" spans="1:11">
      <c r="A1861" s="5" t="s">
        <v>151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5" t="s">
        <v>590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9" t="s">
        <v>21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5" t="s">
        <v>95</v>
      </c>
      <c r="B1864" s="5" t="s">
        <v>97</v>
      </c>
      <c r="C1864" s="10">
        <v>68</v>
      </c>
      <c r="D1864" s="5" t="s">
        <v>591</v>
      </c>
      <c r="E1864" s="9"/>
      <c r="F1864" s="9"/>
      <c r="G1864" s="11" t="s">
        <v>21</v>
      </c>
      <c r="H1864" s="2"/>
      <c r="I1864" s="2"/>
      <c r="J1864" s="2"/>
      <c r="K1864" s="2"/>
    </row>
    <row r="1865" spans="1:11">
      <c r="A1865" s="10">
        <v>1</v>
      </c>
      <c r="B1865" s="5" t="s">
        <v>331</v>
      </c>
      <c r="C1865" s="5" t="s">
        <v>100</v>
      </c>
      <c r="D1865" s="5" t="s">
        <v>101</v>
      </c>
      <c r="E1865" s="9"/>
      <c r="F1865" s="9"/>
      <c r="G1865" s="13">
        <v>46820</v>
      </c>
      <c r="H1865" s="9"/>
    </row>
    <row r="1866" spans="1:11">
      <c r="A1866" s="9"/>
      <c r="B1866" s="9"/>
      <c r="C1866" s="9"/>
      <c r="D1866" s="5" t="s">
        <v>484</v>
      </c>
      <c r="E1866" s="9"/>
      <c r="F1866" s="9"/>
      <c r="G1866" s="9"/>
      <c r="H1866" s="9"/>
    </row>
    <row r="1867" spans="1:11">
      <c r="A1867" s="10">
        <v>2</v>
      </c>
      <c r="B1867" s="5" t="s">
        <v>331</v>
      </c>
      <c r="C1867" s="5" t="s">
        <v>108</v>
      </c>
      <c r="D1867" s="5" t="s">
        <v>109</v>
      </c>
      <c r="E1867" s="9"/>
      <c r="F1867" s="9"/>
      <c r="G1867" s="9"/>
      <c r="H1867" s="13">
        <v>387.53</v>
      </c>
    </row>
    <row r="1868" spans="1:11">
      <c r="A1868" s="9"/>
      <c r="B1868" s="9"/>
      <c r="C1868" s="9"/>
      <c r="D1868" s="5" t="s">
        <v>484</v>
      </c>
      <c r="E1868" s="9"/>
      <c r="F1868" s="9"/>
      <c r="G1868" s="9"/>
      <c r="H1868" s="9"/>
    </row>
    <row r="1869" spans="1:11">
      <c r="A1869" s="10">
        <v>3</v>
      </c>
      <c r="B1869" s="5" t="s">
        <v>331</v>
      </c>
      <c r="C1869" s="5" t="s">
        <v>333</v>
      </c>
      <c r="D1869" s="5" t="s">
        <v>334</v>
      </c>
      <c r="E1869" s="9"/>
      <c r="F1869" s="9"/>
      <c r="G1869" s="9"/>
      <c r="H1869" s="13">
        <v>1310</v>
      </c>
    </row>
    <row r="1870" spans="1:11">
      <c r="A1870" s="9"/>
      <c r="B1870" s="9"/>
      <c r="C1870" s="9"/>
      <c r="D1870" s="5" t="s">
        <v>484</v>
      </c>
      <c r="E1870" s="9"/>
      <c r="F1870" s="9"/>
      <c r="G1870" s="9"/>
      <c r="H1870" s="9"/>
    </row>
    <row r="1871" spans="1:11">
      <c r="A1871" s="10">
        <v>4</v>
      </c>
      <c r="B1871" s="5" t="s">
        <v>331</v>
      </c>
      <c r="C1871" s="5" t="s">
        <v>551</v>
      </c>
      <c r="D1871" s="5" t="s">
        <v>552</v>
      </c>
      <c r="E1871" s="9"/>
      <c r="F1871" s="9"/>
      <c r="G1871" s="9"/>
      <c r="H1871" s="13">
        <v>128.82</v>
      </c>
    </row>
    <row r="1872" spans="1:11">
      <c r="A1872" s="9"/>
      <c r="B1872" s="9"/>
      <c r="C1872" s="9"/>
      <c r="D1872" s="5" t="s">
        <v>484</v>
      </c>
      <c r="E1872" s="9"/>
      <c r="F1872" s="9"/>
      <c r="G1872" s="9"/>
      <c r="H1872" s="9"/>
    </row>
    <row r="1873" spans="1:8">
      <c r="A1873" s="10">
        <v>5</v>
      </c>
      <c r="B1873" s="5" t="s">
        <v>331</v>
      </c>
      <c r="C1873" s="5" t="s">
        <v>335</v>
      </c>
      <c r="D1873" s="5" t="s">
        <v>336</v>
      </c>
      <c r="E1873" s="9"/>
      <c r="F1873" s="9"/>
      <c r="G1873" s="9"/>
      <c r="H1873" s="13">
        <v>4558.05</v>
      </c>
    </row>
    <row r="1874" spans="1:8">
      <c r="A1874" s="9"/>
      <c r="B1874" s="9"/>
      <c r="C1874" s="9"/>
      <c r="D1874" s="5" t="s">
        <v>484</v>
      </c>
      <c r="E1874" s="9"/>
      <c r="F1874" s="9"/>
      <c r="G1874" s="9"/>
      <c r="H1874" s="9"/>
    </row>
    <row r="1875" spans="1:8">
      <c r="A1875" s="10">
        <v>6</v>
      </c>
      <c r="B1875" s="5" t="s">
        <v>331</v>
      </c>
      <c r="C1875" s="5" t="s">
        <v>339</v>
      </c>
      <c r="D1875" s="5" t="s">
        <v>337</v>
      </c>
      <c r="E1875" s="9"/>
      <c r="F1875" s="9"/>
      <c r="G1875" s="9"/>
      <c r="H1875" s="13">
        <v>836.4</v>
      </c>
    </row>
    <row r="1876" spans="1:8">
      <c r="A1876" s="9"/>
      <c r="B1876" s="9"/>
      <c r="C1876" s="9"/>
      <c r="D1876" s="5" t="s">
        <v>484</v>
      </c>
      <c r="E1876" s="9"/>
      <c r="F1876" s="9"/>
      <c r="G1876" s="9"/>
      <c r="H1876" s="9"/>
    </row>
    <row r="1877" spans="1:8">
      <c r="A1877" s="10">
        <v>7</v>
      </c>
      <c r="B1877" s="5" t="s">
        <v>331</v>
      </c>
      <c r="C1877" s="5" t="s">
        <v>39</v>
      </c>
      <c r="D1877" s="5" t="s">
        <v>40</v>
      </c>
      <c r="E1877" s="9"/>
      <c r="F1877" s="9"/>
      <c r="G1877" s="9"/>
      <c r="H1877" s="13">
        <v>39599.199999999997</v>
      </c>
    </row>
    <row r="1878" spans="1:8">
      <c r="A1878" s="9"/>
      <c r="B1878" s="9"/>
      <c r="C1878" s="9"/>
      <c r="D1878" s="5" t="s">
        <v>484</v>
      </c>
      <c r="E1878" s="9"/>
      <c r="F1878" s="9"/>
      <c r="G1878" s="9"/>
      <c r="H1878" s="9"/>
    </row>
    <row r="1879" spans="1:8">
      <c r="A1879" s="2"/>
      <c r="B1879" s="2"/>
      <c r="C1879" s="2"/>
      <c r="D1879" s="2"/>
      <c r="E1879" s="2"/>
      <c r="F1879" s="2"/>
      <c r="G1879" s="2"/>
      <c r="H1879" s="2"/>
    </row>
    <row r="1880" spans="1:8">
      <c r="A1880" s="9"/>
      <c r="B1880" s="5" t="s">
        <v>30</v>
      </c>
      <c r="C1880" s="10">
        <v>1672405100</v>
      </c>
      <c r="D1880" s="9"/>
      <c r="E1880" s="9"/>
      <c r="F1880" s="14" t="s">
        <v>31</v>
      </c>
      <c r="G1880" s="13">
        <v>46820</v>
      </c>
      <c r="H1880" s="13">
        <v>46820</v>
      </c>
    </row>
    <row r="1881" spans="1:8">
      <c r="A1881" s="2"/>
      <c r="B1881" s="2"/>
      <c r="C1881" s="2"/>
      <c r="D1881" s="2"/>
      <c r="E1881" s="2"/>
      <c r="F1881" s="2"/>
      <c r="G1881" s="2"/>
      <c r="H1881" s="2"/>
    </row>
    <row r="1882" spans="1:8">
      <c r="A1882" s="9"/>
      <c r="B1882" s="9"/>
      <c r="C1882" s="9"/>
      <c r="D1882" s="9"/>
      <c r="E1882" s="9"/>
      <c r="F1882" s="9"/>
      <c r="G1882" s="14" t="s">
        <v>32</v>
      </c>
      <c r="H1882" s="10">
        <v>0</v>
      </c>
    </row>
    <row r="1883" spans="1:8">
      <c r="A1883" s="9"/>
      <c r="B1883" s="9"/>
      <c r="C1883" s="9"/>
      <c r="D1883" s="9"/>
      <c r="E1883" s="9"/>
      <c r="F1883" s="9"/>
      <c r="G1883" s="14" t="s">
        <v>33</v>
      </c>
      <c r="H1883" s="10">
        <v>0</v>
      </c>
    </row>
    <row r="1884" spans="1:8">
      <c r="A1884" s="9" t="s">
        <v>21</v>
      </c>
      <c r="B1884" s="2"/>
      <c r="C1884" s="2"/>
      <c r="D1884" s="2"/>
      <c r="E1884" s="2"/>
      <c r="F1884" s="2"/>
      <c r="G1884" s="2"/>
      <c r="H1884" s="2"/>
    </row>
    <row r="1885" spans="1:8">
      <c r="A1885" s="5" t="s">
        <v>95</v>
      </c>
      <c r="B1885" s="5" t="s">
        <v>97</v>
      </c>
      <c r="C1885" s="10">
        <v>69</v>
      </c>
      <c r="D1885" s="5" t="s">
        <v>572</v>
      </c>
      <c r="E1885" s="9"/>
      <c r="F1885" s="9"/>
      <c r="G1885" s="11" t="s">
        <v>21</v>
      </c>
      <c r="H1885" s="2"/>
    </row>
    <row r="1886" spans="1:8">
      <c r="A1886" s="10">
        <v>1</v>
      </c>
      <c r="B1886" s="5" t="s">
        <v>592</v>
      </c>
      <c r="C1886" s="5" t="s">
        <v>574</v>
      </c>
      <c r="D1886" s="5" t="s">
        <v>575</v>
      </c>
      <c r="E1886" s="9"/>
      <c r="F1886" s="9"/>
      <c r="G1886" s="13">
        <v>237346</v>
      </c>
      <c r="H1886" s="9"/>
    </row>
    <row r="1887" spans="1:8">
      <c r="A1887" s="9"/>
      <c r="B1887" s="9"/>
      <c r="C1887" s="9"/>
      <c r="D1887" s="5" t="s">
        <v>593</v>
      </c>
      <c r="E1887" s="9"/>
      <c r="F1887" s="9"/>
      <c r="G1887" s="9"/>
      <c r="H1887" s="9"/>
    </row>
    <row r="1888" spans="1:8">
      <c r="A1888" s="10">
        <v>2</v>
      </c>
      <c r="B1888" s="5" t="s">
        <v>592</v>
      </c>
      <c r="C1888" s="5" t="s">
        <v>39</v>
      </c>
      <c r="D1888" s="5" t="s">
        <v>40</v>
      </c>
      <c r="E1888" s="9"/>
      <c r="F1888" s="9"/>
      <c r="G1888" s="9"/>
      <c r="H1888" s="13">
        <v>237346</v>
      </c>
    </row>
    <row r="1889" spans="1:8">
      <c r="A1889" s="9"/>
      <c r="B1889" s="9"/>
      <c r="C1889" s="9"/>
      <c r="D1889" s="5" t="s">
        <v>593</v>
      </c>
      <c r="E1889" s="9"/>
      <c r="F1889" s="9"/>
      <c r="G1889" s="9"/>
      <c r="H1889" s="9"/>
    </row>
    <row r="1890" spans="1:8">
      <c r="A1890" s="2"/>
      <c r="B1890" s="2"/>
      <c r="C1890" s="2"/>
      <c r="D1890" s="2"/>
      <c r="E1890" s="2"/>
      <c r="F1890" s="2"/>
      <c r="G1890" s="2"/>
      <c r="H1890" s="2"/>
    </row>
    <row r="1891" spans="1:8">
      <c r="A1891" s="9"/>
      <c r="B1891" s="5" t="s">
        <v>30</v>
      </c>
      <c r="C1891" s="10">
        <v>320600200</v>
      </c>
      <c r="D1891" s="9"/>
      <c r="E1891" s="9"/>
      <c r="F1891" s="14" t="s">
        <v>31</v>
      </c>
      <c r="G1891" s="13">
        <v>237346</v>
      </c>
      <c r="H1891" s="13">
        <v>237346</v>
      </c>
    </row>
    <row r="1892" spans="1:8">
      <c r="A1892" s="2"/>
      <c r="B1892" s="2"/>
      <c r="C1892" s="2"/>
      <c r="D1892" s="2"/>
      <c r="E1892" s="2"/>
      <c r="F1892" s="2"/>
      <c r="G1892" s="2"/>
      <c r="H1892" s="2"/>
    </row>
    <row r="1893" spans="1:8">
      <c r="A1893" s="9"/>
      <c r="B1893" s="9"/>
      <c r="C1893" s="9"/>
      <c r="D1893" s="9"/>
      <c r="E1893" s="9"/>
      <c r="F1893" s="9"/>
      <c r="G1893" s="14" t="s">
        <v>32</v>
      </c>
      <c r="H1893" s="10">
        <v>0</v>
      </c>
    </row>
    <row r="1894" spans="1:8">
      <c r="A1894" s="9"/>
      <c r="B1894" s="9"/>
      <c r="C1894" s="9"/>
      <c r="D1894" s="9"/>
      <c r="E1894" s="9"/>
      <c r="F1894" s="9"/>
      <c r="G1894" s="14" t="s">
        <v>33</v>
      </c>
      <c r="H1894" s="10">
        <v>0</v>
      </c>
    </row>
    <row r="1895" spans="1:8">
      <c r="A1895" s="9" t="s">
        <v>21</v>
      </c>
      <c r="B1895" s="2"/>
      <c r="C1895" s="2"/>
      <c r="D1895" s="2"/>
      <c r="E1895" s="2"/>
      <c r="F1895" s="2"/>
      <c r="G1895" s="2"/>
      <c r="H1895" s="2"/>
    </row>
    <row r="1896" spans="1:8">
      <c r="A1896" s="5" t="s">
        <v>95</v>
      </c>
      <c r="B1896" s="5" t="s">
        <v>97</v>
      </c>
      <c r="C1896" s="10">
        <v>70</v>
      </c>
      <c r="D1896" s="5" t="s">
        <v>594</v>
      </c>
      <c r="E1896" s="9"/>
      <c r="F1896" s="9"/>
      <c r="G1896" s="11" t="s">
        <v>21</v>
      </c>
      <c r="H1896" s="2"/>
    </row>
    <row r="1897" spans="1:8">
      <c r="A1897" s="10">
        <v>1</v>
      </c>
      <c r="B1897" s="5" t="s">
        <v>153</v>
      </c>
      <c r="C1897" s="5" t="s">
        <v>595</v>
      </c>
      <c r="D1897" s="5" t="s">
        <v>596</v>
      </c>
      <c r="E1897" s="9"/>
      <c r="F1897" s="9"/>
      <c r="G1897" s="13">
        <v>3.2</v>
      </c>
      <c r="H1897" s="9"/>
    </row>
    <row r="1898" spans="1:8">
      <c r="A1898" s="9"/>
      <c r="B1898" s="9"/>
      <c r="C1898" s="9"/>
      <c r="D1898" s="5" t="s">
        <v>594</v>
      </c>
      <c r="E1898" s="9"/>
      <c r="F1898" s="9"/>
      <c r="G1898" s="9"/>
      <c r="H1898" s="9"/>
    </row>
    <row r="1899" spans="1:8">
      <c r="A1899" s="10">
        <v>2</v>
      </c>
      <c r="B1899" s="5" t="s">
        <v>153</v>
      </c>
      <c r="C1899" s="5" t="s">
        <v>141</v>
      </c>
      <c r="D1899" s="5" t="s">
        <v>142</v>
      </c>
      <c r="E1899" s="9"/>
      <c r="F1899" s="9"/>
      <c r="G1899" s="13">
        <v>0.51</v>
      </c>
      <c r="H1899" s="9"/>
    </row>
    <row r="1900" spans="1:8">
      <c r="A1900" s="9"/>
      <c r="B1900" s="9"/>
      <c r="C1900" s="9"/>
      <c r="D1900" s="5" t="s">
        <v>594</v>
      </c>
      <c r="E1900" s="9"/>
      <c r="F1900" s="9"/>
      <c r="G1900" s="9"/>
      <c r="H1900" s="9"/>
    </row>
    <row r="1901" spans="1:8">
      <c r="A1901" s="10">
        <v>3</v>
      </c>
      <c r="B1901" s="5" t="s">
        <v>153</v>
      </c>
      <c r="C1901" s="5" t="s">
        <v>595</v>
      </c>
      <c r="D1901" s="5" t="s">
        <v>596</v>
      </c>
      <c r="E1901" s="9"/>
      <c r="F1901" s="9"/>
      <c r="G1901" s="13">
        <v>750</v>
      </c>
      <c r="H1901" s="9"/>
    </row>
    <row r="1902" spans="1:8">
      <c r="A1902" s="9"/>
      <c r="B1902" s="9"/>
      <c r="C1902" s="9"/>
      <c r="D1902" s="5" t="s">
        <v>594</v>
      </c>
      <c r="E1902" s="9"/>
      <c r="F1902" s="9"/>
      <c r="G1902" s="9"/>
      <c r="H1902" s="9"/>
    </row>
    <row r="1903" spans="1:8">
      <c r="A1903" s="10">
        <v>4</v>
      </c>
      <c r="B1903" s="5" t="s">
        <v>153</v>
      </c>
      <c r="C1903" s="5" t="s">
        <v>141</v>
      </c>
      <c r="D1903" s="5" t="s">
        <v>142</v>
      </c>
      <c r="E1903" s="9"/>
      <c r="F1903" s="9"/>
      <c r="G1903" s="13">
        <v>120</v>
      </c>
      <c r="H1903" s="9"/>
    </row>
    <row r="1904" spans="1:8">
      <c r="A1904" s="9"/>
      <c r="B1904" s="9"/>
      <c r="C1904" s="9"/>
      <c r="D1904" s="5" t="s">
        <v>594</v>
      </c>
      <c r="E1904" s="9"/>
      <c r="F1904" s="9"/>
      <c r="G1904" s="9"/>
      <c r="H1904" s="9"/>
    </row>
    <row r="1905" spans="1:8">
      <c r="A1905" s="10">
        <v>5</v>
      </c>
      <c r="B1905" s="5" t="s">
        <v>153</v>
      </c>
      <c r="C1905" s="5" t="s">
        <v>39</v>
      </c>
      <c r="D1905" s="5" t="s">
        <v>40</v>
      </c>
      <c r="E1905" s="9"/>
      <c r="F1905" s="9"/>
      <c r="G1905" s="9"/>
      <c r="H1905" s="13">
        <v>873.71</v>
      </c>
    </row>
    <row r="1906" spans="1:8">
      <c r="A1906" s="9"/>
      <c r="B1906" s="9"/>
      <c r="C1906" s="9"/>
      <c r="D1906" s="5" t="s">
        <v>594</v>
      </c>
      <c r="E1906" s="9"/>
      <c r="F1906" s="9"/>
      <c r="G1906" s="9"/>
      <c r="H1906" s="9"/>
    </row>
    <row r="1907" spans="1:8">
      <c r="A1907" s="2"/>
      <c r="B1907" s="2"/>
      <c r="C1907" s="2"/>
      <c r="D1907" s="2"/>
      <c r="E1907" s="2"/>
      <c r="F1907" s="2"/>
      <c r="G1907" s="2"/>
      <c r="H1907" s="2"/>
    </row>
    <row r="1908" spans="1:8">
      <c r="A1908" s="9"/>
      <c r="B1908" s="5" t="s">
        <v>30</v>
      </c>
      <c r="C1908" s="10">
        <v>1371000704</v>
      </c>
      <c r="D1908" s="9"/>
      <c r="E1908" s="9"/>
      <c r="F1908" s="14" t="s">
        <v>31</v>
      </c>
      <c r="G1908" s="13">
        <v>873.71</v>
      </c>
      <c r="H1908" s="13">
        <v>873.71</v>
      </c>
    </row>
    <row r="1909" spans="1:8">
      <c r="A1909" s="2"/>
      <c r="B1909" s="2"/>
      <c r="C1909" s="2"/>
      <c r="D1909" s="2"/>
      <c r="E1909" s="2"/>
      <c r="F1909" s="2"/>
      <c r="G1909" s="2"/>
      <c r="H1909" s="2"/>
    </row>
    <row r="1910" spans="1:8">
      <c r="A1910" s="9"/>
      <c r="B1910" s="9"/>
      <c r="C1910" s="9"/>
      <c r="D1910" s="9"/>
      <c r="E1910" s="9"/>
      <c r="F1910" s="9"/>
      <c r="G1910" s="14" t="s">
        <v>32</v>
      </c>
      <c r="H1910" s="10">
        <v>0</v>
      </c>
    </row>
    <row r="1911" spans="1:8">
      <c r="A1911" s="9"/>
      <c r="B1911" s="9"/>
      <c r="C1911" s="9"/>
      <c r="D1911" s="9"/>
      <c r="E1911" s="9"/>
      <c r="F1911" s="9"/>
      <c r="G1911" s="14" t="s">
        <v>33</v>
      </c>
      <c r="H1911" s="10">
        <v>0</v>
      </c>
    </row>
    <row r="1912" spans="1:8">
      <c r="A1912" s="9" t="s">
        <v>21</v>
      </c>
      <c r="B1912" s="2"/>
      <c r="C1912" s="2"/>
      <c r="D1912" s="2"/>
      <c r="E1912" s="2"/>
      <c r="F1912" s="2"/>
      <c r="G1912" s="2"/>
      <c r="H1912" s="2"/>
    </row>
    <row r="1913" spans="1:8">
      <c r="A1913" s="2"/>
      <c r="B1913" s="2"/>
      <c r="C1913" s="2"/>
      <c r="D1913" s="2"/>
      <c r="E1913" s="2"/>
      <c r="F1913" s="2"/>
      <c r="G1913" s="2"/>
      <c r="H1913" s="2"/>
    </row>
    <row r="1914" spans="1:8">
      <c r="A1914" s="9"/>
      <c r="B1914" s="9"/>
      <c r="C1914" s="9"/>
      <c r="D1914" s="9"/>
      <c r="E1914" s="9"/>
      <c r="F1914" s="14" t="s">
        <v>96</v>
      </c>
      <c r="G1914" s="13">
        <v>285039.71000000002</v>
      </c>
      <c r="H1914" s="13">
        <v>285039.71000000002</v>
      </c>
    </row>
    <row r="1915" spans="1:8">
      <c r="A1915" s="5" t="s">
        <v>151</v>
      </c>
      <c r="B1915" s="2"/>
      <c r="C1915" s="2"/>
      <c r="D1915" s="2"/>
      <c r="E1915" s="2"/>
      <c r="F1915" s="2"/>
      <c r="G1915" s="2"/>
      <c r="H1915" s="2"/>
    </row>
    <row r="1916" spans="1:8">
      <c r="A1916" s="5" t="s">
        <v>70</v>
      </c>
      <c r="B1916" s="2"/>
      <c r="C1916" s="2"/>
      <c r="D1916" s="2"/>
      <c r="E1916" s="2"/>
      <c r="F1916" s="2"/>
      <c r="G1916" s="2"/>
      <c r="H1916" s="2"/>
    </row>
    <row r="1917" spans="1:8">
      <c r="A1917" s="9" t="s">
        <v>21</v>
      </c>
      <c r="B1917" s="2"/>
      <c r="C1917" s="2"/>
      <c r="D1917" s="2"/>
      <c r="E1917" s="2"/>
      <c r="F1917" s="2"/>
      <c r="G1917" s="2"/>
      <c r="H1917" s="2"/>
    </row>
    <row r="1918" spans="1:8">
      <c r="A1918" s="5" t="s">
        <v>53</v>
      </c>
      <c r="B1918" s="5" t="s">
        <v>97</v>
      </c>
      <c r="C1918" s="10">
        <v>71</v>
      </c>
      <c r="D1918" s="5" t="s">
        <v>597</v>
      </c>
      <c r="E1918" s="9"/>
      <c r="F1918" s="9"/>
      <c r="G1918" s="11" t="s">
        <v>21</v>
      </c>
      <c r="H1918" s="2"/>
    </row>
    <row r="1919" spans="1:8">
      <c r="A1919" s="10">
        <v>1</v>
      </c>
      <c r="B1919" s="5" t="s">
        <v>598</v>
      </c>
      <c r="C1919" s="5" t="s">
        <v>599</v>
      </c>
      <c r="D1919" s="5" t="s">
        <v>600</v>
      </c>
      <c r="E1919" s="9"/>
      <c r="F1919" s="9"/>
      <c r="G1919" s="13">
        <v>5000</v>
      </c>
      <c r="H1919" s="9"/>
    </row>
    <row r="1920" spans="1:8">
      <c r="A1920" s="9"/>
      <c r="B1920" s="9"/>
      <c r="C1920" s="9"/>
      <c r="D1920" s="5" t="s">
        <v>601</v>
      </c>
      <c r="E1920" s="9"/>
      <c r="F1920" s="9"/>
      <c r="G1920" s="9"/>
      <c r="H1920" s="9"/>
    </row>
    <row r="1921" spans="1:8">
      <c r="A1921" s="10">
        <v>2</v>
      </c>
      <c r="B1921" s="5" t="s">
        <v>598</v>
      </c>
      <c r="C1921" s="5" t="s">
        <v>22</v>
      </c>
      <c r="D1921" s="5" t="s">
        <v>23</v>
      </c>
      <c r="E1921" s="9"/>
      <c r="F1921" s="9"/>
      <c r="G1921" s="9"/>
      <c r="H1921" s="13">
        <v>5000</v>
      </c>
    </row>
    <row r="1922" spans="1:8">
      <c r="A1922" s="9"/>
      <c r="B1922" s="9"/>
      <c r="C1922" s="9"/>
      <c r="D1922" s="5" t="s">
        <v>601</v>
      </c>
      <c r="E1922" s="9"/>
      <c r="F1922" s="9"/>
      <c r="G1922" s="9"/>
      <c r="H1922" s="9"/>
    </row>
    <row r="1923" spans="1:8">
      <c r="A1923" s="10">
        <v>3</v>
      </c>
      <c r="B1923" s="12">
        <v>351327</v>
      </c>
      <c r="C1923" s="5" t="s">
        <v>139</v>
      </c>
      <c r="D1923" s="5" t="s">
        <v>140</v>
      </c>
      <c r="E1923" s="9"/>
      <c r="F1923" s="9"/>
      <c r="G1923" s="13">
        <v>1292.5999999999999</v>
      </c>
      <c r="H1923" s="9"/>
    </row>
    <row r="1924" spans="1:8">
      <c r="A1924" s="9"/>
      <c r="B1924" s="9"/>
      <c r="C1924" s="9"/>
      <c r="D1924" s="5" t="s">
        <v>602</v>
      </c>
      <c r="E1924" s="9"/>
      <c r="F1924" s="9"/>
      <c r="G1924" s="9"/>
      <c r="H1924" s="9"/>
    </row>
    <row r="1925" spans="1:8">
      <c r="A1925" s="10">
        <v>4</v>
      </c>
      <c r="B1925" s="12">
        <v>351327</v>
      </c>
      <c r="C1925" s="5" t="s">
        <v>156</v>
      </c>
      <c r="D1925" s="5" t="s">
        <v>157</v>
      </c>
      <c r="E1925" s="9"/>
      <c r="F1925" s="9"/>
      <c r="G1925" s="13">
        <v>103.41</v>
      </c>
      <c r="H1925" s="9"/>
    </row>
    <row r="1926" spans="1:8">
      <c r="A1926" s="9"/>
      <c r="B1926" s="9"/>
      <c r="C1926" s="9"/>
      <c r="D1926" s="5" t="s">
        <v>602</v>
      </c>
      <c r="E1926" s="9"/>
      <c r="F1926" s="9"/>
      <c r="G1926" s="9"/>
      <c r="H1926" s="9"/>
    </row>
    <row r="1927" spans="1:8">
      <c r="A1927" s="10">
        <v>5</v>
      </c>
      <c r="B1927" s="12">
        <v>351326</v>
      </c>
      <c r="C1927" s="5" t="s">
        <v>139</v>
      </c>
      <c r="D1927" s="5" t="s">
        <v>140</v>
      </c>
      <c r="E1927" s="9"/>
      <c r="F1927" s="9"/>
      <c r="G1927" s="13">
        <v>1311.35</v>
      </c>
      <c r="H1927" s="9"/>
    </row>
    <row r="1928" spans="1:8">
      <c r="A1928" s="9"/>
      <c r="B1928" s="9"/>
      <c r="C1928" s="9"/>
      <c r="D1928" s="5" t="s">
        <v>602</v>
      </c>
      <c r="E1928" s="9"/>
      <c r="F1928" s="9"/>
      <c r="G1928" s="9"/>
      <c r="H1928" s="9"/>
    </row>
    <row r="1929" spans="1:8">
      <c r="A1929" s="10">
        <v>6</v>
      </c>
      <c r="B1929" s="12">
        <v>351326</v>
      </c>
      <c r="C1929" s="5" t="s">
        <v>156</v>
      </c>
      <c r="D1929" s="5" t="s">
        <v>157</v>
      </c>
      <c r="E1929" s="9"/>
      <c r="F1929" s="9"/>
      <c r="G1929" s="13">
        <v>104.91</v>
      </c>
      <c r="H1929" s="9"/>
    </row>
    <row r="1930" spans="1:8">
      <c r="A1930" s="9"/>
      <c r="B1930" s="9"/>
      <c r="C1930" s="9"/>
      <c r="D1930" s="5" t="s">
        <v>602</v>
      </c>
      <c r="E1930" s="9"/>
      <c r="F1930" s="9"/>
      <c r="G1930" s="9"/>
      <c r="H1930" s="9"/>
    </row>
    <row r="1931" spans="1:8">
      <c r="A1931" s="10">
        <v>7</v>
      </c>
      <c r="B1931" s="12">
        <v>16365498</v>
      </c>
      <c r="C1931" s="5" t="s">
        <v>603</v>
      </c>
      <c r="D1931" s="5" t="s">
        <v>604</v>
      </c>
      <c r="E1931" s="9"/>
      <c r="F1931" s="9"/>
      <c r="G1931" s="13">
        <v>468.55</v>
      </c>
      <c r="H1931" s="9"/>
    </row>
    <row r="1932" spans="1:8">
      <c r="A1932" s="9"/>
      <c r="B1932" s="9"/>
      <c r="C1932" s="9"/>
      <c r="D1932" s="5" t="s">
        <v>605</v>
      </c>
      <c r="E1932" s="9"/>
      <c r="F1932" s="9"/>
      <c r="G1932" s="9"/>
      <c r="H1932" s="9"/>
    </row>
    <row r="1933" spans="1:8">
      <c r="A1933" s="10">
        <v>8</v>
      </c>
      <c r="B1933" s="12">
        <v>16365498</v>
      </c>
      <c r="C1933" s="5" t="s">
        <v>156</v>
      </c>
      <c r="D1933" s="5" t="s">
        <v>157</v>
      </c>
      <c r="E1933" s="9"/>
      <c r="F1933" s="9"/>
      <c r="G1933" s="13">
        <v>28.53</v>
      </c>
      <c r="H1933" s="9"/>
    </row>
    <row r="1934" spans="1:8">
      <c r="A1934" s="9"/>
      <c r="B1934" s="9"/>
      <c r="C1934" s="9"/>
      <c r="D1934" s="5" t="s">
        <v>605</v>
      </c>
      <c r="E1934" s="9"/>
      <c r="F1934" s="9"/>
      <c r="G1934" s="9"/>
      <c r="H1934" s="9"/>
    </row>
    <row r="1935" spans="1:8">
      <c r="A1935" s="10">
        <v>9</v>
      </c>
      <c r="B1935" s="12">
        <v>16360281</v>
      </c>
      <c r="C1935" s="5" t="s">
        <v>603</v>
      </c>
      <c r="D1935" s="5" t="s">
        <v>604</v>
      </c>
      <c r="E1935" s="9"/>
      <c r="F1935" s="9"/>
      <c r="G1935" s="13">
        <v>449.6</v>
      </c>
      <c r="H1935" s="9"/>
    </row>
    <row r="1936" spans="1:8">
      <c r="A1936" s="9"/>
      <c r="B1936" s="9"/>
      <c r="C1936" s="9"/>
      <c r="D1936" s="5" t="s">
        <v>605</v>
      </c>
      <c r="E1936" s="9"/>
      <c r="F1936" s="9"/>
      <c r="G1936" s="9"/>
      <c r="H1936" s="9"/>
    </row>
    <row r="1937" spans="1:8">
      <c r="A1937" s="10">
        <v>10</v>
      </c>
      <c r="B1937" s="12">
        <v>16360281</v>
      </c>
      <c r="C1937" s="5" t="s">
        <v>156</v>
      </c>
      <c r="D1937" s="5" t="s">
        <v>157</v>
      </c>
      <c r="E1937" s="9"/>
      <c r="F1937" s="9"/>
      <c r="G1937" s="13">
        <v>27.36</v>
      </c>
      <c r="H1937" s="9"/>
    </row>
    <row r="1938" spans="1:8">
      <c r="A1938" s="9"/>
      <c r="B1938" s="9"/>
      <c r="C1938" s="9"/>
      <c r="D1938" s="5" t="s">
        <v>605</v>
      </c>
      <c r="E1938" s="9"/>
      <c r="F1938" s="9"/>
      <c r="G1938" s="9"/>
      <c r="H1938" s="9"/>
    </row>
    <row r="1939" spans="1:8">
      <c r="A1939" s="10">
        <v>11</v>
      </c>
      <c r="B1939" s="12">
        <v>16366275</v>
      </c>
      <c r="C1939" s="5" t="s">
        <v>603</v>
      </c>
      <c r="D1939" s="5" t="s">
        <v>604</v>
      </c>
      <c r="E1939" s="9"/>
      <c r="F1939" s="9"/>
      <c r="G1939" s="13">
        <v>256.5</v>
      </c>
      <c r="H1939" s="9"/>
    </row>
    <row r="1940" spans="1:8">
      <c r="A1940" s="9"/>
      <c r="B1940" s="9"/>
      <c r="C1940" s="9"/>
      <c r="D1940" s="5" t="s">
        <v>605</v>
      </c>
      <c r="E1940" s="9"/>
      <c r="F1940" s="9"/>
      <c r="G1940" s="9"/>
      <c r="H1940" s="9"/>
    </row>
    <row r="1941" spans="1:8">
      <c r="A1941" s="10">
        <v>12</v>
      </c>
      <c r="B1941" s="12">
        <v>16362053</v>
      </c>
      <c r="C1941" s="5" t="s">
        <v>603</v>
      </c>
      <c r="D1941" s="5" t="s">
        <v>604</v>
      </c>
      <c r="E1941" s="9"/>
      <c r="F1941" s="9"/>
      <c r="G1941" s="13">
        <v>133.69999999999999</v>
      </c>
      <c r="H1941" s="9"/>
    </row>
    <row r="1942" spans="1:8">
      <c r="A1942" s="9"/>
      <c r="B1942" s="9"/>
      <c r="C1942" s="9"/>
      <c r="D1942" s="5" t="s">
        <v>605</v>
      </c>
      <c r="E1942" s="9"/>
      <c r="F1942" s="9"/>
      <c r="G1942" s="9"/>
      <c r="H1942" s="9"/>
    </row>
    <row r="1943" spans="1:8">
      <c r="A1943" s="10">
        <v>13</v>
      </c>
      <c r="B1943" s="12">
        <v>16362053</v>
      </c>
      <c r="C1943" s="5" t="s">
        <v>156</v>
      </c>
      <c r="D1943" s="5" t="s">
        <v>157</v>
      </c>
      <c r="E1943" s="9"/>
      <c r="F1943" s="9"/>
      <c r="G1943" s="13">
        <v>7.92</v>
      </c>
      <c r="H1943" s="9"/>
    </row>
    <row r="1944" spans="1:8">
      <c r="A1944" s="9"/>
      <c r="B1944" s="9"/>
      <c r="C1944" s="9"/>
      <c r="D1944" s="5" t="s">
        <v>605</v>
      </c>
      <c r="E1944" s="9"/>
      <c r="F1944" s="9"/>
      <c r="G1944" s="9"/>
      <c r="H1944" s="9"/>
    </row>
    <row r="1945" spans="1:8">
      <c r="A1945" s="10">
        <v>14</v>
      </c>
      <c r="B1945" s="12">
        <v>1472</v>
      </c>
      <c r="C1945" s="5" t="s">
        <v>606</v>
      </c>
      <c r="D1945" s="5" t="s">
        <v>607</v>
      </c>
      <c r="E1945" s="9"/>
      <c r="F1945" s="9"/>
      <c r="G1945" s="13">
        <v>300</v>
      </c>
      <c r="H1945" s="9"/>
    </row>
    <row r="1946" spans="1:8">
      <c r="A1946" s="9"/>
      <c r="B1946" s="9"/>
      <c r="C1946" s="9"/>
      <c r="D1946" s="5" t="s">
        <v>608</v>
      </c>
      <c r="E1946" s="9"/>
      <c r="F1946" s="9"/>
      <c r="G1946" s="9"/>
      <c r="H1946" s="9"/>
    </row>
    <row r="1947" spans="1:8">
      <c r="A1947" s="10">
        <v>15</v>
      </c>
      <c r="B1947" s="12">
        <v>1472</v>
      </c>
      <c r="C1947" s="5" t="s">
        <v>141</v>
      </c>
      <c r="D1947" s="5" t="s">
        <v>142</v>
      </c>
      <c r="E1947" s="9"/>
      <c r="F1947" s="9"/>
      <c r="G1947" s="13">
        <v>48</v>
      </c>
      <c r="H1947" s="9"/>
    </row>
    <row r="1948" spans="1:8">
      <c r="A1948" s="9"/>
      <c r="B1948" s="9"/>
      <c r="C1948" s="9"/>
      <c r="D1948" s="5" t="s">
        <v>608</v>
      </c>
      <c r="E1948" s="9"/>
      <c r="F1948" s="9"/>
      <c r="G1948" s="9"/>
      <c r="H1948" s="9"/>
    </row>
    <row r="1949" spans="1:8">
      <c r="A1949" s="10">
        <v>16</v>
      </c>
      <c r="B1949" s="12">
        <v>97263</v>
      </c>
      <c r="C1949" s="5" t="s">
        <v>182</v>
      </c>
      <c r="D1949" s="5" t="s">
        <v>183</v>
      </c>
      <c r="E1949" s="9"/>
      <c r="F1949" s="9"/>
      <c r="G1949" s="13">
        <v>720.17</v>
      </c>
      <c r="H1949" s="9"/>
    </row>
    <row r="1950" spans="1:8">
      <c r="A1950" s="9"/>
      <c r="B1950" s="9"/>
      <c r="C1950" s="9"/>
      <c r="D1950" s="5" t="s">
        <v>181</v>
      </c>
      <c r="E1950" s="9"/>
      <c r="F1950" s="9"/>
      <c r="G1950" s="9"/>
      <c r="H1950" s="9"/>
    </row>
    <row r="1951" spans="1:8">
      <c r="A1951" s="10">
        <v>17</v>
      </c>
      <c r="B1951" s="12">
        <v>97263</v>
      </c>
      <c r="C1951" s="5" t="s">
        <v>156</v>
      </c>
      <c r="D1951" s="5" t="s">
        <v>157</v>
      </c>
      <c r="E1951" s="9"/>
      <c r="F1951" s="9"/>
      <c r="G1951" s="13">
        <v>57.6</v>
      </c>
      <c r="H1951" s="9"/>
    </row>
    <row r="1952" spans="1:8">
      <c r="A1952" s="9"/>
      <c r="B1952" s="9"/>
      <c r="C1952" s="9"/>
      <c r="D1952" s="5" t="s">
        <v>181</v>
      </c>
      <c r="E1952" s="9"/>
      <c r="F1952" s="9"/>
      <c r="G1952" s="9"/>
      <c r="H1952" s="9"/>
    </row>
    <row r="1953" spans="1:8">
      <c r="A1953" s="10">
        <v>18</v>
      </c>
      <c r="B1953" s="12">
        <v>359</v>
      </c>
      <c r="C1953" s="5" t="s">
        <v>455</v>
      </c>
      <c r="D1953" s="5" t="s">
        <v>456</v>
      </c>
      <c r="E1953" s="9"/>
      <c r="F1953" s="9"/>
      <c r="G1953" s="13">
        <v>715.21</v>
      </c>
      <c r="H1953" s="9"/>
    </row>
    <row r="1954" spans="1:8">
      <c r="A1954" s="9"/>
      <c r="B1954" s="9"/>
      <c r="C1954" s="9"/>
      <c r="D1954" s="5" t="s">
        <v>609</v>
      </c>
      <c r="E1954" s="9"/>
      <c r="F1954" s="9"/>
      <c r="G1954" s="9"/>
      <c r="H1954" s="9"/>
    </row>
    <row r="1955" spans="1:8">
      <c r="A1955" s="10">
        <v>19</v>
      </c>
      <c r="B1955" s="12">
        <v>359</v>
      </c>
      <c r="C1955" s="5" t="s">
        <v>141</v>
      </c>
      <c r="D1955" s="5" t="s">
        <v>142</v>
      </c>
      <c r="E1955" s="9"/>
      <c r="F1955" s="9"/>
      <c r="G1955" s="13">
        <v>114.43</v>
      </c>
      <c r="H1955" s="9"/>
    </row>
    <row r="1956" spans="1:8">
      <c r="A1956" s="9"/>
      <c r="B1956" s="9"/>
      <c r="C1956" s="9"/>
      <c r="D1956" s="5" t="s">
        <v>609</v>
      </c>
      <c r="E1956" s="9"/>
      <c r="F1956" s="9"/>
      <c r="G1956" s="9"/>
      <c r="H1956" s="9"/>
    </row>
    <row r="1957" spans="1:8">
      <c r="A1957" s="10">
        <v>20</v>
      </c>
      <c r="B1957" s="12">
        <v>62623</v>
      </c>
      <c r="C1957" s="5" t="s">
        <v>182</v>
      </c>
      <c r="D1957" s="5" t="s">
        <v>183</v>
      </c>
      <c r="E1957" s="9"/>
      <c r="F1957" s="9"/>
      <c r="G1957" s="13">
        <v>117.59</v>
      </c>
      <c r="H1957" s="9"/>
    </row>
    <row r="1958" spans="1:8">
      <c r="A1958" s="9"/>
      <c r="B1958" s="9"/>
      <c r="C1958" s="9"/>
      <c r="D1958" s="5" t="s">
        <v>610</v>
      </c>
      <c r="E1958" s="9"/>
      <c r="F1958" s="9"/>
      <c r="G1958" s="9"/>
      <c r="H1958" s="9"/>
    </row>
    <row r="1959" spans="1:8">
      <c r="A1959" s="10">
        <v>21</v>
      </c>
      <c r="B1959" s="12">
        <v>62623</v>
      </c>
      <c r="C1959" s="5" t="s">
        <v>156</v>
      </c>
      <c r="D1959" s="5" t="s">
        <v>157</v>
      </c>
      <c r="E1959" s="9"/>
      <c r="F1959" s="9"/>
      <c r="G1959" s="13">
        <v>9.41</v>
      </c>
      <c r="H1959" s="9"/>
    </row>
    <row r="1960" spans="1:8">
      <c r="A1960" s="9"/>
      <c r="B1960" s="9"/>
      <c r="C1960" s="9"/>
      <c r="D1960" s="5" t="s">
        <v>610</v>
      </c>
      <c r="E1960" s="9"/>
      <c r="F1960" s="9"/>
      <c r="G1960" s="9"/>
      <c r="H1960" s="9"/>
    </row>
    <row r="1961" spans="1:8">
      <c r="A1961" s="10">
        <v>22</v>
      </c>
      <c r="B1961" s="12">
        <v>62622</v>
      </c>
      <c r="C1961" s="5" t="s">
        <v>182</v>
      </c>
      <c r="D1961" s="5" t="s">
        <v>183</v>
      </c>
      <c r="E1961" s="9"/>
      <c r="F1961" s="9"/>
      <c r="G1961" s="13">
        <v>162.03</v>
      </c>
      <c r="H1961" s="9"/>
    </row>
    <row r="1962" spans="1:8">
      <c r="A1962" s="9"/>
      <c r="B1962" s="9"/>
      <c r="C1962" s="9"/>
      <c r="D1962" s="5" t="s">
        <v>610</v>
      </c>
      <c r="E1962" s="9"/>
      <c r="F1962" s="9"/>
      <c r="G1962" s="9"/>
      <c r="H1962" s="9"/>
    </row>
    <row r="1963" spans="1:8">
      <c r="A1963" s="10">
        <v>23</v>
      </c>
      <c r="B1963" s="12">
        <v>62622</v>
      </c>
      <c r="C1963" s="5" t="s">
        <v>156</v>
      </c>
      <c r="D1963" s="5" t="s">
        <v>157</v>
      </c>
      <c r="E1963" s="9"/>
      <c r="F1963" s="9"/>
      <c r="G1963" s="13">
        <v>12.97</v>
      </c>
      <c r="H1963" s="9"/>
    </row>
    <row r="1964" spans="1:8">
      <c r="A1964" s="9"/>
      <c r="B1964" s="9"/>
      <c r="C1964" s="9"/>
      <c r="D1964" s="5" t="s">
        <v>610</v>
      </c>
      <c r="E1964" s="9"/>
      <c r="F1964" s="9"/>
      <c r="G1964" s="9"/>
      <c r="H1964" s="9"/>
    </row>
    <row r="1965" spans="1:8">
      <c r="A1965" s="10">
        <v>24</v>
      </c>
      <c r="B1965" s="12">
        <v>97236</v>
      </c>
      <c r="C1965" s="5" t="s">
        <v>182</v>
      </c>
      <c r="D1965" s="5" t="s">
        <v>183</v>
      </c>
      <c r="E1965" s="9"/>
      <c r="F1965" s="9"/>
      <c r="G1965" s="13">
        <v>137.5</v>
      </c>
      <c r="H1965" s="9"/>
    </row>
    <row r="1966" spans="1:8">
      <c r="A1966" s="9"/>
      <c r="B1966" s="9"/>
      <c r="C1966" s="9"/>
      <c r="D1966" s="5" t="s">
        <v>181</v>
      </c>
      <c r="E1966" s="9"/>
      <c r="F1966" s="9"/>
      <c r="G1966" s="9"/>
      <c r="H1966" s="9"/>
    </row>
    <row r="1967" spans="1:8">
      <c r="A1967" s="10">
        <v>25</v>
      </c>
      <c r="B1967" s="12">
        <v>97236</v>
      </c>
      <c r="C1967" s="5" t="s">
        <v>156</v>
      </c>
      <c r="D1967" s="5" t="s">
        <v>157</v>
      </c>
      <c r="E1967" s="9"/>
      <c r="F1967" s="9"/>
      <c r="G1967" s="13">
        <v>11</v>
      </c>
      <c r="H1967" s="9"/>
    </row>
    <row r="1968" spans="1:8">
      <c r="A1968" s="9"/>
      <c r="B1968" s="9"/>
      <c r="C1968" s="9"/>
      <c r="D1968" s="5" t="s">
        <v>181</v>
      </c>
      <c r="E1968" s="9"/>
      <c r="F1968" s="9"/>
      <c r="G1968" s="9"/>
      <c r="H1968" s="9"/>
    </row>
    <row r="1969" spans="1:8">
      <c r="A1969" s="10">
        <v>26</v>
      </c>
      <c r="B1969" s="12">
        <v>351228</v>
      </c>
      <c r="C1969" s="5" t="s">
        <v>139</v>
      </c>
      <c r="D1969" s="5" t="s">
        <v>140</v>
      </c>
      <c r="E1969" s="9"/>
      <c r="F1969" s="9"/>
      <c r="G1969" s="13">
        <v>1675.17</v>
      </c>
      <c r="H1969" s="9"/>
    </row>
    <row r="1970" spans="1:8">
      <c r="A1970" s="9"/>
      <c r="B1970" s="9"/>
      <c r="C1970" s="9"/>
      <c r="D1970" s="5" t="s">
        <v>602</v>
      </c>
      <c r="E1970" s="9"/>
      <c r="F1970" s="9"/>
      <c r="G1970" s="9"/>
      <c r="H1970" s="9"/>
    </row>
    <row r="1971" spans="1:8">
      <c r="A1971" s="10">
        <v>27</v>
      </c>
      <c r="B1971" s="12">
        <v>351228</v>
      </c>
      <c r="C1971" s="5" t="s">
        <v>156</v>
      </c>
      <c r="D1971" s="5" t="s">
        <v>157</v>
      </c>
      <c r="E1971" s="9"/>
      <c r="F1971" s="9"/>
      <c r="G1971" s="13">
        <v>134.01</v>
      </c>
      <c r="H1971" s="9"/>
    </row>
    <row r="1972" spans="1:8">
      <c r="A1972" s="9"/>
      <c r="B1972" s="9"/>
      <c r="C1972" s="9"/>
      <c r="D1972" s="5" t="s">
        <v>602</v>
      </c>
      <c r="E1972" s="9"/>
      <c r="F1972" s="9"/>
      <c r="G1972" s="9"/>
      <c r="H1972" s="9"/>
    </row>
    <row r="1973" spans="1:8">
      <c r="A1973" s="10">
        <v>28</v>
      </c>
      <c r="B1973" s="12">
        <v>9288755</v>
      </c>
      <c r="C1973" s="5" t="s">
        <v>606</v>
      </c>
      <c r="D1973" s="5" t="s">
        <v>607</v>
      </c>
      <c r="E1973" s="9"/>
      <c r="F1973" s="9"/>
      <c r="G1973" s="13">
        <v>324.07</v>
      </c>
      <c r="H1973" s="9"/>
    </row>
    <row r="1974" spans="1:8">
      <c r="A1974" s="9"/>
      <c r="B1974" s="9"/>
      <c r="C1974" s="9"/>
      <c r="D1974" s="5" t="s">
        <v>611</v>
      </c>
      <c r="E1974" s="9"/>
      <c r="F1974" s="9"/>
      <c r="G1974" s="9"/>
      <c r="H1974" s="9"/>
    </row>
    <row r="1975" spans="1:8">
      <c r="A1975" s="10">
        <v>29</v>
      </c>
      <c r="B1975" s="12">
        <v>9288755</v>
      </c>
      <c r="C1975" s="5" t="s">
        <v>156</v>
      </c>
      <c r="D1975" s="5" t="s">
        <v>157</v>
      </c>
      <c r="E1975" s="9"/>
      <c r="F1975" s="9"/>
      <c r="G1975" s="13">
        <v>25.93</v>
      </c>
      <c r="H1975" s="9"/>
    </row>
    <row r="1976" spans="1:8">
      <c r="A1976" s="9"/>
      <c r="B1976" s="9"/>
      <c r="C1976" s="9"/>
      <c r="D1976" s="5" t="s">
        <v>611</v>
      </c>
      <c r="E1976" s="9"/>
      <c r="F1976" s="9"/>
      <c r="G1976" s="9"/>
      <c r="H1976" s="9"/>
    </row>
    <row r="1977" spans="1:8">
      <c r="A1977" s="10">
        <v>30</v>
      </c>
      <c r="B1977" s="12">
        <v>38962</v>
      </c>
      <c r="C1977" s="5" t="s">
        <v>182</v>
      </c>
      <c r="D1977" s="5" t="s">
        <v>183</v>
      </c>
      <c r="E1977" s="9"/>
      <c r="F1977" s="9"/>
      <c r="G1977" s="13">
        <v>234.36</v>
      </c>
      <c r="H1977" s="9"/>
    </row>
    <row r="1978" spans="1:8">
      <c r="A1978" s="9"/>
      <c r="B1978" s="9"/>
      <c r="C1978" s="9"/>
      <c r="D1978" s="5" t="s">
        <v>612</v>
      </c>
      <c r="E1978" s="9"/>
      <c r="F1978" s="9"/>
      <c r="G1978" s="9"/>
      <c r="H1978" s="9"/>
    </row>
    <row r="1979" spans="1:8">
      <c r="A1979" s="10">
        <v>31</v>
      </c>
      <c r="B1979" s="12">
        <v>38962</v>
      </c>
      <c r="C1979" s="5" t="s">
        <v>156</v>
      </c>
      <c r="D1979" s="5" t="s">
        <v>157</v>
      </c>
      <c r="E1979" s="9"/>
      <c r="F1979" s="9"/>
      <c r="G1979" s="13">
        <v>18.75</v>
      </c>
      <c r="H1979" s="9"/>
    </row>
    <row r="1980" spans="1:8">
      <c r="A1980" s="9"/>
      <c r="B1980" s="9"/>
      <c r="C1980" s="9"/>
      <c r="D1980" s="5" t="s">
        <v>612</v>
      </c>
      <c r="E1980" s="9"/>
      <c r="F1980" s="9"/>
      <c r="G1980" s="9"/>
      <c r="H1980" s="9"/>
    </row>
    <row r="1981" spans="1:8">
      <c r="A1981" s="10">
        <v>32</v>
      </c>
      <c r="B1981" s="12">
        <v>97256</v>
      </c>
      <c r="C1981" s="5" t="s">
        <v>182</v>
      </c>
      <c r="D1981" s="5" t="s">
        <v>183</v>
      </c>
      <c r="E1981" s="9"/>
      <c r="F1981" s="9"/>
      <c r="G1981" s="13">
        <v>343.06</v>
      </c>
      <c r="H1981" s="9"/>
    </row>
    <row r="1982" spans="1:8">
      <c r="A1982" s="9"/>
      <c r="B1982" s="9"/>
      <c r="C1982" s="9"/>
      <c r="D1982" s="5" t="s">
        <v>181</v>
      </c>
      <c r="E1982" s="9"/>
      <c r="F1982" s="9"/>
      <c r="G1982" s="9"/>
      <c r="H1982" s="9"/>
    </row>
    <row r="1983" spans="1:8">
      <c r="A1983" s="10">
        <v>33</v>
      </c>
      <c r="B1983" s="12">
        <v>97256</v>
      </c>
      <c r="C1983" s="5" t="s">
        <v>156</v>
      </c>
      <c r="D1983" s="5" t="s">
        <v>157</v>
      </c>
      <c r="E1983" s="9"/>
      <c r="F1983" s="9"/>
      <c r="G1983" s="13">
        <v>27.44</v>
      </c>
      <c r="H1983" s="9"/>
    </row>
    <row r="1984" spans="1:8">
      <c r="A1984" s="9"/>
      <c r="B1984" s="9"/>
      <c r="C1984" s="9"/>
      <c r="D1984" s="5" t="s">
        <v>181</v>
      </c>
      <c r="E1984" s="9"/>
      <c r="F1984" s="9"/>
      <c r="G1984" s="9"/>
      <c r="H1984" s="9"/>
    </row>
    <row r="1985" spans="1:8">
      <c r="A1985" s="10">
        <v>34</v>
      </c>
      <c r="B1985" s="12">
        <v>97246</v>
      </c>
      <c r="C1985" s="5" t="s">
        <v>182</v>
      </c>
      <c r="D1985" s="5" t="s">
        <v>183</v>
      </c>
      <c r="E1985" s="9"/>
      <c r="F1985" s="9"/>
      <c r="G1985" s="13">
        <v>125.18</v>
      </c>
      <c r="H1985" s="9"/>
    </row>
    <row r="1986" spans="1:8">
      <c r="A1986" s="9"/>
      <c r="B1986" s="9"/>
      <c r="C1986" s="9"/>
      <c r="D1986" s="5" t="s">
        <v>181</v>
      </c>
      <c r="E1986" s="9"/>
      <c r="F1986" s="9"/>
      <c r="G1986" s="9"/>
      <c r="H1986" s="9"/>
    </row>
    <row r="1987" spans="1:8">
      <c r="A1987" s="10">
        <v>35</v>
      </c>
      <c r="B1987" s="12">
        <v>97246</v>
      </c>
      <c r="C1987" s="5" t="s">
        <v>156</v>
      </c>
      <c r="D1987" s="5" t="s">
        <v>157</v>
      </c>
      <c r="E1987" s="9"/>
      <c r="F1987" s="9"/>
      <c r="G1987" s="13">
        <v>10.01</v>
      </c>
      <c r="H1987" s="9"/>
    </row>
    <row r="1988" spans="1:8">
      <c r="A1988" s="9"/>
      <c r="B1988" s="9"/>
      <c r="C1988" s="9"/>
      <c r="D1988" s="5" t="s">
        <v>181</v>
      </c>
      <c r="E1988" s="9"/>
      <c r="F1988" s="9"/>
      <c r="G1988" s="9"/>
      <c r="H1988" s="9"/>
    </row>
    <row r="1989" spans="1:8">
      <c r="A1989" s="10">
        <v>36</v>
      </c>
      <c r="B1989" s="12">
        <v>2765</v>
      </c>
      <c r="C1989" s="5" t="s">
        <v>606</v>
      </c>
      <c r="D1989" s="5" t="s">
        <v>607</v>
      </c>
      <c r="E1989" s="9"/>
      <c r="F1989" s="9"/>
      <c r="G1989" s="13">
        <v>142.59</v>
      </c>
      <c r="H1989" s="9"/>
    </row>
    <row r="1990" spans="1:8">
      <c r="A1990" s="9"/>
      <c r="B1990" s="9"/>
      <c r="C1990" s="9"/>
      <c r="D1990" s="5" t="s">
        <v>613</v>
      </c>
      <c r="E1990" s="9"/>
      <c r="F1990" s="9"/>
      <c r="G1990" s="9"/>
      <c r="H1990" s="9"/>
    </row>
    <row r="1991" spans="1:8">
      <c r="A1991" s="10">
        <v>37</v>
      </c>
      <c r="B1991" s="12">
        <v>2765</v>
      </c>
      <c r="C1991" s="5" t="s">
        <v>156</v>
      </c>
      <c r="D1991" s="5" t="s">
        <v>157</v>
      </c>
      <c r="E1991" s="9"/>
      <c r="F1991" s="9"/>
      <c r="G1991" s="13">
        <v>11.41</v>
      </c>
      <c r="H1991" s="9"/>
    </row>
    <row r="1992" spans="1:8">
      <c r="A1992" s="9"/>
      <c r="B1992" s="9"/>
      <c r="C1992" s="9"/>
      <c r="D1992" s="5" t="s">
        <v>613</v>
      </c>
      <c r="E1992" s="9"/>
      <c r="F1992" s="9"/>
      <c r="G1992" s="9"/>
      <c r="H1992" s="9"/>
    </row>
    <row r="1993" spans="1:8">
      <c r="A1993" s="10">
        <v>38</v>
      </c>
      <c r="B1993" s="12">
        <v>656685</v>
      </c>
      <c r="C1993" s="5" t="s">
        <v>606</v>
      </c>
      <c r="D1993" s="5" t="s">
        <v>607</v>
      </c>
      <c r="E1993" s="9"/>
      <c r="F1993" s="9"/>
      <c r="G1993" s="13">
        <v>1429.63</v>
      </c>
      <c r="H1993" s="9"/>
    </row>
    <row r="1994" spans="1:8">
      <c r="A1994" s="9"/>
      <c r="B1994" s="9"/>
      <c r="C1994" s="9"/>
      <c r="D1994" s="5" t="s">
        <v>614</v>
      </c>
      <c r="E1994" s="9"/>
      <c r="F1994" s="9"/>
      <c r="G1994" s="9"/>
      <c r="H1994" s="9"/>
    </row>
    <row r="1995" spans="1:8">
      <c r="A1995" s="10">
        <v>39</v>
      </c>
      <c r="B1995" s="12">
        <v>656685</v>
      </c>
      <c r="C1995" s="5" t="s">
        <v>156</v>
      </c>
      <c r="D1995" s="5" t="s">
        <v>157</v>
      </c>
      <c r="E1995" s="9"/>
      <c r="F1995" s="9"/>
      <c r="G1995" s="13">
        <v>114.37</v>
      </c>
      <c r="H1995" s="9"/>
    </row>
    <row r="1996" spans="1:8">
      <c r="A1996" s="9"/>
      <c r="B1996" s="9"/>
      <c r="C1996" s="9"/>
      <c r="D1996" s="5" t="s">
        <v>614</v>
      </c>
      <c r="E1996" s="9"/>
      <c r="F1996" s="9"/>
      <c r="G1996" s="9"/>
      <c r="H1996" s="9"/>
    </row>
    <row r="1997" spans="1:8">
      <c r="A1997" s="10">
        <v>40</v>
      </c>
      <c r="B1997" s="5" t="s">
        <v>615</v>
      </c>
      <c r="C1997" s="5" t="s">
        <v>599</v>
      </c>
      <c r="D1997" s="5" t="s">
        <v>600</v>
      </c>
      <c r="E1997" s="9"/>
      <c r="F1997" s="9"/>
      <c r="G1997" s="9"/>
      <c r="H1997" s="13">
        <v>11206.32</v>
      </c>
    </row>
    <row r="1998" spans="1:8">
      <c r="A1998" s="9"/>
      <c r="B1998" s="9"/>
      <c r="C1998" s="9"/>
      <c r="D1998" s="5" t="s">
        <v>616</v>
      </c>
      <c r="E1998" s="9"/>
      <c r="F1998" s="9"/>
      <c r="G1998" s="9"/>
      <c r="H1998" s="9"/>
    </row>
    <row r="1999" spans="1:8">
      <c r="A1999" s="2"/>
      <c r="B1999" s="2"/>
      <c r="C1999" s="2"/>
      <c r="D1999" s="2"/>
      <c r="E1999" s="2"/>
      <c r="F1999" s="2"/>
      <c r="G1999" s="2"/>
      <c r="H1999" s="2"/>
    </row>
    <row r="2000" spans="1:8">
      <c r="A2000" s="9"/>
      <c r="B2000" s="5" t="s">
        <v>30</v>
      </c>
      <c r="C2000" s="10">
        <v>12007630234</v>
      </c>
      <c r="D2000" s="9"/>
      <c r="E2000" s="9"/>
      <c r="F2000" s="14" t="s">
        <v>31</v>
      </c>
      <c r="G2000" s="13">
        <v>16206.32</v>
      </c>
      <c r="H2000" s="13">
        <v>16206.32</v>
      </c>
    </row>
    <row r="2001" spans="1:8">
      <c r="A2001" s="2"/>
      <c r="B2001" s="2"/>
      <c r="C2001" s="2"/>
      <c r="D2001" s="2"/>
      <c r="E2001" s="2"/>
      <c r="F2001" s="2"/>
      <c r="G2001" s="2"/>
      <c r="H2001" s="2"/>
    </row>
    <row r="2002" spans="1:8">
      <c r="A2002" s="9"/>
      <c r="B2002" s="9"/>
      <c r="C2002" s="9"/>
      <c r="D2002" s="9"/>
      <c r="E2002" s="9"/>
      <c r="F2002" s="9"/>
      <c r="G2002" s="14" t="s">
        <v>32</v>
      </c>
      <c r="H2002" s="10">
        <v>0</v>
      </c>
    </row>
    <row r="2003" spans="1:8">
      <c r="A2003" s="9"/>
      <c r="B2003" s="9"/>
      <c r="C2003" s="9"/>
      <c r="D2003" s="9"/>
      <c r="E2003" s="9"/>
      <c r="F2003" s="9"/>
      <c r="G2003" s="14" t="s">
        <v>33</v>
      </c>
      <c r="H2003" s="10">
        <v>0</v>
      </c>
    </row>
    <row r="2004" spans="1:8">
      <c r="A2004" s="9" t="s">
        <v>21</v>
      </c>
      <c r="B2004" s="2"/>
      <c r="C2004" s="2"/>
      <c r="D2004" s="2"/>
      <c r="E2004" s="2"/>
      <c r="F2004" s="2"/>
      <c r="G2004" s="2"/>
      <c r="H2004" s="2"/>
    </row>
    <row r="2005" spans="1:8">
      <c r="A2005" s="5" t="s">
        <v>53</v>
      </c>
      <c r="B2005" s="5" t="s">
        <v>97</v>
      </c>
      <c r="C2005" s="10">
        <v>72</v>
      </c>
      <c r="D2005" s="5" t="s">
        <v>617</v>
      </c>
      <c r="E2005" s="9"/>
      <c r="F2005" s="9"/>
      <c r="G2005" s="11" t="s">
        <v>21</v>
      </c>
      <c r="H2005" s="2"/>
    </row>
    <row r="2006" spans="1:8">
      <c r="A2006" s="10">
        <v>1</v>
      </c>
      <c r="B2006" s="5" t="s">
        <v>618</v>
      </c>
      <c r="C2006" s="5" t="s">
        <v>599</v>
      </c>
      <c r="D2006" s="5" t="s">
        <v>600</v>
      </c>
      <c r="E2006" s="9"/>
      <c r="F2006" s="9"/>
      <c r="G2006" s="13">
        <v>10000</v>
      </c>
      <c r="H2006" s="9"/>
    </row>
    <row r="2007" spans="1:8">
      <c r="A2007" s="9"/>
      <c r="B2007" s="9"/>
      <c r="C2007" s="9"/>
      <c r="D2007" s="5" t="s">
        <v>601</v>
      </c>
      <c r="E2007" s="9"/>
      <c r="F2007" s="9"/>
      <c r="G2007" s="9"/>
      <c r="H2007" s="9"/>
    </row>
    <row r="2008" spans="1:8">
      <c r="A2008" s="10">
        <v>2</v>
      </c>
      <c r="B2008" s="5" t="s">
        <v>618</v>
      </c>
      <c r="C2008" s="5" t="s">
        <v>22</v>
      </c>
      <c r="D2008" s="5" t="s">
        <v>23</v>
      </c>
      <c r="E2008" s="9"/>
      <c r="F2008" s="9"/>
      <c r="G2008" s="9"/>
      <c r="H2008" s="13">
        <v>10000</v>
      </c>
    </row>
    <row r="2009" spans="1:8">
      <c r="A2009" s="9"/>
      <c r="B2009" s="9"/>
      <c r="C2009" s="9"/>
      <c r="D2009" s="5" t="s">
        <v>601</v>
      </c>
      <c r="E2009" s="9"/>
      <c r="F2009" s="9"/>
      <c r="G2009" s="9"/>
      <c r="H2009" s="9"/>
    </row>
    <row r="2010" spans="1:8">
      <c r="A2010" s="10">
        <v>3</v>
      </c>
      <c r="B2010" s="12">
        <v>5379</v>
      </c>
      <c r="C2010" s="5" t="s">
        <v>619</v>
      </c>
      <c r="D2010" s="5" t="s">
        <v>620</v>
      </c>
      <c r="E2010" s="9"/>
      <c r="F2010" s="9"/>
      <c r="G2010" s="13">
        <v>259.26</v>
      </c>
      <c r="H2010" s="9"/>
    </row>
    <row r="2011" spans="1:8">
      <c r="A2011" s="9"/>
      <c r="B2011" s="9"/>
      <c r="C2011" s="9"/>
      <c r="D2011" s="5" t="s">
        <v>621</v>
      </c>
      <c r="E2011" s="9"/>
      <c r="F2011" s="9"/>
      <c r="G2011" s="9"/>
      <c r="H2011" s="9"/>
    </row>
    <row r="2012" spans="1:8">
      <c r="A2012" s="10">
        <v>4</v>
      </c>
      <c r="B2012" s="12">
        <v>5379</v>
      </c>
      <c r="C2012" s="5" t="s">
        <v>156</v>
      </c>
      <c r="D2012" s="5" t="s">
        <v>157</v>
      </c>
      <c r="E2012" s="9"/>
      <c r="F2012" s="9"/>
      <c r="G2012" s="13">
        <v>20.74</v>
      </c>
      <c r="H2012" s="9"/>
    </row>
    <row r="2013" spans="1:8">
      <c r="A2013" s="9"/>
      <c r="B2013" s="9"/>
      <c r="C2013" s="9"/>
      <c r="D2013" s="5" t="s">
        <v>621</v>
      </c>
      <c r="E2013" s="9"/>
      <c r="F2013" s="9"/>
      <c r="G2013" s="9"/>
      <c r="H2013" s="9"/>
    </row>
    <row r="2014" spans="1:8">
      <c r="A2014" s="10">
        <v>5</v>
      </c>
      <c r="B2014" s="12">
        <v>332</v>
      </c>
      <c r="C2014" s="5" t="s">
        <v>603</v>
      </c>
      <c r="D2014" s="5" t="s">
        <v>604</v>
      </c>
      <c r="E2014" s="9"/>
      <c r="F2014" s="9"/>
      <c r="G2014" s="13">
        <v>291.64999999999998</v>
      </c>
      <c r="H2014" s="9"/>
    </row>
    <row r="2015" spans="1:8">
      <c r="A2015" s="9"/>
      <c r="B2015" s="9"/>
      <c r="C2015" s="9"/>
      <c r="D2015" s="5" t="s">
        <v>622</v>
      </c>
      <c r="E2015" s="9"/>
      <c r="F2015" s="9"/>
      <c r="G2015" s="9"/>
      <c r="H2015" s="9"/>
    </row>
    <row r="2016" spans="1:8">
      <c r="A2016" s="10">
        <v>6</v>
      </c>
      <c r="B2016" s="12">
        <v>332</v>
      </c>
      <c r="C2016" s="5" t="s">
        <v>350</v>
      </c>
      <c r="D2016" s="5" t="s">
        <v>351</v>
      </c>
      <c r="E2016" s="9"/>
      <c r="F2016" s="9"/>
      <c r="G2016" s="9"/>
      <c r="H2016" s="13">
        <v>3.65</v>
      </c>
    </row>
    <row r="2017" spans="1:8">
      <c r="A2017" s="9"/>
      <c r="B2017" s="9"/>
      <c r="C2017" s="9"/>
      <c r="D2017" s="5" t="s">
        <v>622</v>
      </c>
      <c r="E2017" s="9"/>
      <c r="F2017" s="9"/>
      <c r="G2017" s="9"/>
      <c r="H2017" s="9"/>
    </row>
    <row r="2018" spans="1:8">
      <c r="A2018" s="10">
        <v>7</v>
      </c>
      <c r="B2018" s="5" t="s">
        <v>99</v>
      </c>
      <c r="C2018" s="5" t="s">
        <v>100</v>
      </c>
      <c r="D2018" s="5" t="s">
        <v>101</v>
      </c>
      <c r="E2018" s="9"/>
      <c r="F2018" s="9"/>
      <c r="G2018" s="13">
        <v>836.4</v>
      </c>
      <c r="H2018" s="9"/>
    </row>
    <row r="2019" spans="1:8">
      <c r="A2019" s="9"/>
      <c r="B2019" s="9"/>
      <c r="C2019" s="9"/>
      <c r="D2019" s="5" t="s">
        <v>623</v>
      </c>
      <c r="E2019" s="9"/>
      <c r="F2019" s="9"/>
      <c r="G2019" s="9"/>
      <c r="H2019" s="9"/>
    </row>
    <row r="2020" spans="1:8">
      <c r="A2020" s="10">
        <v>8</v>
      </c>
      <c r="B2020" s="5" t="s">
        <v>99</v>
      </c>
      <c r="C2020" s="5" t="s">
        <v>102</v>
      </c>
      <c r="D2020" s="5" t="s">
        <v>103</v>
      </c>
      <c r="E2020" s="9"/>
      <c r="F2020" s="9"/>
      <c r="G2020" s="13">
        <v>281.86</v>
      </c>
      <c r="H2020" s="9"/>
    </row>
    <row r="2021" spans="1:8">
      <c r="A2021" s="9"/>
      <c r="B2021" s="9"/>
      <c r="C2021" s="9"/>
      <c r="D2021" s="5" t="s">
        <v>623</v>
      </c>
      <c r="E2021" s="9"/>
      <c r="F2021" s="9"/>
      <c r="G2021" s="9"/>
      <c r="H2021" s="9"/>
    </row>
    <row r="2022" spans="1:8">
      <c r="A2022" s="10">
        <v>9</v>
      </c>
      <c r="B2022" s="5" t="s">
        <v>99</v>
      </c>
      <c r="C2022" s="5" t="s">
        <v>378</v>
      </c>
      <c r="D2022" s="5" t="s">
        <v>379</v>
      </c>
      <c r="E2022" s="9"/>
      <c r="F2022" s="9"/>
      <c r="G2022" s="13">
        <v>557.6</v>
      </c>
      <c r="H2022" s="9"/>
    </row>
    <row r="2023" spans="1:8">
      <c r="A2023" s="9"/>
      <c r="B2023" s="9"/>
      <c r="C2023" s="9"/>
      <c r="D2023" s="5" t="s">
        <v>623</v>
      </c>
      <c r="E2023" s="9"/>
      <c r="F2023" s="9"/>
      <c r="G2023" s="9"/>
      <c r="H2023" s="9"/>
    </row>
    <row r="2024" spans="1:8">
      <c r="A2024" s="10">
        <v>10</v>
      </c>
      <c r="B2024" s="5" t="s">
        <v>99</v>
      </c>
      <c r="C2024" s="5" t="s">
        <v>104</v>
      </c>
      <c r="D2024" s="5" t="s">
        <v>105</v>
      </c>
      <c r="E2024" s="9"/>
      <c r="F2024" s="9"/>
      <c r="G2024" s="13">
        <v>1127.42</v>
      </c>
      <c r="H2024" s="9"/>
    </row>
    <row r="2025" spans="1:8">
      <c r="A2025" s="9"/>
      <c r="B2025" s="9"/>
      <c r="C2025" s="9"/>
      <c r="D2025" s="5" t="s">
        <v>623</v>
      </c>
      <c r="E2025" s="9"/>
      <c r="F2025" s="9"/>
      <c r="G2025" s="9"/>
      <c r="H2025" s="9"/>
    </row>
    <row r="2026" spans="1:8">
      <c r="A2026" s="10">
        <v>11</v>
      </c>
      <c r="B2026" s="5" t="s">
        <v>99</v>
      </c>
      <c r="C2026" s="5" t="s">
        <v>106</v>
      </c>
      <c r="D2026" s="5" t="s">
        <v>107</v>
      </c>
      <c r="E2026" s="9"/>
      <c r="F2026" s="9"/>
      <c r="G2026" s="13">
        <v>882.23</v>
      </c>
      <c r="H2026" s="9"/>
    </row>
    <row r="2027" spans="1:8">
      <c r="A2027" s="9"/>
      <c r="B2027" s="9"/>
      <c r="C2027" s="9"/>
      <c r="D2027" s="5" t="s">
        <v>623</v>
      </c>
      <c r="E2027" s="9"/>
      <c r="F2027" s="9"/>
      <c r="G2027" s="9"/>
      <c r="H2027" s="9"/>
    </row>
    <row r="2028" spans="1:8">
      <c r="A2028" s="10">
        <v>12</v>
      </c>
      <c r="B2028" s="5" t="s">
        <v>99</v>
      </c>
      <c r="C2028" s="5" t="s">
        <v>110</v>
      </c>
      <c r="D2028" s="5" t="s">
        <v>111</v>
      </c>
      <c r="E2028" s="9"/>
      <c r="F2028" s="9"/>
      <c r="G2028" s="9"/>
      <c r="H2028" s="13">
        <v>0.11</v>
      </c>
    </row>
    <row r="2029" spans="1:8">
      <c r="A2029" s="9"/>
      <c r="B2029" s="9"/>
      <c r="C2029" s="9"/>
      <c r="D2029" s="5" t="s">
        <v>623</v>
      </c>
      <c r="E2029" s="9"/>
      <c r="F2029" s="9"/>
      <c r="G2029" s="9"/>
      <c r="H2029" s="9"/>
    </row>
    <row r="2030" spans="1:8">
      <c r="A2030" s="10">
        <v>13</v>
      </c>
      <c r="B2030" s="12">
        <v>18067</v>
      </c>
      <c r="C2030" s="5" t="s">
        <v>583</v>
      </c>
      <c r="D2030" s="5" t="s">
        <v>584</v>
      </c>
      <c r="E2030" s="9"/>
      <c r="F2030" s="9"/>
      <c r="G2030" s="13">
        <v>160.19</v>
      </c>
      <c r="H2030" s="9"/>
    </row>
    <row r="2031" spans="1:8">
      <c r="A2031" s="9"/>
      <c r="B2031" s="9"/>
      <c r="C2031" s="9"/>
      <c r="D2031" s="5" t="s">
        <v>624</v>
      </c>
      <c r="E2031" s="9"/>
      <c r="F2031" s="9"/>
      <c r="G2031" s="9"/>
      <c r="H2031" s="9"/>
    </row>
    <row r="2032" spans="1:8">
      <c r="A2032" s="10">
        <v>14</v>
      </c>
      <c r="B2032" s="12">
        <v>18067</v>
      </c>
      <c r="C2032" s="5" t="s">
        <v>156</v>
      </c>
      <c r="D2032" s="5" t="s">
        <v>157</v>
      </c>
      <c r="E2032" s="9"/>
      <c r="F2032" s="9"/>
      <c r="G2032" s="13">
        <v>12.81</v>
      </c>
      <c r="H2032" s="9"/>
    </row>
    <row r="2033" spans="1:8">
      <c r="A2033" s="9"/>
      <c r="B2033" s="9"/>
      <c r="C2033" s="9"/>
      <c r="D2033" s="5" t="s">
        <v>624</v>
      </c>
      <c r="E2033" s="9"/>
      <c r="F2033" s="9"/>
      <c r="G2033" s="9"/>
      <c r="H2033" s="9"/>
    </row>
    <row r="2034" spans="1:8">
      <c r="A2034" s="10">
        <v>15</v>
      </c>
      <c r="B2034" s="12">
        <v>18067</v>
      </c>
      <c r="C2034" s="5" t="s">
        <v>350</v>
      </c>
      <c r="D2034" s="5" t="s">
        <v>351</v>
      </c>
      <c r="E2034" s="9"/>
      <c r="F2034" s="9"/>
      <c r="G2034" s="9"/>
      <c r="H2034" s="13">
        <v>2</v>
      </c>
    </row>
    <row r="2035" spans="1:8">
      <c r="A2035" s="9"/>
      <c r="B2035" s="9"/>
      <c r="C2035" s="9"/>
      <c r="D2035" s="5" t="s">
        <v>624</v>
      </c>
      <c r="E2035" s="9"/>
      <c r="F2035" s="9"/>
      <c r="G2035" s="9"/>
      <c r="H2035" s="9"/>
    </row>
    <row r="2036" spans="1:8">
      <c r="A2036" s="10">
        <v>16</v>
      </c>
      <c r="B2036" s="12">
        <v>62174</v>
      </c>
      <c r="C2036" s="5" t="s">
        <v>625</v>
      </c>
      <c r="D2036" s="5" t="s">
        <v>626</v>
      </c>
      <c r="E2036" s="9"/>
      <c r="F2036" s="9"/>
      <c r="G2036" s="13">
        <v>423.73</v>
      </c>
      <c r="H2036" s="9"/>
    </row>
    <row r="2037" spans="1:8">
      <c r="A2037" s="9"/>
      <c r="B2037" s="9"/>
      <c r="C2037" s="9"/>
      <c r="D2037" s="5" t="s">
        <v>627</v>
      </c>
      <c r="E2037" s="9"/>
      <c r="F2037" s="9"/>
      <c r="G2037" s="9"/>
      <c r="H2037" s="9"/>
    </row>
    <row r="2038" spans="1:8">
      <c r="A2038" s="10">
        <v>17</v>
      </c>
      <c r="B2038" s="12">
        <v>62174</v>
      </c>
      <c r="C2038" s="5" t="s">
        <v>141</v>
      </c>
      <c r="D2038" s="5" t="s">
        <v>142</v>
      </c>
      <c r="E2038" s="9"/>
      <c r="F2038" s="9"/>
      <c r="G2038" s="13">
        <v>67.8</v>
      </c>
      <c r="H2038" s="9"/>
    </row>
    <row r="2039" spans="1:8">
      <c r="A2039" s="9"/>
      <c r="B2039" s="9"/>
      <c r="C2039" s="9"/>
      <c r="D2039" s="5" t="s">
        <v>627</v>
      </c>
      <c r="E2039" s="9"/>
      <c r="F2039" s="9"/>
      <c r="G2039" s="9"/>
      <c r="H2039" s="9"/>
    </row>
    <row r="2040" spans="1:8">
      <c r="A2040" s="10">
        <v>18</v>
      </c>
      <c r="B2040" s="12">
        <v>62174</v>
      </c>
      <c r="C2040" s="5" t="s">
        <v>628</v>
      </c>
      <c r="D2040" s="5" t="s">
        <v>629</v>
      </c>
      <c r="E2040" s="9"/>
      <c r="F2040" s="9"/>
      <c r="G2040" s="13">
        <v>8.4700000000000006</v>
      </c>
      <c r="H2040" s="9"/>
    </row>
    <row r="2041" spans="1:8">
      <c r="A2041" s="9"/>
      <c r="B2041" s="9"/>
      <c r="C2041" s="9"/>
      <c r="D2041" s="5" t="s">
        <v>627</v>
      </c>
      <c r="E2041" s="9"/>
      <c r="F2041" s="9"/>
      <c r="G2041" s="9"/>
      <c r="H2041" s="9"/>
    </row>
    <row r="2042" spans="1:8">
      <c r="A2042" s="10">
        <v>19</v>
      </c>
      <c r="B2042" s="12">
        <v>62153</v>
      </c>
      <c r="C2042" s="5" t="s">
        <v>625</v>
      </c>
      <c r="D2042" s="5" t="s">
        <v>626</v>
      </c>
      <c r="E2042" s="9"/>
      <c r="F2042" s="9"/>
      <c r="G2042" s="13">
        <v>423.73</v>
      </c>
      <c r="H2042" s="9"/>
    </row>
    <row r="2043" spans="1:8">
      <c r="A2043" s="9"/>
      <c r="B2043" s="9"/>
      <c r="C2043" s="9"/>
      <c r="D2043" s="5" t="s">
        <v>627</v>
      </c>
      <c r="E2043" s="9"/>
      <c r="F2043" s="9"/>
      <c r="G2043" s="9"/>
      <c r="H2043" s="9"/>
    </row>
    <row r="2044" spans="1:8">
      <c r="A2044" s="10">
        <v>20</v>
      </c>
      <c r="B2044" s="12">
        <v>62153</v>
      </c>
      <c r="C2044" s="5" t="s">
        <v>141</v>
      </c>
      <c r="D2044" s="5" t="s">
        <v>142</v>
      </c>
      <c r="E2044" s="9"/>
      <c r="F2044" s="9"/>
      <c r="G2044" s="13">
        <v>67.8</v>
      </c>
      <c r="H2044" s="9"/>
    </row>
    <row r="2045" spans="1:8">
      <c r="A2045" s="9"/>
      <c r="B2045" s="9"/>
      <c r="C2045" s="9"/>
      <c r="D2045" s="5" t="s">
        <v>627</v>
      </c>
      <c r="E2045" s="9"/>
      <c r="F2045" s="9"/>
      <c r="G2045" s="9"/>
      <c r="H2045" s="9"/>
    </row>
    <row r="2046" spans="1:8">
      <c r="A2046" s="10">
        <v>21</v>
      </c>
      <c r="B2046" s="12">
        <v>62153</v>
      </c>
      <c r="C2046" s="5" t="s">
        <v>628</v>
      </c>
      <c r="D2046" s="5" t="s">
        <v>629</v>
      </c>
      <c r="E2046" s="9"/>
      <c r="F2046" s="9"/>
      <c r="G2046" s="13">
        <v>8.4700000000000006</v>
      </c>
      <c r="H2046" s="9"/>
    </row>
    <row r="2047" spans="1:8">
      <c r="A2047" s="9"/>
      <c r="B2047" s="9"/>
      <c r="C2047" s="9"/>
      <c r="D2047" s="5" t="s">
        <v>627</v>
      </c>
      <c r="E2047" s="9"/>
      <c r="F2047" s="9"/>
      <c r="G2047" s="9"/>
      <c r="H2047" s="9"/>
    </row>
    <row r="2048" spans="1:8">
      <c r="A2048" s="10">
        <v>22</v>
      </c>
      <c r="B2048" s="12">
        <v>22097</v>
      </c>
      <c r="C2048" s="5" t="s">
        <v>625</v>
      </c>
      <c r="D2048" s="5" t="s">
        <v>626</v>
      </c>
      <c r="E2048" s="9"/>
      <c r="F2048" s="9"/>
      <c r="G2048" s="13">
        <v>552.02</v>
      </c>
      <c r="H2048" s="9"/>
    </row>
    <row r="2049" spans="1:8">
      <c r="A2049" s="9"/>
      <c r="B2049" s="9"/>
      <c r="C2049" s="9"/>
      <c r="D2049" s="5" t="s">
        <v>630</v>
      </c>
      <c r="E2049" s="9"/>
      <c r="F2049" s="9"/>
      <c r="G2049" s="9"/>
      <c r="H2049" s="9"/>
    </row>
    <row r="2050" spans="1:8">
      <c r="A2050" s="10">
        <v>23</v>
      </c>
      <c r="B2050" s="12">
        <v>22097</v>
      </c>
      <c r="C2050" s="5" t="s">
        <v>141</v>
      </c>
      <c r="D2050" s="5" t="s">
        <v>142</v>
      </c>
      <c r="E2050" s="9"/>
      <c r="F2050" s="9"/>
      <c r="G2050" s="13">
        <v>88.32</v>
      </c>
      <c r="H2050" s="9"/>
    </row>
    <row r="2051" spans="1:8">
      <c r="A2051" s="9"/>
      <c r="B2051" s="9"/>
      <c r="C2051" s="9"/>
      <c r="D2051" s="5" t="s">
        <v>630</v>
      </c>
      <c r="E2051" s="9"/>
      <c r="F2051" s="9"/>
      <c r="G2051" s="9"/>
      <c r="H2051" s="9"/>
    </row>
    <row r="2052" spans="1:8">
      <c r="A2052" s="10">
        <v>24</v>
      </c>
      <c r="B2052" s="12">
        <v>22097</v>
      </c>
      <c r="C2052" s="5" t="s">
        <v>628</v>
      </c>
      <c r="D2052" s="5" t="s">
        <v>629</v>
      </c>
      <c r="E2052" s="9"/>
      <c r="F2052" s="9"/>
      <c r="G2052" s="13">
        <v>11.04</v>
      </c>
      <c r="H2052" s="9"/>
    </row>
    <row r="2053" spans="1:8">
      <c r="A2053" s="9"/>
      <c r="B2053" s="9"/>
      <c r="C2053" s="9"/>
      <c r="D2053" s="5" t="s">
        <v>630</v>
      </c>
      <c r="E2053" s="9"/>
      <c r="F2053" s="9"/>
      <c r="G2053" s="9"/>
      <c r="H2053" s="9"/>
    </row>
    <row r="2054" spans="1:8">
      <c r="A2054" s="10">
        <v>25</v>
      </c>
      <c r="B2054" s="12">
        <v>22097</v>
      </c>
      <c r="C2054" s="5" t="s">
        <v>628</v>
      </c>
      <c r="D2054" s="5" t="s">
        <v>629</v>
      </c>
      <c r="E2054" s="9"/>
      <c r="F2054" s="9"/>
      <c r="G2054" s="13">
        <v>5.52</v>
      </c>
      <c r="H2054" s="9"/>
    </row>
    <row r="2055" spans="1:8">
      <c r="A2055" s="9"/>
      <c r="B2055" s="9"/>
      <c r="C2055" s="9"/>
      <c r="D2055" s="5" t="s">
        <v>630</v>
      </c>
      <c r="E2055" s="9"/>
      <c r="F2055" s="9"/>
      <c r="G2055" s="9"/>
      <c r="H2055" s="9"/>
    </row>
    <row r="2056" spans="1:8">
      <c r="A2056" s="10">
        <v>26</v>
      </c>
      <c r="B2056" s="12">
        <v>22097</v>
      </c>
      <c r="C2056" s="5" t="s">
        <v>350</v>
      </c>
      <c r="D2056" s="5" t="s">
        <v>351</v>
      </c>
      <c r="E2056" s="9"/>
      <c r="F2056" s="9"/>
      <c r="G2056" s="9"/>
      <c r="H2056" s="13">
        <v>6.9</v>
      </c>
    </row>
    <row r="2057" spans="1:8">
      <c r="A2057" s="9"/>
      <c r="B2057" s="9"/>
      <c r="C2057" s="9"/>
      <c r="D2057" s="5" t="s">
        <v>630</v>
      </c>
      <c r="E2057" s="9"/>
      <c r="F2057" s="9"/>
      <c r="G2057" s="9"/>
      <c r="H2057" s="9"/>
    </row>
    <row r="2058" spans="1:8">
      <c r="A2058" s="10">
        <v>27</v>
      </c>
      <c r="B2058" s="12">
        <v>2067970</v>
      </c>
      <c r="C2058" s="5" t="s">
        <v>625</v>
      </c>
      <c r="D2058" s="5" t="s">
        <v>626</v>
      </c>
      <c r="E2058" s="9"/>
      <c r="F2058" s="9"/>
      <c r="G2058" s="13">
        <v>651.74</v>
      </c>
      <c r="H2058" s="9"/>
    </row>
    <row r="2059" spans="1:8">
      <c r="A2059" s="9"/>
      <c r="B2059" s="9"/>
      <c r="C2059" s="9"/>
      <c r="D2059" s="5" t="s">
        <v>631</v>
      </c>
      <c r="E2059" s="9"/>
      <c r="F2059" s="9"/>
      <c r="G2059" s="9"/>
      <c r="H2059" s="9"/>
    </row>
    <row r="2060" spans="1:8">
      <c r="A2060" s="10">
        <v>28</v>
      </c>
      <c r="B2060" s="12">
        <v>2067970</v>
      </c>
      <c r="C2060" s="5" t="s">
        <v>141</v>
      </c>
      <c r="D2060" s="5" t="s">
        <v>142</v>
      </c>
      <c r="E2060" s="9"/>
      <c r="F2060" s="9"/>
      <c r="G2060" s="13">
        <v>104.26</v>
      </c>
      <c r="H2060" s="9"/>
    </row>
    <row r="2061" spans="1:8">
      <c r="A2061" s="9"/>
      <c r="B2061" s="9"/>
      <c r="C2061" s="9"/>
      <c r="D2061" s="5" t="s">
        <v>631</v>
      </c>
      <c r="E2061" s="9"/>
      <c r="F2061" s="9"/>
      <c r="G2061" s="9"/>
      <c r="H2061" s="9"/>
    </row>
    <row r="2062" spans="1:8">
      <c r="A2062" s="10">
        <v>29</v>
      </c>
      <c r="B2062" s="12">
        <v>63128</v>
      </c>
      <c r="C2062" s="5" t="s">
        <v>182</v>
      </c>
      <c r="D2062" s="5" t="s">
        <v>183</v>
      </c>
      <c r="E2062" s="9"/>
      <c r="F2062" s="9"/>
      <c r="G2062" s="13">
        <v>278.7</v>
      </c>
      <c r="H2062" s="9"/>
    </row>
    <row r="2063" spans="1:8">
      <c r="A2063" s="9"/>
      <c r="B2063" s="9"/>
      <c r="C2063" s="9"/>
      <c r="D2063" s="5" t="s">
        <v>610</v>
      </c>
      <c r="E2063" s="9"/>
      <c r="F2063" s="9"/>
      <c r="G2063" s="9"/>
      <c r="H2063" s="9"/>
    </row>
    <row r="2064" spans="1:8">
      <c r="A2064" s="10">
        <v>30</v>
      </c>
      <c r="B2064" s="12">
        <v>63128</v>
      </c>
      <c r="C2064" s="5" t="s">
        <v>156</v>
      </c>
      <c r="D2064" s="5" t="s">
        <v>157</v>
      </c>
      <c r="E2064" s="9"/>
      <c r="F2064" s="9"/>
      <c r="G2064" s="13">
        <v>22.3</v>
      </c>
      <c r="H2064" s="9"/>
    </row>
    <row r="2065" spans="1:8">
      <c r="A2065" s="9"/>
      <c r="B2065" s="9"/>
      <c r="C2065" s="9"/>
      <c r="D2065" s="5" t="s">
        <v>610</v>
      </c>
      <c r="E2065" s="9"/>
      <c r="F2065" s="9"/>
      <c r="G2065" s="9"/>
      <c r="H2065" s="9"/>
    </row>
    <row r="2066" spans="1:8">
      <c r="A2066" s="10">
        <v>31</v>
      </c>
      <c r="B2066" s="12">
        <v>117793</v>
      </c>
      <c r="C2066" s="5" t="s">
        <v>455</v>
      </c>
      <c r="D2066" s="5" t="s">
        <v>456</v>
      </c>
      <c r="E2066" s="9"/>
      <c r="F2066" s="9"/>
      <c r="G2066" s="13">
        <v>319.95</v>
      </c>
      <c r="H2066" s="9"/>
    </row>
    <row r="2067" spans="1:8">
      <c r="A2067" s="9"/>
      <c r="B2067" s="9"/>
      <c r="C2067" s="9"/>
      <c r="D2067" s="5" t="s">
        <v>632</v>
      </c>
      <c r="E2067" s="9"/>
      <c r="F2067" s="9"/>
      <c r="G2067" s="9"/>
      <c r="H2067" s="9"/>
    </row>
    <row r="2068" spans="1:8">
      <c r="A2068" s="10">
        <v>32</v>
      </c>
      <c r="B2068" s="12">
        <v>117793</v>
      </c>
      <c r="C2068" s="5" t="s">
        <v>141</v>
      </c>
      <c r="D2068" s="5" t="s">
        <v>142</v>
      </c>
      <c r="E2068" s="9"/>
      <c r="F2068" s="9"/>
      <c r="G2068" s="13">
        <v>51.19</v>
      </c>
      <c r="H2068" s="9"/>
    </row>
    <row r="2069" spans="1:8">
      <c r="A2069" s="9"/>
      <c r="B2069" s="9"/>
      <c r="C2069" s="9"/>
      <c r="D2069" s="5" t="s">
        <v>632</v>
      </c>
      <c r="E2069" s="9"/>
      <c r="F2069" s="9"/>
      <c r="G2069" s="9"/>
      <c r="H2069" s="9"/>
    </row>
    <row r="2070" spans="1:8">
      <c r="A2070" s="10">
        <v>33</v>
      </c>
      <c r="B2070" s="12">
        <v>8684</v>
      </c>
      <c r="C2070" s="5" t="s">
        <v>182</v>
      </c>
      <c r="D2070" s="5" t="s">
        <v>183</v>
      </c>
      <c r="E2070" s="9"/>
      <c r="F2070" s="9"/>
      <c r="G2070" s="13">
        <v>125</v>
      </c>
      <c r="H2070" s="9"/>
    </row>
    <row r="2071" spans="1:8">
      <c r="A2071" s="9"/>
      <c r="B2071" s="9"/>
      <c r="C2071" s="9"/>
      <c r="D2071" s="5" t="s">
        <v>610</v>
      </c>
      <c r="E2071" s="9"/>
      <c r="F2071" s="9"/>
      <c r="G2071" s="9"/>
      <c r="H2071" s="9"/>
    </row>
    <row r="2072" spans="1:8">
      <c r="A2072" s="10">
        <v>34</v>
      </c>
      <c r="B2072" s="12">
        <v>8684</v>
      </c>
      <c r="C2072" s="5" t="s">
        <v>156</v>
      </c>
      <c r="D2072" s="5" t="s">
        <v>157</v>
      </c>
      <c r="E2072" s="9"/>
      <c r="F2072" s="9"/>
      <c r="G2072" s="13">
        <v>10</v>
      </c>
      <c r="H2072" s="9"/>
    </row>
    <row r="2073" spans="1:8">
      <c r="A2073" s="9"/>
      <c r="B2073" s="9"/>
      <c r="C2073" s="9"/>
      <c r="D2073" s="5" t="s">
        <v>610</v>
      </c>
      <c r="E2073" s="9"/>
      <c r="F2073" s="9"/>
      <c r="G2073" s="9"/>
      <c r="H2073" s="9"/>
    </row>
    <row r="2074" spans="1:8">
      <c r="A2074" s="10">
        <v>35</v>
      </c>
      <c r="B2074" s="12">
        <v>659790</v>
      </c>
      <c r="C2074" s="5" t="s">
        <v>182</v>
      </c>
      <c r="D2074" s="5" t="s">
        <v>183</v>
      </c>
      <c r="E2074" s="9"/>
      <c r="F2074" s="9"/>
      <c r="G2074" s="13">
        <v>397.22</v>
      </c>
      <c r="H2074" s="9"/>
    </row>
    <row r="2075" spans="1:8">
      <c r="A2075" s="9"/>
      <c r="B2075" s="9"/>
      <c r="C2075" s="9"/>
      <c r="D2075" s="5" t="s">
        <v>614</v>
      </c>
      <c r="E2075" s="9"/>
      <c r="F2075" s="9"/>
      <c r="G2075" s="9"/>
      <c r="H2075" s="9"/>
    </row>
    <row r="2076" spans="1:8">
      <c r="A2076" s="10">
        <v>36</v>
      </c>
      <c r="B2076" s="12">
        <v>659790</v>
      </c>
      <c r="C2076" s="5" t="s">
        <v>156</v>
      </c>
      <c r="D2076" s="5" t="s">
        <v>157</v>
      </c>
      <c r="E2076" s="9"/>
      <c r="F2076" s="9"/>
      <c r="G2076" s="13">
        <v>31.78</v>
      </c>
      <c r="H2076" s="9"/>
    </row>
    <row r="2077" spans="1:8">
      <c r="A2077" s="9"/>
      <c r="B2077" s="9"/>
      <c r="C2077" s="9"/>
      <c r="D2077" s="5" t="s">
        <v>614</v>
      </c>
      <c r="E2077" s="9"/>
      <c r="F2077" s="9"/>
      <c r="G2077" s="9"/>
      <c r="H2077" s="9"/>
    </row>
    <row r="2078" spans="1:8">
      <c r="A2078" s="10">
        <v>37</v>
      </c>
      <c r="B2078" s="12">
        <v>42219</v>
      </c>
      <c r="C2078" s="5" t="s">
        <v>139</v>
      </c>
      <c r="D2078" s="5" t="s">
        <v>140</v>
      </c>
      <c r="E2078" s="9"/>
      <c r="F2078" s="9"/>
      <c r="G2078" s="13">
        <v>106.03</v>
      </c>
      <c r="H2078" s="9"/>
    </row>
    <row r="2079" spans="1:8">
      <c r="A2079" s="9"/>
      <c r="B2079" s="9"/>
      <c r="C2079" s="9"/>
      <c r="D2079" s="5" t="s">
        <v>633</v>
      </c>
      <c r="E2079" s="9"/>
      <c r="F2079" s="9"/>
      <c r="G2079" s="9"/>
      <c r="H2079" s="9"/>
    </row>
    <row r="2080" spans="1:8">
      <c r="A2080" s="10">
        <v>38</v>
      </c>
      <c r="B2080" s="12">
        <v>42219</v>
      </c>
      <c r="C2080" s="5" t="s">
        <v>141</v>
      </c>
      <c r="D2080" s="5" t="s">
        <v>142</v>
      </c>
      <c r="E2080" s="9"/>
      <c r="F2080" s="9"/>
      <c r="G2080" s="13">
        <v>16.96</v>
      </c>
      <c r="H2080" s="9"/>
    </row>
    <row r="2081" spans="1:8">
      <c r="A2081" s="9"/>
      <c r="B2081" s="9"/>
      <c r="C2081" s="9"/>
      <c r="D2081" s="5" t="s">
        <v>633</v>
      </c>
      <c r="E2081" s="9"/>
      <c r="F2081" s="9"/>
      <c r="G2081" s="9"/>
      <c r="H2081" s="9"/>
    </row>
    <row r="2082" spans="1:8">
      <c r="A2082" s="10">
        <v>39</v>
      </c>
      <c r="B2082" s="12">
        <v>18057</v>
      </c>
      <c r="C2082" s="5" t="s">
        <v>583</v>
      </c>
      <c r="D2082" s="5" t="s">
        <v>584</v>
      </c>
      <c r="E2082" s="9"/>
      <c r="F2082" s="9"/>
      <c r="G2082" s="13">
        <v>112.42</v>
      </c>
      <c r="H2082" s="9"/>
    </row>
    <row r="2083" spans="1:8">
      <c r="A2083" s="9"/>
      <c r="B2083" s="9"/>
      <c r="C2083" s="9"/>
      <c r="D2083" s="5" t="s">
        <v>634</v>
      </c>
      <c r="E2083" s="9"/>
      <c r="F2083" s="9"/>
      <c r="G2083" s="9"/>
      <c r="H2083" s="9"/>
    </row>
    <row r="2084" spans="1:8">
      <c r="A2084" s="10">
        <v>40</v>
      </c>
      <c r="B2084" s="12">
        <v>18057</v>
      </c>
      <c r="C2084" s="5" t="s">
        <v>156</v>
      </c>
      <c r="D2084" s="5" t="s">
        <v>157</v>
      </c>
      <c r="E2084" s="9"/>
      <c r="F2084" s="9"/>
      <c r="G2084" s="13">
        <v>8.99</v>
      </c>
      <c r="H2084" s="9"/>
    </row>
    <row r="2085" spans="1:8">
      <c r="A2085" s="9"/>
      <c r="B2085" s="9"/>
      <c r="C2085" s="9"/>
      <c r="D2085" s="5" t="s">
        <v>634</v>
      </c>
      <c r="E2085" s="9"/>
      <c r="F2085" s="9"/>
      <c r="G2085" s="9"/>
      <c r="H2085" s="9"/>
    </row>
    <row r="2086" spans="1:8">
      <c r="A2086" s="10">
        <v>41</v>
      </c>
      <c r="B2086" s="12">
        <v>18057</v>
      </c>
      <c r="C2086" s="5" t="s">
        <v>350</v>
      </c>
      <c r="D2086" s="5" t="s">
        <v>351</v>
      </c>
      <c r="E2086" s="9"/>
      <c r="F2086" s="9"/>
      <c r="G2086" s="9"/>
      <c r="H2086" s="13">
        <v>1.41</v>
      </c>
    </row>
    <row r="2087" spans="1:8">
      <c r="A2087" s="9"/>
      <c r="B2087" s="9"/>
      <c r="C2087" s="9"/>
      <c r="D2087" s="5" t="s">
        <v>634</v>
      </c>
      <c r="E2087" s="9"/>
      <c r="F2087" s="9"/>
      <c r="G2087" s="9"/>
      <c r="H2087" s="9"/>
    </row>
    <row r="2088" spans="1:8">
      <c r="A2088" s="10">
        <v>42</v>
      </c>
      <c r="B2088" s="5" t="s">
        <v>635</v>
      </c>
      <c r="C2088" s="5" t="s">
        <v>182</v>
      </c>
      <c r="D2088" s="5" t="s">
        <v>183</v>
      </c>
      <c r="E2088" s="9"/>
      <c r="F2088" s="9"/>
      <c r="G2088" s="13">
        <v>35.340000000000003</v>
      </c>
      <c r="H2088" s="9"/>
    </row>
    <row r="2089" spans="1:8">
      <c r="A2089" s="9"/>
      <c r="B2089" s="9"/>
      <c r="C2089" s="9"/>
      <c r="D2089" s="5" t="s">
        <v>636</v>
      </c>
      <c r="E2089" s="9"/>
      <c r="F2089" s="9"/>
      <c r="G2089" s="9"/>
      <c r="H2089" s="9"/>
    </row>
    <row r="2090" spans="1:8">
      <c r="A2090" s="10">
        <v>43</v>
      </c>
      <c r="B2090" s="5" t="s">
        <v>635</v>
      </c>
      <c r="C2090" s="5" t="s">
        <v>141</v>
      </c>
      <c r="D2090" s="5" t="s">
        <v>142</v>
      </c>
      <c r="E2090" s="9"/>
      <c r="F2090" s="9"/>
      <c r="G2090" s="13">
        <v>5.65</v>
      </c>
      <c r="H2090" s="9"/>
    </row>
    <row r="2091" spans="1:8">
      <c r="A2091" s="9"/>
      <c r="B2091" s="9"/>
      <c r="C2091" s="9"/>
      <c r="D2091" s="5" t="s">
        <v>636</v>
      </c>
      <c r="E2091" s="9"/>
      <c r="F2091" s="9"/>
      <c r="G2091" s="9"/>
      <c r="H2091" s="9"/>
    </row>
    <row r="2092" spans="1:8">
      <c r="A2092" s="10">
        <v>44</v>
      </c>
      <c r="B2092" s="12">
        <v>406261</v>
      </c>
      <c r="C2092" s="5" t="s">
        <v>182</v>
      </c>
      <c r="D2092" s="5" t="s">
        <v>183</v>
      </c>
      <c r="E2092" s="9"/>
      <c r="F2092" s="9"/>
      <c r="G2092" s="13">
        <v>171.55</v>
      </c>
      <c r="H2092" s="9"/>
    </row>
    <row r="2093" spans="1:8">
      <c r="A2093" s="9"/>
      <c r="B2093" s="9"/>
      <c r="C2093" s="9"/>
      <c r="D2093" s="5" t="s">
        <v>637</v>
      </c>
      <c r="E2093" s="9"/>
      <c r="F2093" s="9"/>
      <c r="G2093" s="9"/>
      <c r="H2093" s="9"/>
    </row>
    <row r="2094" spans="1:8">
      <c r="A2094" s="10">
        <v>45</v>
      </c>
      <c r="B2094" s="12">
        <v>406261</v>
      </c>
      <c r="C2094" s="5" t="s">
        <v>141</v>
      </c>
      <c r="D2094" s="5" t="s">
        <v>142</v>
      </c>
      <c r="E2094" s="9"/>
      <c r="F2094" s="9"/>
      <c r="G2094" s="13">
        <v>27.45</v>
      </c>
      <c r="H2094" s="9"/>
    </row>
    <row r="2095" spans="1:8">
      <c r="A2095" s="9"/>
      <c r="B2095" s="9"/>
      <c r="C2095" s="9"/>
      <c r="D2095" s="5" t="s">
        <v>637</v>
      </c>
      <c r="E2095" s="9"/>
      <c r="F2095" s="9"/>
      <c r="G2095" s="9"/>
      <c r="H2095" s="9"/>
    </row>
    <row r="2096" spans="1:8">
      <c r="A2096" s="10">
        <v>46</v>
      </c>
      <c r="B2096" s="12">
        <v>2060949</v>
      </c>
      <c r="C2096" s="5" t="s">
        <v>625</v>
      </c>
      <c r="D2096" s="5" t="s">
        <v>626</v>
      </c>
      <c r="E2096" s="9"/>
      <c r="F2096" s="9"/>
      <c r="G2096" s="13">
        <v>651.74</v>
      </c>
      <c r="H2096" s="9"/>
    </row>
    <row r="2097" spans="1:8">
      <c r="A2097" s="9"/>
      <c r="B2097" s="9"/>
      <c r="C2097" s="9"/>
      <c r="D2097" s="5" t="s">
        <v>631</v>
      </c>
      <c r="E2097" s="9"/>
      <c r="F2097" s="9"/>
      <c r="G2097" s="9"/>
      <c r="H2097" s="9"/>
    </row>
    <row r="2098" spans="1:8">
      <c r="A2098" s="10">
        <v>47</v>
      </c>
      <c r="B2098" s="12">
        <v>2060949</v>
      </c>
      <c r="C2098" s="5" t="s">
        <v>141</v>
      </c>
      <c r="D2098" s="5" t="s">
        <v>142</v>
      </c>
      <c r="E2098" s="9"/>
      <c r="F2098" s="9"/>
      <c r="G2098" s="13">
        <v>104.26</v>
      </c>
      <c r="H2098" s="9"/>
    </row>
    <row r="2099" spans="1:8">
      <c r="A2099" s="9"/>
      <c r="B2099" s="9"/>
      <c r="C2099" s="9"/>
      <c r="D2099" s="5" t="s">
        <v>631</v>
      </c>
      <c r="E2099" s="9"/>
      <c r="F2099" s="9"/>
      <c r="G2099" s="9"/>
      <c r="H2099" s="9"/>
    </row>
    <row r="2100" spans="1:8">
      <c r="A2100" s="10">
        <v>48</v>
      </c>
      <c r="B2100" s="12">
        <v>62046</v>
      </c>
      <c r="C2100" s="5" t="s">
        <v>455</v>
      </c>
      <c r="D2100" s="5" t="s">
        <v>456</v>
      </c>
      <c r="E2100" s="9"/>
      <c r="F2100" s="9"/>
      <c r="G2100" s="13">
        <v>423.73</v>
      </c>
      <c r="H2100" s="9"/>
    </row>
    <row r="2101" spans="1:8">
      <c r="A2101" s="9"/>
      <c r="B2101" s="9"/>
      <c r="C2101" s="9"/>
      <c r="D2101" s="5" t="s">
        <v>627</v>
      </c>
      <c r="E2101" s="9"/>
      <c r="F2101" s="9"/>
      <c r="G2101" s="9"/>
      <c r="H2101" s="9"/>
    </row>
    <row r="2102" spans="1:8">
      <c r="A2102" s="10">
        <v>49</v>
      </c>
      <c r="B2102" s="12">
        <v>62046</v>
      </c>
      <c r="C2102" s="5" t="s">
        <v>141</v>
      </c>
      <c r="D2102" s="5" t="s">
        <v>142</v>
      </c>
      <c r="E2102" s="9"/>
      <c r="F2102" s="9"/>
      <c r="G2102" s="13">
        <v>67.8</v>
      </c>
      <c r="H2102" s="9"/>
    </row>
    <row r="2103" spans="1:8">
      <c r="A2103" s="9"/>
      <c r="B2103" s="9"/>
      <c r="C2103" s="9"/>
      <c r="D2103" s="5" t="s">
        <v>627</v>
      </c>
      <c r="E2103" s="9"/>
      <c r="F2103" s="9"/>
      <c r="G2103" s="9"/>
      <c r="H2103" s="9"/>
    </row>
    <row r="2104" spans="1:8">
      <c r="A2104" s="10">
        <v>50</v>
      </c>
      <c r="B2104" s="12">
        <v>62046</v>
      </c>
      <c r="C2104" s="5" t="s">
        <v>628</v>
      </c>
      <c r="D2104" s="5" t="s">
        <v>629</v>
      </c>
      <c r="E2104" s="9"/>
      <c r="F2104" s="9"/>
      <c r="G2104" s="13">
        <v>8.4700000000000006</v>
      </c>
      <c r="H2104" s="9"/>
    </row>
    <row r="2105" spans="1:8">
      <c r="A2105" s="9"/>
      <c r="B2105" s="9"/>
      <c r="C2105" s="9"/>
      <c r="D2105" s="5" t="s">
        <v>627</v>
      </c>
      <c r="E2105" s="9"/>
      <c r="F2105" s="9"/>
      <c r="G2105" s="9"/>
      <c r="H2105" s="9"/>
    </row>
    <row r="2106" spans="1:8">
      <c r="A2106" s="10">
        <v>51</v>
      </c>
      <c r="B2106" s="12">
        <v>35380</v>
      </c>
      <c r="C2106" s="5" t="s">
        <v>625</v>
      </c>
      <c r="D2106" s="5" t="s">
        <v>626</v>
      </c>
      <c r="E2106" s="9"/>
      <c r="F2106" s="9"/>
      <c r="G2106" s="13">
        <v>552.02</v>
      </c>
      <c r="H2106" s="9"/>
    </row>
    <row r="2107" spans="1:8">
      <c r="A2107" s="9"/>
      <c r="B2107" s="9"/>
      <c r="C2107" s="9"/>
      <c r="D2107" s="5" t="s">
        <v>638</v>
      </c>
      <c r="E2107" s="9"/>
      <c r="F2107" s="9"/>
      <c r="G2107" s="9"/>
      <c r="H2107" s="9"/>
    </row>
    <row r="2108" spans="1:8">
      <c r="A2108" s="10">
        <v>52</v>
      </c>
      <c r="B2108" s="12">
        <v>35380</v>
      </c>
      <c r="C2108" s="5" t="s">
        <v>141</v>
      </c>
      <c r="D2108" s="5" t="s">
        <v>142</v>
      </c>
      <c r="E2108" s="9"/>
      <c r="F2108" s="9"/>
      <c r="G2108" s="13">
        <v>88.32</v>
      </c>
      <c r="H2108" s="9"/>
    </row>
    <row r="2109" spans="1:8">
      <c r="A2109" s="9"/>
      <c r="B2109" s="9"/>
      <c r="C2109" s="9"/>
      <c r="D2109" s="5" t="s">
        <v>638</v>
      </c>
      <c r="E2109" s="9"/>
      <c r="F2109" s="9"/>
      <c r="G2109" s="9"/>
      <c r="H2109" s="9"/>
    </row>
    <row r="2110" spans="1:8">
      <c r="A2110" s="10">
        <v>53</v>
      </c>
      <c r="B2110" s="12">
        <v>35380</v>
      </c>
      <c r="C2110" s="5" t="s">
        <v>628</v>
      </c>
      <c r="D2110" s="5" t="s">
        <v>629</v>
      </c>
      <c r="E2110" s="9"/>
      <c r="F2110" s="9"/>
      <c r="G2110" s="13">
        <v>5.52</v>
      </c>
      <c r="H2110" s="9"/>
    </row>
    <row r="2111" spans="1:8">
      <c r="A2111" s="9"/>
      <c r="B2111" s="9"/>
      <c r="C2111" s="9"/>
      <c r="D2111" s="5" t="s">
        <v>638</v>
      </c>
      <c r="E2111" s="9"/>
      <c r="F2111" s="9"/>
      <c r="G2111" s="9"/>
      <c r="H2111" s="9"/>
    </row>
    <row r="2112" spans="1:8">
      <c r="A2112" s="10">
        <v>54</v>
      </c>
      <c r="B2112" s="12">
        <v>35380</v>
      </c>
      <c r="C2112" s="5" t="s">
        <v>628</v>
      </c>
      <c r="D2112" s="5" t="s">
        <v>629</v>
      </c>
      <c r="E2112" s="9"/>
      <c r="F2112" s="9"/>
      <c r="G2112" s="13">
        <v>11.04</v>
      </c>
      <c r="H2112" s="9"/>
    </row>
    <row r="2113" spans="1:8">
      <c r="A2113" s="9"/>
      <c r="B2113" s="9"/>
      <c r="C2113" s="9"/>
      <c r="D2113" s="5" t="s">
        <v>638</v>
      </c>
      <c r="E2113" s="9"/>
      <c r="F2113" s="9"/>
      <c r="G2113" s="9"/>
      <c r="H2113" s="9"/>
    </row>
    <row r="2114" spans="1:8">
      <c r="A2114" s="10">
        <v>55</v>
      </c>
      <c r="B2114" s="12">
        <v>35380</v>
      </c>
      <c r="C2114" s="5" t="s">
        <v>350</v>
      </c>
      <c r="D2114" s="5" t="s">
        <v>351</v>
      </c>
      <c r="E2114" s="9"/>
      <c r="F2114" s="9"/>
      <c r="G2114" s="9"/>
      <c r="H2114" s="13">
        <v>6.9</v>
      </c>
    </row>
    <row r="2115" spans="1:8">
      <c r="A2115" s="9"/>
      <c r="B2115" s="9"/>
      <c r="C2115" s="9"/>
      <c r="D2115" s="5" t="s">
        <v>638</v>
      </c>
      <c r="E2115" s="9"/>
      <c r="F2115" s="9"/>
      <c r="G2115" s="9"/>
      <c r="H2115" s="9"/>
    </row>
    <row r="2116" spans="1:8">
      <c r="A2116" s="10">
        <v>56</v>
      </c>
      <c r="B2116" s="12">
        <v>117727</v>
      </c>
      <c r="C2116" s="5" t="s">
        <v>455</v>
      </c>
      <c r="D2116" s="5" t="s">
        <v>456</v>
      </c>
      <c r="E2116" s="9"/>
      <c r="F2116" s="9"/>
      <c r="G2116" s="13">
        <v>387.11</v>
      </c>
      <c r="H2116" s="9"/>
    </row>
    <row r="2117" spans="1:8">
      <c r="A2117" s="9"/>
      <c r="B2117" s="9"/>
      <c r="C2117" s="9"/>
      <c r="D2117" s="5" t="s">
        <v>639</v>
      </c>
      <c r="E2117" s="9"/>
      <c r="F2117" s="9"/>
      <c r="G2117" s="9"/>
      <c r="H2117" s="9"/>
    </row>
    <row r="2118" spans="1:8">
      <c r="A2118" s="10">
        <v>57</v>
      </c>
      <c r="B2118" s="12">
        <v>117727</v>
      </c>
      <c r="C2118" s="5" t="s">
        <v>141</v>
      </c>
      <c r="D2118" s="5" t="s">
        <v>142</v>
      </c>
      <c r="E2118" s="9"/>
      <c r="F2118" s="9"/>
      <c r="G2118" s="13">
        <v>61.94</v>
      </c>
      <c r="H2118" s="9"/>
    </row>
    <row r="2119" spans="1:8">
      <c r="A2119" s="9"/>
      <c r="B2119" s="9"/>
      <c r="C2119" s="9"/>
      <c r="D2119" s="5" t="s">
        <v>639</v>
      </c>
      <c r="E2119" s="9"/>
      <c r="F2119" s="9"/>
      <c r="G2119" s="9"/>
      <c r="H2119" s="9"/>
    </row>
    <row r="2120" spans="1:8">
      <c r="A2120" s="10">
        <v>58</v>
      </c>
      <c r="B2120" s="12">
        <v>117725</v>
      </c>
      <c r="C2120" s="5" t="s">
        <v>455</v>
      </c>
      <c r="D2120" s="5" t="s">
        <v>456</v>
      </c>
      <c r="E2120" s="9"/>
      <c r="F2120" s="9"/>
      <c r="G2120" s="13">
        <v>383.95</v>
      </c>
      <c r="H2120" s="9"/>
    </row>
    <row r="2121" spans="1:8">
      <c r="A2121" s="9"/>
      <c r="B2121" s="9"/>
      <c r="C2121" s="9"/>
      <c r="D2121" s="5" t="s">
        <v>639</v>
      </c>
      <c r="E2121" s="9"/>
      <c r="F2121" s="9"/>
      <c r="G2121" s="9"/>
      <c r="H2121" s="9"/>
    </row>
    <row r="2122" spans="1:8">
      <c r="A2122" s="10">
        <v>59</v>
      </c>
      <c r="B2122" s="12">
        <v>117725</v>
      </c>
      <c r="C2122" s="5" t="s">
        <v>141</v>
      </c>
      <c r="D2122" s="5" t="s">
        <v>142</v>
      </c>
      <c r="E2122" s="9"/>
      <c r="F2122" s="9"/>
      <c r="G2122" s="13">
        <v>61.43</v>
      </c>
      <c r="H2122" s="9"/>
    </row>
    <row r="2123" spans="1:8">
      <c r="A2123" s="9"/>
      <c r="B2123" s="9"/>
      <c r="C2123" s="9"/>
      <c r="D2123" s="5" t="s">
        <v>639</v>
      </c>
      <c r="E2123" s="9"/>
      <c r="F2123" s="9"/>
      <c r="G2123" s="9"/>
      <c r="H2123" s="9"/>
    </row>
    <row r="2124" spans="1:8">
      <c r="A2124" s="10">
        <v>60</v>
      </c>
      <c r="B2124" s="12">
        <v>97361</v>
      </c>
      <c r="C2124" s="5" t="s">
        <v>182</v>
      </c>
      <c r="D2124" s="5" t="s">
        <v>183</v>
      </c>
      <c r="E2124" s="9"/>
      <c r="F2124" s="9"/>
      <c r="G2124" s="13">
        <v>200.46</v>
      </c>
      <c r="H2124" s="9"/>
    </row>
    <row r="2125" spans="1:8">
      <c r="A2125" s="9"/>
      <c r="B2125" s="9"/>
      <c r="C2125" s="9"/>
      <c r="D2125" s="5" t="s">
        <v>181</v>
      </c>
      <c r="E2125" s="9"/>
      <c r="F2125" s="9"/>
      <c r="G2125" s="9"/>
      <c r="H2125" s="9"/>
    </row>
    <row r="2126" spans="1:8">
      <c r="A2126" s="10">
        <v>61</v>
      </c>
      <c r="B2126" s="12">
        <v>97361</v>
      </c>
      <c r="C2126" s="5" t="s">
        <v>156</v>
      </c>
      <c r="D2126" s="5" t="s">
        <v>157</v>
      </c>
      <c r="E2126" s="9"/>
      <c r="F2126" s="9"/>
      <c r="G2126" s="13">
        <v>16.04</v>
      </c>
      <c r="H2126" s="9"/>
    </row>
    <row r="2127" spans="1:8">
      <c r="A2127" s="9"/>
      <c r="B2127" s="9"/>
      <c r="C2127" s="9"/>
      <c r="D2127" s="5" t="s">
        <v>181</v>
      </c>
      <c r="E2127" s="9"/>
      <c r="F2127" s="9"/>
      <c r="G2127" s="9"/>
      <c r="H2127" s="9"/>
    </row>
    <row r="2128" spans="1:8">
      <c r="A2128" s="10">
        <v>62</v>
      </c>
      <c r="B2128" s="5" t="s">
        <v>640</v>
      </c>
      <c r="C2128" s="5" t="s">
        <v>599</v>
      </c>
      <c r="D2128" s="5" t="s">
        <v>600</v>
      </c>
      <c r="E2128" s="9"/>
      <c r="F2128" s="9"/>
      <c r="G2128" s="9"/>
      <c r="H2128" s="13">
        <v>11566.45</v>
      </c>
    </row>
    <row r="2129" spans="1:8">
      <c r="A2129" s="9"/>
      <c r="B2129" s="9"/>
      <c r="C2129" s="9"/>
      <c r="D2129" s="5" t="s">
        <v>601</v>
      </c>
      <c r="E2129" s="9"/>
      <c r="F2129" s="9"/>
      <c r="G2129" s="9"/>
      <c r="H2129" s="9"/>
    </row>
    <row r="2130" spans="1:8">
      <c r="A2130" s="2"/>
      <c r="B2130" s="2"/>
      <c r="C2130" s="2"/>
      <c r="D2130" s="2"/>
      <c r="E2130" s="2"/>
      <c r="F2130" s="2"/>
      <c r="G2130" s="2"/>
      <c r="H2130" s="2"/>
    </row>
    <row r="2131" spans="1:8">
      <c r="A2131" s="9"/>
      <c r="B2131" s="5" t="s">
        <v>30</v>
      </c>
      <c r="C2131" s="10">
        <v>20930954436</v>
      </c>
      <c r="D2131" s="9"/>
      <c r="E2131" s="9"/>
      <c r="F2131" s="14" t="s">
        <v>31</v>
      </c>
      <c r="G2131" s="13">
        <v>21587.42</v>
      </c>
      <c r="H2131" s="13">
        <v>21587.42</v>
      </c>
    </row>
    <row r="2132" spans="1:8">
      <c r="A2132" s="2"/>
      <c r="B2132" s="2"/>
      <c r="C2132" s="2"/>
      <c r="D2132" s="2"/>
      <c r="E2132" s="2"/>
      <c r="F2132" s="2"/>
      <c r="G2132" s="2"/>
      <c r="H2132" s="2"/>
    </row>
    <row r="2133" spans="1:8">
      <c r="A2133" s="9"/>
      <c r="B2133" s="9"/>
      <c r="C2133" s="9"/>
      <c r="D2133" s="9"/>
      <c r="E2133" s="9"/>
      <c r="F2133" s="9"/>
      <c r="G2133" s="14" t="s">
        <v>32</v>
      </c>
      <c r="H2133" s="10">
        <v>0</v>
      </c>
    </row>
    <row r="2134" spans="1:8">
      <c r="A2134" s="9"/>
      <c r="B2134" s="9"/>
      <c r="C2134" s="9"/>
      <c r="D2134" s="9"/>
      <c r="E2134" s="9"/>
      <c r="F2134" s="9"/>
      <c r="G2134" s="14" t="s">
        <v>33</v>
      </c>
      <c r="H2134" s="10">
        <v>0</v>
      </c>
    </row>
    <row r="2135" spans="1:8">
      <c r="A2135" s="9" t="s">
        <v>21</v>
      </c>
      <c r="B2135" s="2"/>
      <c r="C2135" s="2"/>
      <c r="D2135" s="2"/>
      <c r="E2135" s="2"/>
      <c r="F2135" s="2"/>
      <c r="G2135" s="2"/>
      <c r="H2135" s="2"/>
    </row>
    <row r="2136" spans="1:8">
      <c r="A2136" s="2"/>
      <c r="B2136" s="2"/>
      <c r="C2136" s="2"/>
      <c r="D2136" s="2"/>
      <c r="E2136" s="2"/>
      <c r="F2136" s="2"/>
      <c r="G2136" s="2"/>
      <c r="H2136" s="2"/>
    </row>
    <row r="2137" spans="1:8">
      <c r="A2137" s="9"/>
      <c r="B2137" s="9"/>
      <c r="C2137" s="9"/>
      <c r="D2137" s="9"/>
      <c r="E2137" s="9"/>
      <c r="F2137" s="14" t="s">
        <v>56</v>
      </c>
      <c r="G2137" s="13">
        <v>37793.74</v>
      </c>
      <c r="H2137" s="13">
        <v>37793.74</v>
      </c>
    </row>
    <row r="2138" spans="1:8">
      <c r="A2138" s="5" t="s">
        <v>234</v>
      </c>
      <c r="B2138" s="2"/>
      <c r="C2138" s="2"/>
      <c r="D2138" s="2"/>
      <c r="E2138" s="2"/>
      <c r="F2138" s="2"/>
      <c r="G2138" s="2"/>
      <c r="H2138" s="2"/>
    </row>
    <row r="2139" spans="1:8">
      <c r="A2139" s="5" t="s">
        <v>641</v>
      </c>
      <c r="B2139" s="2"/>
      <c r="C2139" s="2"/>
      <c r="D2139" s="2"/>
      <c r="E2139" s="2"/>
      <c r="F2139" s="2"/>
      <c r="G2139" s="2"/>
      <c r="H2139" s="2"/>
    </row>
    <row r="2140" spans="1:8">
      <c r="A2140" s="9" t="s">
        <v>21</v>
      </c>
      <c r="B2140" s="2"/>
      <c r="C2140" s="2"/>
      <c r="D2140" s="2"/>
      <c r="E2140" s="2"/>
      <c r="F2140" s="2"/>
      <c r="G2140" s="2"/>
      <c r="H2140" s="2"/>
    </row>
    <row r="2141" spans="1:8">
      <c r="A2141" s="5" t="s">
        <v>64</v>
      </c>
      <c r="B2141" s="5" t="s">
        <v>97</v>
      </c>
      <c r="C2141" s="10">
        <v>73</v>
      </c>
      <c r="D2141" s="5" t="s">
        <v>330</v>
      </c>
      <c r="E2141" s="9"/>
      <c r="F2141" s="9"/>
      <c r="G2141" s="11" t="s">
        <v>21</v>
      </c>
      <c r="H2141" s="2"/>
    </row>
    <row r="2142" spans="1:8">
      <c r="A2142" s="10">
        <v>1</v>
      </c>
      <c r="B2142" s="5" t="s">
        <v>642</v>
      </c>
      <c r="C2142" s="5" t="s">
        <v>100</v>
      </c>
      <c r="D2142" s="5" t="s">
        <v>101</v>
      </c>
      <c r="E2142" s="9"/>
      <c r="F2142" s="9"/>
      <c r="G2142" s="13">
        <v>4182</v>
      </c>
      <c r="H2142" s="9"/>
    </row>
    <row r="2143" spans="1:8">
      <c r="A2143" s="9"/>
      <c r="B2143" s="9"/>
      <c r="C2143" s="9"/>
      <c r="D2143" s="5" t="s">
        <v>332</v>
      </c>
      <c r="E2143" s="9"/>
      <c r="F2143" s="9"/>
      <c r="G2143" s="9"/>
      <c r="H2143" s="9"/>
    </row>
    <row r="2144" spans="1:8">
      <c r="A2144" s="10">
        <v>2</v>
      </c>
      <c r="B2144" s="5" t="s">
        <v>642</v>
      </c>
      <c r="C2144" s="5" t="s">
        <v>22</v>
      </c>
      <c r="D2144" s="5" t="s">
        <v>23</v>
      </c>
      <c r="E2144" s="9"/>
      <c r="F2144" s="9"/>
      <c r="G2144" s="9"/>
      <c r="H2144" s="13">
        <v>4182</v>
      </c>
    </row>
    <row r="2145" spans="1:8">
      <c r="A2145" s="9"/>
      <c r="B2145" s="9"/>
      <c r="C2145" s="9"/>
      <c r="D2145" s="5" t="s">
        <v>332</v>
      </c>
      <c r="E2145" s="9"/>
      <c r="F2145" s="9"/>
      <c r="G2145" s="9"/>
      <c r="H2145" s="9"/>
    </row>
    <row r="2146" spans="1:8">
      <c r="A2146" s="2"/>
      <c r="B2146" s="2"/>
      <c r="C2146" s="2"/>
      <c r="D2146" s="2"/>
      <c r="E2146" s="2"/>
      <c r="F2146" s="2"/>
      <c r="G2146" s="2"/>
      <c r="H2146" s="2"/>
    </row>
    <row r="2147" spans="1:8">
      <c r="A2147" s="9"/>
      <c r="B2147" s="5" t="s">
        <v>30</v>
      </c>
      <c r="C2147" s="10">
        <v>620202600</v>
      </c>
      <c r="D2147" s="9"/>
      <c r="E2147" s="9"/>
      <c r="F2147" s="14" t="s">
        <v>31</v>
      </c>
      <c r="G2147" s="13">
        <v>4182</v>
      </c>
      <c r="H2147" s="13">
        <v>4182</v>
      </c>
    </row>
    <row r="2148" spans="1:8">
      <c r="A2148" s="2"/>
      <c r="B2148" s="2"/>
      <c r="C2148" s="2"/>
      <c r="D2148" s="2"/>
      <c r="E2148" s="2"/>
      <c r="F2148" s="2"/>
      <c r="G2148" s="2"/>
      <c r="H2148" s="2"/>
    </row>
    <row r="2149" spans="1:8">
      <c r="A2149" s="9"/>
      <c r="B2149" s="9"/>
      <c r="C2149" s="9"/>
      <c r="D2149" s="9"/>
      <c r="E2149" s="9"/>
      <c r="F2149" s="9"/>
      <c r="G2149" s="14" t="s">
        <v>32</v>
      </c>
      <c r="H2149" s="10">
        <v>0</v>
      </c>
    </row>
    <row r="2150" spans="1:8">
      <c r="A2150" s="9"/>
      <c r="B2150" s="9"/>
      <c r="C2150" s="9"/>
      <c r="D2150" s="9"/>
      <c r="E2150" s="9"/>
      <c r="F2150" s="9"/>
      <c r="G2150" s="14" t="s">
        <v>33</v>
      </c>
      <c r="H2150" s="10">
        <v>0</v>
      </c>
    </row>
    <row r="2151" spans="1:8">
      <c r="A2151" s="9" t="s">
        <v>21</v>
      </c>
      <c r="B2151" s="2"/>
      <c r="C2151" s="2"/>
      <c r="D2151" s="2"/>
      <c r="E2151" s="2"/>
      <c r="F2151" s="2"/>
      <c r="G2151" s="2"/>
      <c r="H2151" s="2"/>
    </row>
    <row r="2152" spans="1:8">
      <c r="A2152" s="2"/>
      <c r="B2152" s="2"/>
      <c r="C2152" s="2"/>
      <c r="D2152" s="2"/>
      <c r="E2152" s="2"/>
      <c r="F2152" s="2"/>
      <c r="G2152" s="2"/>
      <c r="H2152" s="2"/>
    </row>
    <row r="2153" spans="1:8">
      <c r="A2153" s="9"/>
      <c r="B2153" s="9"/>
      <c r="C2153" s="9"/>
      <c r="D2153" s="9"/>
      <c r="E2153" s="9"/>
      <c r="F2153" s="14" t="s">
        <v>65</v>
      </c>
      <c r="G2153" s="13">
        <v>4182</v>
      </c>
      <c r="H2153" s="13">
        <v>4182</v>
      </c>
    </row>
    <row r="2154" spans="1:8">
      <c r="A2154" s="5" t="s">
        <v>35</v>
      </c>
      <c r="B2154" s="2"/>
      <c r="C2154" s="2"/>
      <c r="D2154" s="2"/>
      <c r="E2154" s="2"/>
      <c r="F2154" s="2"/>
      <c r="G2154" s="2"/>
      <c r="H2154" s="2"/>
    </row>
    <row r="2155" spans="1:8">
      <c r="A2155" s="5" t="s">
        <v>643</v>
      </c>
      <c r="B2155" s="2"/>
      <c r="C2155" s="2"/>
      <c r="D2155" s="2"/>
      <c r="E2155" s="2"/>
      <c r="F2155" s="2"/>
      <c r="G2155" s="2"/>
      <c r="H2155" s="2"/>
    </row>
    <row r="2156" spans="1:8">
      <c r="A2156" s="9" t="s">
        <v>21</v>
      </c>
      <c r="B2156" s="2"/>
      <c r="C2156" s="2"/>
      <c r="D2156" s="2"/>
      <c r="E2156" s="2"/>
      <c r="F2156" s="2"/>
      <c r="G2156" s="2"/>
      <c r="H2156" s="2"/>
    </row>
    <row r="2157" spans="1:8">
      <c r="A2157" s="5" t="s">
        <v>92</v>
      </c>
      <c r="B2157" s="5" t="s">
        <v>97</v>
      </c>
      <c r="C2157" s="10">
        <v>74</v>
      </c>
      <c r="D2157" s="5" t="s">
        <v>644</v>
      </c>
      <c r="E2157" s="9"/>
      <c r="F2157" s="9"/>
      <c r="G2157" s="11" t="s">
        <v>21</v>
      </c>
      <c r="H2157" s="2"/>
    </row>
    <row r="2158" spans="1:8">
      <c r="A2158" s="10">
        <v>1</v>
      </c>
      <c r="B2158" s="5" t="s">
        <v>645</v>
      </c>
      <c r="C2158" s="5" t="s">
        <v>100</v>
      </c>
      <c r="D2158" s="5" t="s">
        <v>101</v>
      </c>
      <c r="E2158" s="9"/>
      <c r="F2158" s="9"/>
      <c r="G2158" s="13">
        <v>24534.400000000001</v>
      </c>
      <c r="H2158" s="9"/>
    </row>
    <row r="2159" spans="1:8">
      <c r="A2159" s="9"/>
      <c r="B2159" s="9"/>
      <c r="C2159" s="9"/>
      <c r="D2159" s="5" t="s">
        <v>484</v>
      </c>
      <c r="E2159" s="9"/>
      <c r="F2159" s="9"/>
      <c r="G2159" s="9"/>
      <c r="H2159" s="9"/>
    </row>
    <row r="2160" spans="1:8">
      <c r="A2160" s="10">
        <v>2</v>
      </c>
      <c r="B2160" s="5" t="s">
        <v>645</v>
      </c>
      <c r="C2160" s="5" t="s">
        <v>378</v>
      </c>
      <c r="D2160" s="5" t="s">
        <v>379</v>
      </c>
      <c r="E2160" s="9"/>
      <c r="F2160" s="9"/>
      <c r="G2160" s="13">
        <v>1115.2</v>
      </c>
      <c r="H2160" s="9"/>
    </row>
    <row r="2161" spans="1:8">
      <c r="A2161" s="9"/>
      <c r="B2161" s="9"/>
      <c r="C2161" s="9"/>
      <c r="D2161" s="5" t="s">
        <v>484</v>
      </c>
      <c r="E2161" s="9"/>
      <c r="F2161" s="9"/>
      <c r="G2161" s="9"/>
      <c r="H2161" s="9"/>
    </row>
    <row r="2162" spans="1:8">
      <c r="A2162" s="10">
        <v>3</v>
      </c>
      <c r="B2162" s="5" t="s">
        <v>645</v>
      </c>
      <c r="C2162" s="5" t="s">
        <v>67</v>
      </c>
      <c r="D2162" s="5" t="s">
        <v>68</v>
      </c>
      <c r="E2162" s="9"/>
      <c r="F2162" s="9"/>
      <c r="G2162" s="9"/>
      <c r="H2162" s="13">
        <v>1000</v>
      </c>
    </row>
    <row r="2163" spans="1:8">
      <c r="A2163" s="9"/>
      <c r="B2163" s="9"/>
      <c r="C2163" s="9"/>
      <c r="D2163" s="5" t="s">
        <v>484</v>
      </c>
      <c r="E2163" s="9"/>
      <c r="F2163" s="9"/>
      <c r="G2163" s="9"/>
      <c r="H2163" s="9"/>
    </row>
    <row r="2164" spans="1:8">
      <c r="A2164" s="10">
        <v>4</v>
      </c>
      <c r="B2164" s="5" t="s">
        <v>645</v>
      </c>
      <c r="C2164" s="5" t="s">
        <v>333</v>
      </c>
      <c r="D2164" s="5" t="s">
        <v>334</v>
      </c>
      <c r="E2164" s="9"/>
      <c r="F2164" s="9"/>
      <c r="G2164" s="9"/>
      <c r="H2164" s="13">
        <v>957</v>
      </c>
    </row>
    <row r="2165" spans="1:8">
      <c r="A2165" s="9"/>
      <c r="B2165" s="9"/>
      <c r="C2165" s="9"/>
      <c r="D2165" s="5" t="s">
        <v>484</v>
      </c>
      <c r="E2165" s="9"/>
      <c r="F2165" s="9"/>
      <c r="G2165" s="9"/>
      <c r="H2165" s="9"/>
    </row>
    <row r="2166" spans="1:8">
      <c r="A2166" s="10">
        <v>5</v>
      </c>
      <c r="B2166" s="5" t="s">
        <v>645</v>
      </c>
      <c r="C2166" s="5" t="s">
        <v>39</v>
      </c>
      <c r="D2166" s="5" t="s">
        <v>40</v>
      </c>
      <c r="E2166" s="9"/>
      <c r="F2166" s="9"/>
      <c r="G2166" s="9"/>
      <c r="H2166" s="13">
        <v>23692.6</v>
      </c>
    </row>
    <row r="2167" spans="1:8">
      <c r="A2167" s="9"/>
      <c r="B2167" s="9"/>
      <c r="C2167" s="9"/>
      <c r="D2167" s="5" t="s">
        <v>484</v>
      </c>
      <c r="E2167" s="9"/>
      <c r="F2167" s="9"/>
      <c r="G2167" s="9"/>
      <c r="H2167" s="9"/>
    </row>
    <row r="2168" spans="1:8">
      <c r="A2168" s="2"/>
      <c r="B2168" s="2"/>
      <c r="C2168" s="2"/>
      <c r="D2168" s="2"/>
      <c r="E2168" s="2"/>
      <c r="F2168" s="2"/>
      <c r="G2168" s="2"/>
      <c r="H2168" s="2"/>
    </row>
    <row r="2169" spans="1:8">
      <c r="A2169" s="9"/>
      <c r="B2169" s="5" t="s">
        <v>30</v>
      </c>
      <c r="C2169" s="10">
        <v>1451905800</v>
      </c>
      <c r="D2169" s="9"/>
      <c r="E2169" s="9"/>
      <c r="F2169" s="14" t="s">
        <v>31</v>
      </c>
      <c r="G2169" s="13">
        <v>25649.599999999999</v>
      </c>
      <c r="H2169" s="13">
        <v>25649.599999999999</v>
      </c>
    </row>
    <row r="2170" spans="1:8">
      <c r="A2170" s="2"/>
      <c r="B2170" s="2"/>
      <c r="C2170" s="2"/>
      <c r="D2170" s="2"/>
      <c r="E2170" s="2"/>
      <c r="F2170" s="2"/>
      <c r="G2170" s="2"/>
      <c r="H2170" s="2"/>
    </row>
    <row r="2171" spans="1:8">
      <c r="A2171" s="9"/>
      <c r="B2171" s="9"/>
      <c r="C2171" s="9"/>
      <c r="D2171" s="9"/>
      <c r="E2171" s="9"/>
      <c r="F2171" s="9"/>
      <c r="G2171" s="14" t="s">
        <v>32</v>
      </c>
      <c r="H2171" s="10">
        <v>0</v>
      </c>
    </row>
    <row r="2172" spans="1:8">
      <c r="A2172" s="9"/>
      <c r="B2172" s="9"/>
      <c r="C2172" s="9"/>
      <c r="D2172" s="9"/>
      <c r="E2172" s="9"/>
      <c r="F2172" s="9"/>
      <c r="G2172" s="14" t="s">
        <v>33</v>
      </c>
      <c r="H2172" s="10">
        <v>0</v>
      </c>
    </row>
    <row r="2173" spans="1:8">
      <c r="A2173" s="9" t="s">
        <v>21</v>
      </c>
      <c r="B2173" s="2"/>
      <c r="C2173" s="2"/>
      <c r="D2173" s="2"/>
      <c r="E2173" s="2"/>
      <c r="F2173" s="2"/>
      <c r="G2173" s="2"/>
      <c r="H2173" s="2"/>
    </row>
    <row r="2174" spans="1:8">
      <c r="A2174" s="2"/>
      <c r="B2174" s="2"/>
      <c r="C2174" s="2"/>
      <c r="D2174" s="2"/>
      <c r="E2174" s="2"/>
      <c r="F2174" s="2"/>
      <c r="G2174" s="2"/>
      <c r="H2174" s="2"/>
    </row>
    <row r="2175" spans="1:8">
      <c r="A2175" s="9"/>
      <c r="B2175" s="9"/>
      <c r="C2175" s="9"/>
      <c r="D2175" s="9"/>
      <c r="E2175" s="9"/>
      <c r="F2175" s="14" t="s">
        <v>93</v>
      </c>
      <c r="G2175" s="13">
        <v>25649.599999999999</v>
      </c>
      <c r="H2175" s="13">
        <v>25649.599999999999</v>
      </c>
    </row>
    <row r="2176" spans="1:8">
      <c r="A2176" s="5" t="s">
        <v>35</v>
      </c>
      <c r="B2176" s="2"/>
      <c r="C2176" s="2"/>
      <c r="D2176" s="2"/>
      <c r="E2176" s="2"/>
      <c r="F2176" s="2"/>
      <c r="G2176" s="2"/>
      <c r="H2176" s="2"/>
    </row>
    <row r="2177" spans="1:8">
      <c r="A2177" s="5" t="s">
        <v>646</v>
      </c>
      <c r="B2177" s="2"/>
      <c r="C2177" s="2"/>
      <c r="D2177" s="2"/>
      <c r="E2177" s="2"/>
      <c r="F2177" s="2"/>
      <c r="G2177" s="2"/>
      <c r="H2177" s="2"/>
    </row>
    <row r="2178" spans="1:8">
      <c r="A2178" s="9" t="s">
        <v>21</v>
      </c>
      <c r="B2178" s="2"/>
      <c r="C2178" s="2"/>
      <c r="D2178" s="2"/>
      <c r="E2178" s="2"/>
      <c r="F2178" s="2"/>
      <c r="G2178" s="2"/>
      <c r="H2178" s="2"/>
    </row>
    <row r="2179" spans="1:8">
      <c r="A2179" s="5" t="s">
        <v>95</v>
      </c>
      <c r="B2179" s="5" t="s">
        <v>97</v>
      </c>
      <c r="C2179" s="10">
        <v>75</v>
      </c>
      <c r="D2179" s="5" t="s">
        <v>647</v>
      </c>
      <c r="E2179" s="9"/>
      <c r="F2179" s="9"/>
      <c r="G2179" s="11" t="s">
        <v>21</v>
      </c>
      <c r="H2179" s="2"/>
    </row>
    <row r="2180" spans="1:8">
      <c r="A2180" s="10">
        <v>1</v>
      </c>
      <c r="B2180" s="5" t="s">
        <v>648</v>
      </c>
      <c r="C2180" s="5" t="s">
        <v>649</v>
      </c>
      <c r="D2180" s="5" t="s">
        <v>650</v>
      </c>
      <c r="E2180" s="9"/>
      <c r="F2180" s="9"/>
      <c r="G2180" s="13">
        <v>3274</v>
      </c>
      <c r="H2180" s="9"/>
    </row>
    <row r="2181" spans="1:8">
      <c r="A2181" s="9"/>
      <c r="B2181" s="9"/>
      <c r="C2181" s="9"/>
      <c r="D2181" s="5" t="s">
        <v>651</v>
      </c>
      <c r="E2181" s="9"/>
      <c r="F2181" s="9"/>
      <c r="G2181" s="9"/>
      <c r="H2181" s="9"/>
    </row>
    <row r="2182" spans="1:8">
      <c r="A2182" s="10">
        <v>2</v>
      </c>
      <c r="B2182" s="5" t="s">
        <v>648</v>
      </c>
      <c r="C2182" s="5" t="s">
        <v>39</v>
      </c>
      <c r="D2182" s="5" t="s">
        <v>40</v>
      </c>
      <c r="E2182" s="9"/>
      <c r="F2182" s="9"/>
      <c r="G2182" s="9"/>
      <c r="H2182" s="13">
        <v>3274</v>
      </c>
    </row>
    <row r="2183" spans="1:8">
      <c r="A2183" s="9"/>
      <c r="B2183" s="9"/>
      <c r="C2183" s="9"/>
      <c r="D2183" s="5" t="s">
        <v>651</v>
      </c>
      <c r="E2183" s="9"/>
      <c r="F2183" s="9"/>
      <c r="G2183" s="9"/>
      <c r="H2183" s="9"/>
    </row>
    <row r="2184" spans="1:8">
      <c r="A2184" s="2"/>
      <c r="B2184" s="2"/>
      <c r="C2184" s="2"/>
      <c r="D2184" s="2"/>
      <c r="E2184" s="2"/>
      <c r="F2184" s="2"/>
      <c r="G2184" s="2"/>
      <c r="H2184" s="2"/>
    </row>
    <row r="2185" spans="1:8">
      <c r="A2185" s="9"/>
      <c r="B2185" s="5" t="s">
        <v>30</v>
      </c>
      <c r="C2185" s="10">
        <v>620201900</v>
      </c>
      <c r="D2185" s="9"/>
      <c r="E2185" s="9"/>
      <c r="F2185" s="14" t="s">
        <v>31</v>
      </c>
      <c r="G2185" s="13">
        <v>3274</v>
      </c>
      <c r="H2185" s="13">
        <v>3274</v>
      </c>
    </row>
    <row r="2186" spans="1:8">
      <c r="A2186" s="2"/>
      <c r="B2186" s="2"/>
      <c r="C2186" s="2"/>
      <c r="D2186" s="2"/>
      <c r="E2186" s="2"/>
      <c r="F2186" s="2"/>
      <c r="G2186" s="2"/>
      <c r="H2186" s="2"/>
    </row>
    <row r="2187" spans="1:8">
      <c r="A2187" s="9"/>
      <c r="B2187" s="9"/>
      <c r="C2187" s="9"/>
      <c r="D2187" s="9"/>
      <c r="E2187" s="9"/>
      <c r="F2187" s="9"/>
      <c r="G2187" s="14" t="s">
        <v>32</v>
      </c>
      <c r="H2187" s="10">
        <v>0</v>
      </c>
    </row>
    <row r="2188" spans="1:8">
      <c r="A2188" s="9"/>
      <c r="B2188" s="9"/>
      <c r="C2188" s="9"/>
      <c r="D2188" s="9"/>
      <c r="E2188" s="9"/>
      <c r="F2188" s="9"/>
      <c r="G2188" s="14" t="s">
        <v>33</v>
      </c>
      <c r="H2188" s="10">
        <v>0</v>
      </c>
    </row>
    <row r="2189" spans="1:8">
      <c r="A2189" s="9" t="s">
        <v>21</v>
      </c>
      <c r="B2189" s="2"/>
      <c r="C2189" s="2"/>
      <c r="D2189" s="2"/>
      <c r="E2189" s="2"/>
      <c r="F2189" s="2"/>
      <c r="G2189" s="2"/>
      <c r="H2189" s="2"/>
    </row>
    <row r="2190" spans="1:8">
      <c r="A2190" s="5" t="s">
        <v>95</v>
      </c>
      <c r="B2190" s="5" t="s">
        <v>97</v>
      </c>
      <c r="C2190" s="10">
        <v>76</v>
      </c>
      <c r="D2190" s="5" t="s">
        <v>652</v>
      </c>
      <c r="E2190" s="9"/>
      <c r="F2190" s="9"/>
      <c r="G2190" s="11" t="s">
        <v>21</v>
      </c>
      <c r="H2190" s="2"/>
    </row>
    <row r="2191" spans="1:8">
      <c r="A2191" s="10">
        <v>1</v>
      </c>
      <c r="B2191" s="5" t="s">
        <v>153</v>
      </c>
      <c r="C2191" s="5" t="s">
        <v>653</v>
      </c>
      <c r="D2191" s="5" t="s">
        <v>654</v>
      </c>
      <c r="E2191" s="9"/>
      <c r="F2191" s="9"/>
      <c r="G2191" s="13">
        <v>40</v>
      </c>
      <c r="H2191" s="9"/>
    </row>
    <row r="2192" spans="1:8">
      <c r="A2192" s="9"/>
      <c r="B2192" s="9"/>
      <c r="C2192" s="9"/>
      <c r="D2192" s="5" t="s">
        <v>652</v>
      </c>
      <c r="E2192" s="9"/>
      <c r="F2192" s="9"/>
      <c r="G2192" s="9"/>
      <c r="H2192" s="9"/>
    </row>
    <row r="2193" spans="1:8">
      <c r="A2193" s="10">
        <v>2</v>
      </c>
      <c r="B2193" s="5" t="s">
        <v>153</v>
      </c>
      <c r="C2193" s="5" t="s">
        <v>141</v>
      </c>
      <c r="D2193" s="5" t="s">
        <v>142</v>
      </c>
      <c r="E2193" s="9"/>
      <c r="F2193" s="9"/>
      <c r="G2193" s="13">
        <v>6.4</v>
      </c>
      <c r="H2193" s="9"/>
    </row>
    <row r="2194" spans="1:8">
      <c r="A2194" s="9"/>
      <c r="B2194" s="9"/>
      <c r="C2194" s="9"/>
      <c r="D2194" s="5" t="s">
        <v>652</v>
      </c>
      <c r="E2194" s="9"/>
      <c r="F2194" s="9"/>
      <c r="G2194" s="9"/>
      <c r="H2194" s="9"/>
    </row>
    <row r="2195" spans="1:8">
      <c r="A2195" s="10">
        <v>3</v>
      </c>
      <c r="B2195" s="5" t="s">
        <v>153</v>
      </c>
      <c r="C2195" s="5" t="s">
        <v>28</v>
      </c>
      <c r="D2195" s="5" t="s">
        <v>29</v>
      </c>
      <c r="E2195" s="9"/>
      <c r="F2195" s="9"/>
      <c r="G2195" s="9"/>
      <c r="H2195" s="13">
        <v>46.4</v>
      </c>
    </row>
    <row r="2196" spans="1:8">
      <c r="A2196" s="9"/>
      <c r="B2196" s="9"/>
      <c r="C2196" s="9"/>
      <c r="D2196" s="5" t="s">
        <v>652</v>
      </c>
      <c r="E2196" s="9"/>
      <c r="F2196" s="9"/>
      <c r="G2196" s="9"/>
      <c r="H2196" s="9"/>
    </row>
    <row r="2197" spans="1:8">
      <c r="A2197" s="2"/>
      <c r="B2197" s="2"/>
      <c r="C2197" s="2"/>
      <c r="D2197" s="2"/>
      <c r="E2197" s="2"/>
      <c r="F2197" s="2"/>
      <c r="G2197" s="2"/>
      <c r="H2197" s="2"/>
    </row>
    <row r="2198" spans="1:8">
      <c r="A2198" s="9"/>
      <c r="B2198" s="5" t="s">
        <v>30</v>
      </c>
      <c r="C2198" s="10">
        <v>740600605</v>
      </c>
      <c r="D2198" s="9"/>
      <c r="E2198" s="9"/>
      <c r="F2198" s="14" t="s">
        <v>31</v>
      </c>
      <c r="G2198" s="13">
        <v>46.4</v>
      </c>
      <c r="H2198" s="13">
        <v>46.4</v>
      </c>
    </row>
    <row r="2199" spans="1:8">
      <c r="A2199" s="2"/>
      <c r="B2199" s="2"/>
      <c r="C2199" s="2"/>
      <c r="D2199" s="2"/>
      <c r="E2199" s="2"/>
      <c r="F2199" s="2"/>
      <c r="G2199" s="2"/>
      <c r="H2199" s="2"/>
    </row>
    <row r="2200" spans="1:8">
      <c r="A2200" s="9"/>
      <c r="B2200" s="9"/>
      <c r="C2200" s="9"/>
      <c r="D2200" s="9"/>
      <c r="E2200" s="9"/>
      <c r="F2200" s="9"/>
      <c r="G2200" s="14" t="s">
        <v>32</v>
      </c>
      <c r="H2200" s="10">
        <v>0</v>
      </c>
    </row>
    <row r="2201" spans="1:8">
      <c r="A2201" s="9"/>
      <c r="B2201" s="9"/>
      <c r="C2201" s="9"/>
      <c r="D2201" s="9"/>
      <c r="E2201" s="9"/>
      <c r="F2201" s="9"/>
      <c r="G2201" s="14" t="s">
        <v>33</v>
      </c>
      <c r="H2201" s="10">
        <v>0</v>
      </c>
    </row>
    <row r="2202" spans="1:8">
      <c r="A2202" s="9" t="s">
        <v>21</v>
      </c>
      <c r="B2202" s="2"/>
      <c r="C2202" s="2"/>
      <c r="D2202" s="2"/>
      <c r="E2202" s="2"/>
      <c r="F2202" s="2"/>
      <c r="G2202" s="2"/>
      <c r="H2202" s="2"/>
    </row>
    <row r="2203" spans="1:8">
      <c r="A2203" s="5" t="s">
        <v>95</v>
      </c>
      <c r="B2203" s="5" t="s">
        <v>13</v>
      </c>
      <c r="C2203" s="10">
        <v>1</v>
      </c>
      <c r="D2203" s="5" t="s">
        <v>655</v>
      </c>
      <c r="E2203" s="9"/>
      <c r="F2203" s="9"/>
      <c r="G2203" s="11" t="s">
        <v>21</v>
      </c>
      <c r="H2203" s="2"/>
    </row>
    <row r="2204" spans="1:8">
      <c r="A2204" s="10">
        <v>1</v>
      </c>
      <c r="B2204" s="5" t="s">
        <v>153</v>
      </c>
      <c r="C2204" s="5" t="s">
        <v>24</v>
      </c>
      <c r="D2204" s="5" t="s">
        <v>25</v>
      </c>
      <c r="E2204" s="9"/>
      <c r="F2204" s="9"/>
      <c r="G2204" s="13">
        <v>245622.59</v>
      </c>
      <c r="H2204" s="9"/>
    </row>
    <row r="2205" spans="1:8">
      <c r="A2205" s="9"/>
      <c r="B2205" s="9"/>
      <c r="C2205" s="9"/>
      <c r="D2205" s="5" t="s">
        <v>655</v>
      </c>
      <c r="E2205" s="9"/>
      <c r="F2205" s="9"/>
      <c r="G2205" s="9"/>
      <c r="H2205" s="9"/>
    </row>
    <row r="2206" spans="1:8">
      <c r="A2206" s="10">
        <v>2</v>
      </c>
      <c r="B2206" s="5" t="s">
        <v>153</v>
      </c>
      <c r="C2206" s="5" t="s">
        <v>656</v>
      </c>
      <c r="D2206" s="5" t="s">
        <v>657</v>
      </c>
      <c r="E2206" s="9"/>
      <c r="F2206" s="9"/>
      <c r="G2206" s="9"/>
      <c r="H2206" s="13">
        <v>227428.32</v>
      </c>
    </row>
    <row r="2207" spans="1:8">
      <c r="A2207" s="9"/>
      <c r="B2207" s="9"/>
      <c r="C2207" s="9"/>
      <c r="D2207" s="5" t="s">
        <v>655</v>
      </c>
      <c r="E2207" s="9"/>
      <c r="F2207" s="9"/>
      <c r="G2207" s="9"/>
      <c r="H2207" s="9"/>
    </row>
    <row r="2208" spans="1:8">
      <c r="A2208" s="10">
        <v>3</v>
      </c>
      <c r="B2208" s="5" t="s">
        <v>153</v>
      </c>
      <c r="C2208" s="5" t="s">
        <v>658</v>
      </c>
      <c r="D2208" s="5" t="s">
        <v>659</v>
      </c>
      <c r="E2208" s="9"/>
      <c r="F2208" s="9"/>
      <c r="G2208" s="9"/>
      <c r="H2208" s="13">
        <v>18194.27</v>
      </c>
    </row>
    <row r="2209" spans="1:8">
      <c r="A2209" s="9"/>
      <c r="B2209" s="9"/>
      <c r="C2209" s="9"/>
      <c r="D2209" s="5" t="s">
        <v>655</v>
      </c>
      <c r="E2209" s="9"/>
      <c r="F2209" s="9"/>
      <c r="G2209" s="9"/>
      <c r="H2209" s="9"/>
    </row>
    <row r="2210" spans="1:8">
      <c r="A2210" s="2"/>
      <c r="B2210" s="2"/>
      <c r="C2210" s="2"/>
      <c r="D2210" s="2"/>
      <c r="E2210" s="2"/>
      <c r="F2210" s="2"/>
      <c r="G2210" s="2"/>
      <c r="H2210" s="2"/>
    </row>
    <row r="2211" spans="1:8">
      <c r="A2211" s="9"/>
      <c r="B2211" s="5" t="s">
        <v>30</v>
      </c>
      <c r="C2211" s="10">
        <v>731100400</v>
      </c>
      <c r="D2211" s="9"/>
      <c r="E2211" s="9"/>
      <c r="F2211" s="14" t="s">
        <v>31</v>
      </c>
      <c r="G2211" s="13">
        <v>245622.59</v>
      </c>
      <c r="H2211" s="13">
        <v>245622.59</v>
      </c>
    </row>
    <row r="2212" spans="1:8">
      <c r="A2212" s="2"/>
      <c r="B2212" s="2"/>
      <c r="C2212" s="2"/>
      <c r="D2212" s="2"/>
      <c r="E2212" s="2"/>
      <c r="F2212" s="2"/>
      <c r="G2212" s="2"/>
      <c r="H2212" s="2"/>
    </row>
    <row r="2213" spans="1:8">
      <c r="A2213" s="9"/>
      <c r="B2213" s="9"/>
      <c r="C2213" s="9"/>
      <c r="D2213" s="9"/>
      <c r="E2213" s="9"/>
      <c r="F2213" s="9"/>
      <c r="G2213" s="14" t="s">
        <v>32</v>
      </c>
      <c r="H2213" s="10">
        <v>0</v>
      </c>
    </row>
    <row r="2214" spans="1:8">
      <c r="A2214" s="9"/>
      <c r="B2214" s="9"/>
      <c r="C2214" s="9"/>
      <c r="D2214" s="9"/>
      <c r="E2214" s="9"/>
      <c r="F2214" s="9"/>
      <c r="G2214" s="14" t="s">
        <v>33</v>
      </c>
      <c r="H2214" s="10">
        <v>0</v>
      </c>
    </row>
    <row r="2215" spans="1:8">
      <c r="A2215" s="9" t="s">
        <v>21</v>
      </c>
      <c r="B2215" s="2"/>
      <c r="C2215" s="2"/>
      <c r="D2215" s="2"/>
      <c r="E2215" s="2"/>
      <c r="F2215" s="2"/>
      <c r="G2215" s="2"/>
      <c r="H2215" s="2"/>
    </row>
    <row r="2216" spans="1:8">
      <c r="A2216" s="5" t="s">
        <v>95</v>
      </c>
      <c r="B2216" s="5" t="s">
        <v>13</v>
      </c>
      <c r="C2216" s="10">
        <v>2</v>
      </c>
      <c r="D2216" s="5" t="s">
        <v>660</v>
      </c>
      <c r="E2216" s="9"/>
      <c r="F2216" s="9"/>
      <c r="G2216" s="11" t="s">
        <v>21</v>
      </c>
      <c r="H2216" s="2"/>
    </row>
    <row r="2217" spans="1:8">
      <c r="A2217" s="10">
        <v>1</v>
      </c>
      <c r="B2217" s="5" t="s">
        <v>153</v>
      </c>
      <c r="C2217" s="5" t="s">
        <v>24</v>
      </c>
      <c r="D2217" s="5" t="s">
        <v>25</v>
      </c>
      <c r="E2217" s="9"/>
      <c r="F2217" s="9"/>
      <c r="G2217" s="13">
        <v>652087.07999999996</v>
      </c>
      <c r="H2217" s="9"/>
    </row>
    <row r="2218" spans="1:8">
      <c r="A2218" s="9"/>
      <c r="B2218" s="9"/>
      <c r="C2218" s="9"/>
      <c r="D2218" s="5" t="s">
        <v>660</v>
      </c>
      <c r="E2218" s="9"/>
      <c r="F2218" s="9"/>
      <c r="G2218" s="9"/>
      <c r="H2218" s="9"/>
    </row>
    <row r="2219" spans="1:8">
      <c r="A2219" s="10">
        <v>2</v>
      </c>
      <c r="B2219" s="5" t="s">
        <v>153</v>
      </c>
      <c r="C2219" s="5" t="s">
        <v>661</v>
      </c>
      <c r="D2219" s="5" t="s">
        <v>662</v>
      </c>
      <c r="E2219" s="9"/>
      <c r="F2219" s="9"/>
      <c r="G2219" s="9"/>
      <c r="H2219" s="13">
        <v>603784.32999999996</v>
      </c>
    </row>
    <row r="2220" spans="1:8">
      <c r="A2220" s="9"/>
      <c r="B2220" s="9"/>
      <c r="C2220" s="9"/>
      <c r="D2220" s="5" t="s">
        <v>660</v>
      </c>
      <c r="E2220" s="9"/>
      <c r="F2220" s="9"/>
      <c r="G2220" s="9"/>
      <c r="H2220" s="9"/>
    </row>
    <row r="2221" spans="1:8">
      <c r="A2221" s="10">
        <v>3</v>
      </c>
      <c r="B2221" s="5" t="s">
        <v>153</v>
      </c>
      <c r="C2221" s="5" t="s">
        <v>658</v>
      </c>
      <c r="D2221" s="5" t="s">
        <v>659</v>
      </c>
      <c r="E2221" s="9"/>
      <c r="F2221" s="9"/>
      <c r="G2221" s="9"/>
      <c r="H2221" s="13">
        <v>48302.75</v>
      </c>
    </row>
    <row r="2222" spans="1:8">
      <c r="A2222" s="9"/>
      <c r="B2222" s="9"/>
      <c r="C2222" s="9"/>
      <c r="D2222" s="5" t="s">
        <v>660</v>
      </c>
      <c r="E2222" s="9"/>
      <c r="F2222" s="9"/>
      <c r="G2222" s="9"/>
      <c r="H2222" s="9"/>
    </row>
    <row r="2223" spans="1:8">
      <c r="A2223" s="2"/>
      <c r="B2223" s="2"/>
      <c r="C2223" s="2"/>
      <c r="D2223" s="2"/>
      <c r="E2223" s="2"/>
      <c r="F2223" s="2"/>
      <c r="G2223" s="2"/>
      <c r="H2223" s="2"/>
    </row>
    <row r="2224" spans="1:8">
      <c r="A2224" s="9"/>
      <c r="B2224" s="5" t="s">
        <v>30</v>
      </c>
      <c r="C2224" s="10">
        <v>731100500</v>
      </c>
      <c r="D2224" s="9"/>
      <c r="E2224" s="9"/>
      <c r="F2224" s="14" t="s">
        <v>31</v>
      </c>
      <c r="G2224" s="13">
        <v>652087.07999999996</v>
      </c>
      <c r="H2224" s="13">
        <v>652087.07999999996</v>
      </c>
    </row>
    <row r="2225" spans="1:8">
      <c r="A2225" s="2"/>
      <c r="B2225" s="2"/>
      <c r="C2225" s="2"/>
      <c r="D2225" s="2"/>
      <c r="E2225" s="2"/>
      <c r="F2225" s="2"/>
      <c r="G2225" s="2"/>
      <c r="H2225" s="2"/>
    </row>
    <row r="2226" spans="1:8">
      <c r="A2226" s="9"/>
      <c r="B2226" s="9"/>
      <c r="C2226" s="9"/>
      <c r="D2226" s="9"/>
      <c r="E2226" s="9"/>
      <c r="F2226" s="9"/>
      <c r="G2226" s="14" t="s">
        <v>32</v>
      </c>
      <c r="H2226" s="10">
        <v>0</v>
      </c>
    </row>
    <row r="2227" spans="1:8">
      <c r="A2227" s="9"/>
      <c r="B2227" s="9"/>
      <c r="C2227" s="9"/>
      <c r="D2227" s="9"/>
      <c r="E2227" s="9"/>
      <c r="F2227" s="9"/>
      <c r="G2227" s="14" t="s">
        <v>33</v>
      </c>
      <c r="H2227" s="10">
        <v>0</v>
      </c>
    </row>
    <row r="2228" spans="1:8">
      <c r="A2228" s="9" t="s">
        <v>21</v>
      </c>
      <c r="B2228" s="2"/>
      <c r="C2228" s="2"/>
      <c r="D2228" s="2"/>
      <c r="E2228" s="2"/>
      <c r="F2228" s="2"/>
      <c r="G2228" s="2"/>
      <c r="H2228" s="2"/>
    </row>
    <row r="2229" spans="1:8">
      <c r="A2229" s="5" t="s">
        <v>95</v>
      </c>
      <c r="B2229" s="5" t="s">
        <v>13</v>
      </c>
      <c r="C2229" s="10">
        <v>3</v>
      </c>
      <c r="D2229" s="5" t="s">
        <v>663</v>
      </c>
      <c r="E2229" s="9"/>
      <c r="F2229" s="9"/>
      <c r="G2229" s="11" t="s">
        <v>21</v>
      </c>
      <c r="H2229" s="2"/>
    </row>
    <row r="2230" spans="1:8">
      <c r="A2230" s="10">
        <v>1</v>
      </c>
      <c r="B2230" s="5" t="s">
        <v>153</v>
      </c>
      <c r="C2230" s="5" t="s">
        <v>24</v>
      </c>
      <c r="D2230" s="5" t="s">
        <v>25</v>
      </c>
      <c r="E2230" s="9"/>
      <c r="F2230" s="9"/>
      <c r="G2230" s="13">
        <v>262090.15</v>
      </c>
      <c r="H2230" s="9"/>
    </row>
    <row r="2231" spans="1:8">
      <c r="A2231" s="9"/>
      <c r="B2231" s="9"/>
      <c r="C2231" s="9"/>
      <c r="D2231" s="5" t="s">
        <v>664</v>
      </c>
      <c r="E2231" s="9"/>
      <c r="F2231" s="9"/>
      <c r="G2231" s="9"/>
      <c r="H2231" s="9"/>
    </row>
    <row r="2232" spans="1:8">
      <c r="A2232" s="10">
        <v>2</v>
      </c>
      <c r="B2232" s="5" t="s">
        <v>153</v>
      </c>
      <c r="C2232" s="5" t="s">
        <v>665</v>
      </c>
      <c r="D2232" s="5" t="s">
        <v>666</v>
      </c>
      <c r="E2232" s="9"/>
      <c r="F2232" s="9"/>
      <c r="G2232" s="9"/>
      <c r="H2232" s="13">
        <v>242676.06</v>
      </c>
    </row>
    <row r="2233" spans="1:8">
      <c r="A2233" s="9"/>
      <c r="B2233" s="9"/>
      <c r="C2233" s="9"/>
      <c r="D2233" s="5" t="s">
        <v>664</v>
      </c>
      <c r="E2233" s="9"/>
      <c r="F2233" s="9"/>
      <c r="G2233" s="9"/>
      <c r="H2233" s="9"/>
    </row>
    <row r="2234" spans="1:8">
      <c r="A2234" s="10">
        <v>3</v>
      </c>
      <c r="B2234" s="5" t="s">
        <v>153</v>
      </c>
      <c r="C2234" s="5" t="s">
        <v>658</v>
      </c>
      <c r="D2234" s="5" t="s">
        <v>659</v>
      </c>
      <c r="E2234" s="9"/>
      <c r="F2234" s="9"/>
      <c r="G2234" s="9"/>
      <c r="H2234" s="13">
        <v>19414.09</v>
      </c>
    </row>
    <row r="2235" spans="1:8">
      <c r="A2235" s="9"/>
      <c r="B2235" s="9"/>
      <c r="C2235" s="9"/>
      <c r="D2235" s="5" t="s">
        <v>664</v>
      </c>
      <c r="E2235" s="9"/>
      <c r="F2235" s="9"/>
      <c r="G2235" s="9"/>
      <c r="H2235" s="9"/>
    </row>
    <row r="2236" spans="1:8">
      <c r="A2236" s="2"/>
      <c r="B2236" s="2"/>
      <c r="C2236" s="2"/>
      <c r="D2236" s="2"/>
      <c r="E2236" s="2"/>
      <c r="F2236" s="2"/>
      <c r="G2236" s="2"/>
      <c r="H2236" s="2"/>
    </row>
    <row r="2237" spans="1:8">
      <c r="A2237" s="9"/>
      <c r="B2237" s="5" t="s">
        <v>30</v>
      </c>
      <c r="C2237" s="10">
        <v>731100600</v>
      </c>
      <c r="D2237" s="9"/>
      <c r="E2237" s="9"/>
      <c r="F2237" s="14" t="s">
        <v>31</v>
      </c>
      <c r="G2237" s="13">
        <v>262090.15</v>
      </c>
      <c r="H2237" s="13">
        <v>262090.15</v>
      </c>
    </row>
    <row r="2238" spans="1:8">
      <c r="A2238" s="2"/>
      <c r="B2238" s="2"/>
      <c r="C2238" s="2"/>
      <c r="D2238" s="2"/>
      <c r="E2238" s="2"/>
      <c r="F2238" s="2"/>
      <c r="G2238" s="2"/>
      <c r="H2238" s="2"/>
    </row>
    <row r="2239" spans="1:8">
      <c r="A2239" s="9"/>
      <c r="B2239" s="9"/>
      <c r="C2239" s="9"/>
      <c r="D2239" s="9"/>
      <c r="E2239" s="9"/>
      <c r="F2239" s="9"/>
      <c r="G2239" s="14" t="s">
        <v>32</v>
      </c>
      <c r="H2239" s="10">
        <v>0</v>
      </c>
    </row>
    <row r="2240" spans="1:8">
      <c r="A2240" s="9"/>
      <c r="B2240" s="9"/>
      <c r="C2240" s="9"/>
      <c r="D2240" s="9"/>
      <c r="E2240" s="9"/>
      <c r="F2240" s="9"/>
      <c r="G2240" s="14" t="s">
        <v>33</v>
      </c>
      <c r="H2240" s="10">
        <v>0</v>
      </c>
    </row>
    <row r="2241" spans="1:8">
      <c r="A2241" s="9" t="s">
        <v>21</v>
      </c>
      <c r="B2241" s="2"/>
      <c r="C2241" s="2"/>
      <c r="D2241" s="2"/>
      <c r="E2241" s="2"/>
      <c r="F2241" s="2"/>
      <c r="G2241" s="2"/>
      <c r="H2241" s="2"/>
    </row>
    <row r="2242" spans="1:8">
      <c r="A2242" s="5" t="s">
        <v>95</v>
      </c>
      <c r="B2242" s="5" t="s">
        <v>13</v>
      </c>
      <c r="C2242" s="10">
        <v>4</v>
      </c>
      <c r="D2242" s="5" t="s">
        <v>667</v>
      </c>
      <c r="E2242" s="9"/>
      <c r="F2242" s="9"/>
      <c r="G2242" s="11" t="s">
        <v>21</v>
      </c>
      <c r="H2242" s="2"/>
    </row>
    <row r="2243" spans="1:8">
      <c r="A2243" s="10">
        <v>1</v>
      </c>
      <c r="B2243" s="5" t="s">
        <v>153</v>
      </c>
      <c r="C2243" s="5" t="s">
        <v>24</v>
      </c>
      <c r="D2243" s="5" t="s">
        <v>25</v>
      </c>
      <c r="E2243" s="9"/>
      <c r="F2243" s="9"/>
      <c r="G2243" s="13">
        <v>522215.4</v>
      </c>
      <c r="H2243" s="9"/>
    </row>
    <row r="2244" spans="1:8">
      <c r="A2244" s="9"/>
      <c r="B2244" s="9"/>
      <c r="C2244" s="9"/>
      <c r="D2244" s="5" t="s">
        <v>667</v>
      </c>
      <c r="E2244" s="9"/>
      <c r="F2244" s="9"/>
      <c r="G2244" s="9"/>
      <c r="H2244" s="9"/>
    </row>
    <row r="2245" spans="1:8">
      <c r="A2245" s="10">
        <v>2</v>
      </c>
      <c r="B2245" s="5" t="s">
        <v>153</v>
      </c>
      <c r="C2245" s="5" t="s">
        <v>668</v>
      </c>
      <c r="D2245" s="5" t="s">
        <v>669</v>
      </c>
      <c r="E2245" s="9"/>
      <c r="F2245" s="9"/>
      <c r="G2245" s="9"/>
      <c r="H2245" s="13">
        <v>483532.78</v>
      </c>
    </row>
    <row r="2246" spans="1:8">
      <c r="A2246" s="9"/>
      <c r="B2246" s="9"/>
      <c r="C2246" s="9"/>
      <c r="D2246" s="5" t="s">
        <v>667</v>
      </c>
      <c r="E2246" s="9"/>
      <c r="F2246" s="9"/>
      <c r="G2246" s="9"/>
      <c r="H2246" s="9"/>
    </row>
    <row r="2247" spans="1:8">
      <c r="A2247" s="10">
        <v>3</v>
      </c>
      <c r="B2247" s="5" t="s">
        <v>153</v>
      </c>
      <c r="C2247" s="5" t="s">
        <v>658</v>
      </c>
      <c r="D2247" s="5" t="s">
        <v>659</v>
      </c>
      <c r="E2247" s="9"/>
      <c r="F2247" s="9"/>
      <c r="G2247" s="9"/>
      <c r="H2247" s="13">
        <v>38682.620000000003</v>
      </c>
    </row>
    <row r="2248" spans="1:8">
      <c r="A2248" s="9"/>
      <c r="B2248" s="9"/>
      <c r="C2248" s="9"/>
      <c r="D2248" s="5" t="s">
        <v>667</v>
      </c>
      <c r="E2248" s="9"/>
      <c r="F2248" s="9"/>
      <c r="G2248" s="9"/>
      <c r="H2248" s="9"/>
    </row>
    <row r="2249" spans="1:8">
      <c r="A2249" s="2"/>
      <c r="B2249" s="2"/>
      <c r="C2249" s="2"/>
      <c r="D2249" s="2"/>
      <c r="E2249" s="2"/>
      <c r="F2249" s="2"/>
      <c r="G2249" s="2"/>
      <c r="H2249" s="2"/>
    </row>
    <row r="2250" spans="1:8">
      <c r="A2250" s="9"/>
      <c r="B2250" s="5" t="s">
        <v>30</v>
      </c>
      <c r="C2250" s="10">
        <v>731100700</v>
      </c>
      <c r="D2250" s="9"/>
      <c r="E2250" s="9"/>
      <c r="F2250" s="14" t="s">
        <v>31</v>
      </c>
      <c r="G2250" s="13">
        <v>522215.4</v>
      </c>
      <c r="H2250" s="13">
        <v>522215.4</v>
      </c>
    </row>
    <row r="2251" spans="1:8">
      <c r="A2251" s="2"/>
      <c r="B2251" s="2"/>
      <c r="C2251" s="2"/>
      <c r="D2251" s="2"/>
      <c r="E2251" s="2"/>
      <c r="F2251" s="2"/>
      <c r="G2251" s="2"/>
      <c r="H2251" s="2"/>
    </row>
    <row r="2252" spans="1:8">
      <c r="A2252" s="9"/>
      <c r="B2252" s="9"/>
      <c r="C2252" s="9"/>
      <c r="D2252" s="9"/>
      <c r="E2252" s="9"/>
      <c r="F2252" s="9"/>
      <c r="G2252" s="14" t="s">
        <v>32</v>
      </c>
      <c r="H2252" s="10">
        <v>0</v>
      </c>
    </row>
    <row r="2253" spans="1:8">
      <c r="A2253" s="9"/>
      <c r="B2253" s="9"/>
      <c r="C2253" s="9"/>
      <c r="D2253" s="9"/>
      <c r="E2253" s="9"/>
      <c r="F2253" s="9"/>
      <c r="G2253" s="14" t="s">
        <v>33</v>
      </c>
      <c r="H2253" s="10">
        <v>0</v>
      </c>
    </row>
    <row r="2254" spans="1:8">
      <c r="A2254" s="9" t="s">
        <v>21</v>
      </c>
      <c r="B2254" s="2"/>
      <c r="C2254" s="2"/>
      <c r="D2254" s="2"/>
      <c r="E2254" s="2"/>
      <c r="F2254" s="2"/>
      <c r="G2254" s="2"/>
      <c r="H2254" s="2"/>
    </row>
    <row r="2255" spans="1:8">
      <c r="A2255" s="5" t="s">
        <v>95</v>
      </c>
      <c r="B2255" s="5" t="s">
        <v>13</v>
      </c>
      <c r="C2255" s="10">
        <v>5</v>
      </c>
      <c r="D2255" s="5" t="s">
        <v>670</v>
      </c>
      <c r="E2255" s="9"/>
      <c r="F2255" s="9"/>
      <c r="G2255" s="11" t="s">
        <v>21</v>
      </c>
      <c r="H2255" s="2"/>
    </row>
    <row r="2256" spans="1:8">
      <c r="A2256" s="10">
        <v>1</v>
      </c>
      <c r="B2256" s="5" t="s">
        <v>153</v>
      </c>
      <c r="C2256" s="5" t="s">
        <v>24</v>
      </c>
      <c r="D2256" s="5" t="s">
        <v>25</v>
      </c>
      <c r="E2256" s="9"/>
      <c r="F2256" s="9"/>
      <c r="G2256" s="13">
        <v>396356.3</v>
      </c>
      <c r="H2256" s="9"/>
    </row>
    <row r="2257" spans="1:8">
      <c r="A2257" s="9"/>
      <c r="B2257" s="9"/>
      <c r="C2257" s="9"/>
      <c r="D2257" s="5" t="s">
        <v>671</v>
      </c>
      <c r="E2257" s="9"/>
      <c r="F2257" s="9"/>
      <c r="G2257" s="9"/>
      <c r="H2257" s="9"/>
    </row>
    <row r="2258" spans="1:8">
      <c r="A2258" s="10">
        <v>2</v>
      </c>
      <c r="B2258" s="5" t="s">
        <v>153</v>
      </c>
      <c r="C2258" s="5" t="s">
        <v>672</v>
      </c>
      <c r="D2258" s="5" t="s">
        <v>673</v>
      </c>
      <c r="E2258" s="9"/>
      <c r="F2258" s="9"/>
      <c r="G2258" s="9"/>
      <c r="H2258" s="13">
        <v>366996.57</v>
      </c>
    </row>
    <row r="2259" spans="1:8">
      <c r="A2259" s="9"/>
      <c r="B2259" s="9"/>
      <c r="C2259" s="9"/>
      <c r="D2259" s="5" t="s">
        <v>671</v>
      </c>
      <c r="E2259" s="9"/>
      <c r="F2259" s="9"/>
      <c r="G2259" s="9"/>
      <c r="H2259" s="9"/>
    </row>
    <row r="2260" spans="1:8">
      <c r="A2260" s="10">
        <v>3</v>
      </c>
      <c r="B2260" s="5" t="s">
        <v>153</v>
      </c>
      <c r="C2260" s="5" t="s">
        <v>658</v>
      </c>
      <c r="D2260" s="5" t="s">
        <v>659</v>
      </c>
      <c r="E2260" s="9"/>
      <c r="F2260" s="9"/>
      <c r="G2260" s="9"/>
      <c r="H2260" s="13">
        <v>29359.73</v>
      </c>
    </row>
    <row r="2261" spans="1:8">
      <c r="A2261" s="9"/>
      <c r="B2261" s="9"/>
      <c r="C2261" s="9"/>
      <c r="D2261" s="5" t="s">
        <v>671</v>
      </c>
      <c r="E2261" s="9"/>
      <c r="F2261" s="9"/>
      <c r="G2261" s="9"/>
      <c r="H2261" s="9"/>
    </row>
    <row r="2262" spans="1:8">
      <c r="A2262" s="2"/>
      <c r="B2262" s="2"/>
      <c r="C2262" s="2"/>
      <c r="D2262" s="2"/>
      <c r="E2262" s="2"/>
      <c r="F2262" s="2"/>
      <c r="G2262" s="2"/>
      <c r="H2262" s="2"/>
    </row>
    <row r="2263" spans="1:8">
      <c r="A2263" s="9"/>
      <c r="B2263" s="5" t="s">
        <v>30</v>
      </c>
      <c r="C2263" s="10">
        <v>731100800</v>
      </c>
      <c r="D2263" s="9"/>
      <c r="E2263" s="9"/>
      <c r="F2263" s="14" t="s">
        <v>31</v>
      </c>
      <c r="G2263" s="13">
        <v>396356.3</v>
      </c>
      <c r="H2263" s="13">
        <v>396356.3</v>
      </c>
    </row>
    <row r="2264" spans="1:8">
      <c r="A2264" s="2"/>
      <c r="B2264" s="2"/>
      <c r="C2264" s="2"/>
      <c r="D2264" s="2"/>
      <c r="E2264" s="2"/>
      <c r="F2264" s="2"/>
      <c r="G2264" s="2"/>
      <c r="H2264" s="2"/>
    </row>
    <row r="2265" spans="1:8">
      <c r="A2265" s="9"/>
      <c r="B2265" s="9"/>
      <c r="C2265" s="9"/>
      <c r="D2265" s="9"/>
      <c r="E2265" s="9"/>
      <c r="F2265" s="9"/>
      <c r="G2265" s="14" t="s">
        <v>32</v>
      </c>
      <c r="H2265" s="10">
        <v>0</v>
      </c>
    </row>
    <row r="2266" spans="1:8">
      <c r="A2266" s="9"/>
      <c r="B2266" s="9"/>
      <c r="C2266" s="9"/>
      <c r="D2266" s="9"/>
      <c r="E2266" s="9"/>
      <c r="F2266" s="9"/>
      <c r="G2266" s="14" t="s">
        <v>33</v>
      </c>
      <c r="H2266" s="10">
        <v>0</v>
      </c>
    </row>
    <row r="2267" spans="1:8">
      <c r="A2267" s="9" t="s">
        <v>21</v>
      </c>
      <c r="B2267" s="2"/>
      <c r="C2267" s="2"/>
      <c r="D2267" s="2"/>
      <c r="E2267" s="2"/>
      <c r="F2267" s="2"/>
      <c r="G2267" s="2"/>
      <c r="H2267" s="2"/>
    </row>
    <row r="2268" spans="1:8">
      <c r="A2268" s="5" t="s">
        <v>95</v>
      </c>
      <c r="B2268" s="5" t="s">
        <v>13</v>
      </c>
      <c r="C2268" s="10">
        <v>6</v>
      </c>
      <c r="D2268" s="5" t="s">
        <v>674</v>
      </c>
      <c r="E2268" s="9"/>
      <c r="F2268" s="9"/>
      <c r="G2268" s="11" t="s">
        <v>21</v>
      </c>
      <c r="H2268" s="2"/>
    </row>
    <row r="2269" spans="1:8">
      <c r="A2269" s="10">
        <v>1</v>
      </c>
      <c r="B2269" s="5" t="s">
        <v>153</v>
      </c>
      <c r="C2269" s="5" t="s">
        <v>24</v>
      </c>
      <c r="D2269" s="5" t="s">
        <v>25</v>
      </c>
      <c r="E2269" s="9"/>
      <c r="F2269" s="9"/>
      <c r="G2269" s="13">
        <v>110128.4</v>
      </c>
      <c r="H2269" s="9"/>
    </row>
    <row r="2270" spans="1:8">
      <c r="A2270" s="9"/>
      <c r="B2270" s="9"/>
      <c r="C2270" s="9"/>
      <c r="D2270" s="5" t="s">
        <v>675</v>
      </c>
      <c r="E2270" s="9"/>
      <c r="F2270" s="9"/>
      <c r="G2270" s="9"/>
      <c r="H2270" s="9"/>
    </row>
    <row r="2271" spans="1:8">
      <c r="A2271" s="10">
        <v>2</v>
      </c>
      <c r="B2271" s="5" t="s">
        <v>153</v>
      </c>
      <c r="C2271" s="5" t="s">
        <v>676</v>
      </c>
      <c r="D2271" s="5" t="s">
        <v>677</v>
      </c>
      <c r="E2271" s="9"/>
      <c r="F2271" s="9"/>
      <c r="G2271" s="9"/>
      <c r="H2271" s="13">
        <v>101970.74</v>
      </c>
    </row>
    <row r="2272" spans="1:8">
      <c r="A2272" s="9"/>
      <c r="B2272" s="9"/>
      <c r="C2272" s="9"/>
      <c r="D2272" s="5" t="s">
        <v>675</v>
      </c>
      <c r="E2272" s="9"/>
      <c r="F2272" s="9"/>
      <c r="G2272" s="9"/>
      <c r="H2272" s="9"/>
    </row>
    <row r="2273" spans="1:8">
      <c r="A2273" s="10">
        <v>3</v>
      </c>
      <c r="B2273" s="5" t="s">
        <v>153</v>
      </c>
      <c r="C2273" s="5" t="s">
        <v>658</v>
      </c>
      <c r="D2273" s="5" t="s">
        <v>659</v>
      </c>
      <c r="E2273" s="9"/>
      <c r="F2273" s="9"/>
      <c r="G2273" s="9"/>
      <c r="H2273" s="13">
        <v>8157.66</v>
      </c>
    </row>
    <row r="2274" spans="1:8">
      <c r="A2274" s="9"/>
      <c r="B2274" s="9"/>
      <c r="C2274" s="9"/>
      <c r="D2274" s="5" t="s">
        <v>675</v>
      </c>
      <c r="E2274" s="9"/>
      <c r="F2274" s="9"/>
      <c r="G2274" s="9"/>
      <c r="H2274" s="9"/>
    </row>
    <row r="2275" spans="1:8">
      <c r="A2275" s="2"/>
      <c r="B2275" s="2"/>
      <c r="C2275" s="2"/>
      <c r="D2275" s="2"/>
      <c r="E2275" s="2"/>
      <c r="F2275" s="2"/>
      <c r="G2275" s="2"/>
      <c r="H2275" s="2"/>
    </row>
    <row r="2276" spans="1:8">
      <c r="A2276" s="9"/>
      <c r="B2276" s="5" t="s">
        <v>30</v>
      </c>
      <c r="C2276" s="10">
        <v>731100900</v>
      </c>
      <c r="D2276" s="9"/>
      <c r="E2276" s="9"/>
      <c r="F2276" s="14" t="s">
        <v>31</v>
      </c>
      <c r="G2276" s="13">
        <v>110128.4</v>
      </c>
      <c r="H2276" s="13">
        <v>110128.4</v>
      </c>
    </row>
    <row r="2277" spans="1:8">
      <c r="A2277" s="2"/>
      <c r="B2277" s="2"/>
      <c r="C2277" s="2"/>
      <c r="D2277" s="2"/>
      <c r="E2277" s="2"/>
      <c r="F2277" s="2"/>
      <c r="G2277" s="2"/>
      <c r="H2277" s="2"/>
    </row>
    <row r="2278" spans="1:8">
      <c r="A2278" s="9"/>
      <c r="B2278" s="9"/>
      <c r="C2278" s="9"/>
      <c r="D2278" s="9"/>
      <c r="E2278" s="9"/>
      <c r="F2278" s="9"/>
      <c r="G2278" s="14" t="s">
        <v>32</v>
      </c>
      <c r="H2278" s="10">
        <v>0</v>
      </c>
    </row>
    <row r="2279" spans="1:8">
      <c r="A2279" s="9"/>
      <c r="B2279" s="9"/>
      <c r="C2279" s="9"/>
      <c r="D2279" s="9"/>
      <c r="E2279" s="9"/>
      <c r="F2279" s="9"/>
      <c r="G2279" s="14" t="s">
        <v>33</v>
      </c>
      <c r="H2279" s="10">
        <v>0</v>
      </c>
    </row>
    <row r="2280" spans="1:8">
      <c r="A2280" s="9" t="s">
        <v>21</v>
      </c>
      <c r="B2280" s="2"/>
      <c r="C2280" s="2"/>
      <c r="D2280" s="2"/>
      <c r="E2280" s="2"/>
      <c r="F2280" s="2"/>
      <c r="G2280" s="2"/>
      <c r="H2280" s="2"/>
    </row>
    <row r="2281" spans="1:8">
      <c r="A2281" s="5" t="s">
        <v>95</v>
      </c>
      <c r="B2281" s="5" t="s">
        <v>13</v>
      </c>
      <c r="C2281" s="10">
        <v>7</v>
      </c>
      <c r="D2281" s="5" t="s">
        <v>678</v>
      </c>
      <c r="E2281" s="9"/>
      <c r="F2281" s="9"/>
      <c r="G2281" s="11" t="s">
        <v>21</v>
      </c>
      <c r="H2281" s="2"/>
    </row>
    <row r="2282" spans="1:8">
      <c r="A2282" s="10">
        <v>1</v>
      </c>
      <c r="B2282" s="5" t="s">
        <v>153</v>
      </c>
      <c r="C2282" s="5" t="s">
        <v>24</v>
      </c>
      <c r="D2282" s="5" t="s">
        <v>25</v>
      </c>
      <c r="E2282" s="9"/>
      <c r="F2282" s="9"/>
      <c r="G2282" s="13">
        <v>114079.15</v>
      </c>
      <c r="H2282" s="9"/>
    </row>
    <row r="2283" spans="1:8">
      <c r="A2283" s="9"/>
      <c r="B2283" s="9"/>
      <c r="C2283" s="9"/>
      <c r="D2283" s="5" t="s">
        <v>679</v>
      </c>
      <c r="E2283" s="9"/>
      <c r="F2283" s="9"/>
      <c r="G2283" s="9"/>
      <c r="H2283" s="9"/>
    </row>
    <row r="2284" spans="1:8">
      <c r="A2284" s="10">
        <v>2</v>
      </c>
      <c r="B2284" s="5" t="s">
        <v>153</v>
      </c>
      <c r="C2284" s="5" t="s">
        <v>680</v>
      </c>
      <c r="D2284" s="5" t="s">
        <v>681</v>
      </c>
      <c r="E2284" s="9"/>
      <c r="F2284" s="9"/>
      <c r="G2284" s="9"/>
      <c r="H2284" s="13">
        <v>105628.84</v>
      </c>
    </row>
    <row r="2285" spans="1:8">
      <c r="A2285" s="9"/>
      <c r="B2285" s="9"/>
      <c r="C2285" s="9"/>
      <c r="D2285" s="5" t="s">
        <v>679</v>
      </c>
      <c r="E2285" s="9"/>
      <c r="F2285" s="9"/>
      <c r="G2285" s="9"/>
      <c r="H2285" s="9"/>
    </row>
    <row r="2286" spans="1:8">
      <c r="A2286" s="10">
        <v>3</v>
      </c>
      <c r="B2286" s="5" t="s">
        <v>153</v>
      </c>
      <c r="C2286" s="5" t="s">
        <v>658</v>
      </c>
      <c r="D2286" s="5" t="s">
        <v>659</v>
      </c>
      <c r="E2286" s="9"/>
      <c r="F2286" s="9"/>
      <c r="G2286" s="9"/>
      <c r="H2286" s="13">
        <v>8450.31</v>
      </c>
    </row>
    <row r="2287" spans="1:8">
      <c r="A2287" s="9"/>
      <c r="B2287" s="9"/>
      <c r="C2287" s="9"/>
      <c r="D2287" s="5" t="s">
        <v>679</v>
      </c>
      <c r="E2287" s="9"/>
      <c r="F2287" s="9"/>
      <c r="G2287" s="9"/>
      <c r="H2287" s="9"/>
    </row>
    <row r="2288" spans="1:8">
      <c r="A2288" s="2"/>
      <c r="B2288" s="2"/>
      <c r="C2288" s="2"/>
      <c r="D2288" s="2"/>
      <c r="E2288" s="2"/>
      <c r="F2288" s="2"/>
      <c r="G2288" s="2"/>
      <c r="H2288" s="2"/>
    </row>
    <row r="2289" spans="1:8">
      <c r="A2289" s="9"/>
      <c r="B2289" s="5" t="s">
        <v>30</v>
      </c>
      <c r="C2289" s="10">
        <v>731101000</v>
      </c>
      <c r="D2289" s="9"/>
      <c r="E2289" s="9"/>
      <c r="F2289" s="14" t="s">
        <v>31</v>
      </c>
      <c r="G2289" s="13">
        <v>114079.15</v>
      </c>
      <c r="H2289" s="13">
        <v>114079.15</v>
      </c>
    </row>
    <row r="2290" spans="1:8">
      <c r="A2290" s="2"/>
      <c r="B2290" s="2"/>
      <c r="C2290" s="2"/>
      <c r="D2290" s="2"/>
      <c r="E2290" s="2"/>
      <c r="F2290" s="2"/>
      <c r="G2290" s="2"/>
      <c r="H2290" s="2"/>
    </row>
    <row r="2291" spans="1:8">
      <c r="A2291" s="9"/>
      <c r="B2291" s="9"/>
      <c r="C2291" s="9"/>
      <c r="D2291" s="9"/>
      <c r="E2291" s="9"/>
      <c r="F2291" s="9"/>
      <c r="G2291" s="14" t="s">
        <v>32</v>
      </c>
      <c r="H2291" s="10">
        <v>0</v>
      </c>
    </row>
    <row r="2292" spans="1:8">
      <c r="A2292" s="9"/>
      <c r="B2292" s="9"/>
      <c r="C2292" s="9"/>
      <c r="D2292" s="9"/>
      <c r="E2292" s="9"/>
      <c r="F2292" s="9"/>
      <c r="G2292" s="14" t="s">
        <v>33</v>
      </c>
      <c r="H2292" s="10">
        <v>0</v>
      </c>
    </row>
    <row r="2293" spans="1:8">
      <c r="A2293" s="9" t="s">
        <v>21</v>
      </c>
      <c r="B2293" s="2"/>
      <c r="C2293" s="2"/>
      <c r="D2293" s="2"/>
      <c r="E2293" s="2"/>
      <c r="F2293" s="2"/>
      <c r="G2293" s="2"/>
      <c r="H2293" s="2"/>
    </row>
    <row r="2294" spans="1:8">
      <c r="A2294" s="5" t="s">
        <v>95</v>
      </c>
      <c r="B2294" s="5" t="s">
        <v>13</v>
      </c>
      <c r="C2294" s="10">
        <v>8</v>
      </c>
      <c r="D2294" s="5" t="s">
        <v>682</v>
      </c>
      <c r="E2294" s="9"/>
      <c r="F2294" s="9"/>
      <c r="G2294" s="11" t="s">
        <v>21</v>
      </c>
      <c r="H2294" s="2"/>
    </row>
    <row r="2295" spans="1:8">
      <c r="A2295" s="10">
        <v>1</v>
      </c>
      <c r="B2295" s="5" t="s">
        <v>153</v>
      </c>
      <c r="C2295" s="5" t="s">
        <v>24</v>
      </c>
      <c r="D2295" s="5" t="s">
        <v>25</v>
      </c>
      <c r="E2295" s="9"/>
      <c r="F2295" s="9"/>
      <c r="G2295" s="13">
        <v>122163.28</v>
      </c>
      <c r="H2295" s="9"/>
    </row>
    <row r="2296" spans="1:8">
      <c r="A2296" s="9"/>
      <c r="B2296" s="9"/>
      <c r="C2296" s="9"/>
      <c r="D2296" s="5" t="s">
        <v>683</v>
      </c>
      <c r="E2296" s="9"/>
      <c r="F2296" s="9"/>
      <c r="G2296" s="9"/>
      <c r="H2296" s="9"/>
    </row>
    <row r="2297" spans="1:8">
      <c r="A2297" s="10">
        <v>2</v>
      </c>
      <c r="B2297" s="5" t="s">
        <v>153</v>
      </c>
      <c r="C2297" s="5" t="s">
        <v>684</v>
      </c>
      <c r="D2297" s="5" t="s">
        <v>685</v>
      </c>
      <c r="E2297" s="9"/>
      <c r="F2297" s="9"/>
      <c r="G2297" s="9"/>
      <c r="H2297" s="13">
        <v>113114.15</v>
      </c>
    </row>
    <row r="2298" spans="1:8">
      <c r="A2298" s="9"/>
      <c r="B2298" s="9"/>
      <c r="C2298" s="9"/>
      <c r="D2298" s="5" t="s">
        <v>683</v>
      </c>
      <c r="E2298" s="9"/>
      <c r="F2298" s="9"/>
      <c r="G2298" s="9"/>
      <c r="H2298" s="9"/>
    </row>
    <row r="2299" spans="1:8">
      <c r="A2299" s="10">
        <v>3</v>
      </c>
      <c r="B2299" s="5" t="s">
        <v>153</v>
      </c>
      <c r="C2299" s="5" t="s">
        <v>658</v>
      </c>
      <c r="D2299" s="5" t="s">
        <v>659</v>
      </c>
      <c r="E2299" s="9"/>
      <c r="F2299" s="9"/>
      <c r="G2299" s="9"/>
      <c r="H2299" s="13">
        <v>9049.1299999999992</v>
      </c>
    </row>
    <row r="2300" spans="1:8">
      <c r="A2300" s="9"/>
      <c r="B2300" s="9"/>
      <c r="C2300" s="9"/>
      <c r="D2300" s="5" t="s">
        <v>683</v>
      </c>
      <c r="E2300" s="9"/>
      <c r="F2300" s="9"/>
      <c r="G2300" s="9"/>
      <c r="H2300" s="9"/>
    </row>
    <row r="2301" spans="1:8">
      <c r="A2301" s="2"/>
      <c r="B2301" s="2"/>
      <c r="C2301" s="2"/>
      <c r="D2301" s="2"/>
      <c r="E2301" s="2"/>
      <c r="F2301" s="2"/>
      <c r="G2301" s="2"/>
      <c r="H2301" s="2"/>
    </row>
    <row r="2302" spans="1:8">
      <c r="A2302" s="9"/>
      <c r="B2302" s="5" t="s">
        <v>30</v>
      </c>
      <c r="C2302" s="10">
        <v>731101300</v>
      </c>
      <c r="D2302" s="9"/>
      <c r="E2302" s="9"/>
      <c r="F2302" s="14" t="s">
        <v>31</v>
      </c>
      <c r="G2302" s="13">
        <v>122163.28</v>
      </c>
      <c r="H2302" s="13">
        <v>122163.28</v>
      </c>
    </row>
    <row r="2303" spans="1:8">
      <c r="A2303" s="2"/>
      <c r="B2303" s="2"/>
      <c r="C2303" s="2"/>
      <c r="D2303" s="2"/>
      <c r="E2303" s="2"/>
      <c r="F2303" s="2"/>
      <c r="G2303" s="2"/>
      <c r="H2303" s="2"/>
    </row>
    <row r="2304" spans="1:8">
      <c r="A2304" s="9"/>
      <c r="B2304" s="9"/>
      <c r="C2304" s="9"/>
      <c r="D2304" s="9"/>
      <c r="E2304" s="9"/>
      <c r="F2304" s="9"/>
      <c r="G2304" s="14" t="s">
        <v>32</v>
      </c>
      <c r="H2304" s="10">
        <v>0</v>
      </c>
    </row>
    <row r="2305" spans="1:8">
      <c r="A2305" s="9"/>
      <c r="B2305" s="9"/>
      <c r="C2305" s="9"/>
      <c r="D2305" s="9"/>
      <c r="E2305" s="9"/>
      <c r="F2305" s="9"/>
      <c r="G2305" s="14" t="s">
        <v>33</v>
      </c>
      <c r="H2305" s="10">
        <v>0</v>
      </c>
    </row>
    <row r="2306" spans="1:8">
      <c r="A2306" s="9" t="s">
        <v>21</v>
      </c>
      <c r="B2306" s="2"/>
      <c r="C2306" s="2"/>
      <c r="D2306" s="2"/>
      <c r="E2306" s="2"/>
      <c r="F2306" s="2"/>
      <c r="G2306" s="2"/>
      <c r="H2306" s="2"/>
    </row>
    <row r="2307" spans="1:8">
      <c r="A2307" s="5" t="s">
        <v>95</v>
      </c>
      <c r="B2307" s="5" t="s">
        <v>13</v>
      </c>
      <c r="C2307" s="10">
        <v>9</v>
      </c>
      <c r="D2307" s="5" t="s">
        <v>686</v>
      </c>
      <c r="E2307" s="9"/>
      <c r="F2307" s="9"/>
      <c r="G2307" s="11" t="s">
        <v>21</v>
      </c>
      <c r="H2307" s="2"/>
    </row>
    <row r="2308" spans="1:8">
      <c r="A2308" s="10">
        <v>1</v>
      </c>
      <c r="B2308" s="5" t="s">
        <v>153</v>
      </c>
      <c r="C2308" s="5" t="s">
        <v>24</v>
      </c>
      <c r="D2308" s="5" t="s">
        <v>25</v>
      </c>
      <c r="E2308" s="9"/>
      <c r="F2308" s="9"/>
      <c r="G2308" s="13">
        <v>204998</v>
      </c>
      <c r="H2308" s="9"/>
    </row>
    <row r="2309" spans="1:8">
      <c r="A2309" s="9"/>
      <c r="B2309" s="9"/>
      <c r="C2309" s="9"/>
      <c r="D2309" s="5" t="s">
        <v>687</v>
      </c>
      <c r="E2309" s="9"/>
      <c r="F2309" s="9"/>
      <c r="G2309" s="9"/>
      <c r="H2309" s="9"/>
    </row>
    <row r="2310" spans="1:8">
      <c r="A2310" s="10">
        <v>2</v>
      </c>
      <c r="B2310" s="5" t="s">
        <v>153</v>
      </c>
      <c r="C2310" s="5" t="s">
        <v>688</v>
      </c>
      <c r="D2310" s="5" t="s">
        <v>689</v>
      </c>
      <c r="E2310" s="9"/>
      <c r="F2310" s="9"/>
      <c r="G2310" s="9"/>
      <c r="H2310" s="13">
        <v>176722.42</v>
      </c>
    </row>
    <row r="2311" spans="1:8">
      <c r="A2311" s="9"/>
      <c r="B2311" s="9"/>
      <c r="C2311" s="9"/>
      <c r="D2311" s="5" t="s">
        <v>687</v>
      </c>
      <c r="E2311" s="9"/>
      <c r="F2311" s="9"/>
      <c r="G2311" s="9"/>
      <c r="H2311" s="9"/>
    </row>
    <row r="2312" spans="1:8">
      <c r="A2312" s="10">
        <v>3</v>
      </c>
      <c r="B2312" s="5" t="s">
        <v>153</v>
      </c>
      <c r="C2312" s="5" t="s">
        <v>690</v>
      </c>
      <c r="D2312" s="5" t="s">
        <v>691</v>
      </c>
      <c r="E2312" s="9"/>
      <c r="F2312" s="9"/>
      <c r="G2312" s="9"/>
      <c r="H2312" s="13">
        <v>28275.58</v>
      </c>
    </row>
    <row r="2313" spans="1:8">
      <c r="A2313" s="9"/>
      <c r="B2313" s="9"/>
      <c r="C2313" s="9"/>
      <c r="D2313" s="5" t="s">
        <v>687</v>
      </c>
      <c r="E2313" s="9"/>
      <c r="F2313" s="9"/>
      <c r="G2313" s="9"/>
      <c r="H2313" s="9"/>
    </row>
    <row r="2314" spans="1:8">
      <c r="A2314" s="10">
        <v>4</v>
      </c>
      <c r="B2314" s="5" t="s">
        <v>153</v>
      </c>
      <c r="C2314" s="5" t="s">
        <v>24</v>
      </c>
      <c r="D2314" s="5" t="s">
        <v>25</v>
      </c>
      <c r="E2314" s="9"/>
      <c r="F2314" s="9"/>
      <c r="G2314" s="13">
        <v>820091.41</v>
      </c>
      <c r="H2314" s="9"/>
    </row>
    <row r="2315" spans="1:8">
      <c r="A2315" s="9"/>
      <c r="B2315" s="9"/>
      <c r="C2315" s="9"/>
      <c r="D2315" s="5" t="s">
        <v>687</v>
      </c>
      <c r="E2315" s="9"/>
      <c r="F2315" s="9"/>
      <c r="G2315" s="9"/>
      <c r="H2315" s="9"/>
    </row>
    <row r="2316" spans="1:8">
      <c r="A2316" s="10">
        <v>5</v>
      </c>
      <c r="B2316" s="5" t="s">
        <v>692</v>
      </c>
      <c r="C2316" s="5" t="s">
        <v>54</v>
      </c>
      <c r="D2316" s="5" t="s">
        <v>55</v>
      </c>
      <c r="E2316" s="9"/>
      <c r="F2316" s="9"/>
      <c r="G2316" s="13">
        <v>137716.5</v>
      </c>
      <c r="H2316" s="9"/>
    </row>
    <row r="2317" spans="1:8">
      <c r="A2317" s="9"/>
      <c r="B2317" s="9"/>
      <c r="C2317" s="9"/>
      <c r="D2317" s="5" t="s">
        <v>687</v>
      </c>
      <c r="E2317" s="9"/>
      <c r="F2317" s="9"/>
      <c r="G2317" s="9"/>
      <c r="H2317" s="9"/>
    </row>
    <row r="2318" spans="1:8">
      <c r="A2318" s="10">
        <v>6</v>
      </c>
      <c r="B2318" s="5" t="s">
        <v>693</v>
      </c>
      <c r="C2318" s="5" t="s">
        <v>54</v>
      </c>
      <c r="D2318" s="5" t="s">
        <v>55</v>
      </c>
      <c r="E2318" s="9"/>
      <c r="F2318" s="9"/>
      <c r="G2318" s="13">
        <v>46478.68</v>
      </c>
      <c r="H2318" s="9"/>
    </row>
    <row r="2319" spans="1:8">
      <c r="A2319" s="9"/>
      <c r="B2319" s="9"/>
      <c r="C2319" s="9"/>
      <c r="D2319" s="5" t="s">
        <v>687</v>
      </c>
      <c r="E2319" s="9"/>
      <c r="F2319" s="9"/>
      <c r="G2319" s="9"/>
      <c r="H2319" s="9"/>
    </row>
    <row r="2320" spans="1:8">
      <c r="A2320" s="10">
        <v>7</v>
      </c>
      <c r="B2320" s="5" t="s">
        <v>693</v>
      </c>
      <c r="C2320" s="5" t="s">
        <v>688</v>
      </c>
      <c r="D2320" s="5" t="s">
        <v>689</v>
      </c>
      <c r="E2320" s="9"/>
      <c r="F2320" s="9"/>
      <c r="G2320" s="9"/>
      <c r="H2320" s="13">
        <v>929894.99</v>
      </c>
    </row>
    <row r="2321" spans="1:8">
      <c r="A2321" s="9"/>
      <c r="B2321" s="9"/>
      <c r="C2321" s="9"/>
      <c r="D2321" s="5" t="s">
        <v>687</v>
      </c>
      <c r="E2321" s="9"/>
      <c r="F2321" s="9"/>
      <c r="G2321" s="9"/>
      <c r="H2321" s="9"/>
    </row>
    <row r="2322" spans="1:8">
      <c r="A2322" s="10">
        <v>8</v>
      </c>
      <c r="B2322" s="5" t="s">
        <v>693</v>
      </c>
      <c r="C2322" s="5" t="s">
        <v>658</v>
      </c>
      <c r="D2322" s="5" t="s">
        <v>659</v>
      </c>
      <c r="E2322" s="9"/>
      <c r="F2322" s="9"/>
      <c r="G2322" s="9"/>
      <c r="H2322" s="13">
        <v>74391.600000000006</v>
      </c>
    </row>
    <row r="2323" spans="1:8">
      <c r="A2323" s="9"/>
      <c r="B2323" s="9"/>
      <c r="C2323" s="9"/>
      <c r="D2323" s="5" t="s">
        <v>687</v>
      </c>
      <c r="E2323" s="9"/>
      <c r="F2323" s="9"/>
      <c r="G2323" s="9"/>
      <c r="H2323" s="9"/>
    </row>
    <row r="2324" spans="1:8">
      <c r="A2324" s="2"/>
      <c r="B2324" s="2"/>
      <c r="C2324" s="2"/>
      <c r="D2324" s="2"/>
      <c r="E2324" s="2"/>
      <c r="F2324" s="2"/>
      <c r="G2324" s="2"/>
      <c r="H2324" s="2"/>
    </row>
    <row r="2325" spans="1:8">
      <c r="A2325" s="9"/>
      <c r="B2325" s="5" t="s">
        <v>30</v>
      </c>
      <c r="C2325" s="10">
        <v>1682803500</v>
      </c>
      <c r="D2325" s="9"/>
      <c r="E2325" s="9"/>
      <c r="F2325" s="14" t="s">
        <v>31</v>
      </c>
      <c r="G2325" s="13">
        <v>1209284.5900000001</v>
      </c>
      <c r="H2325" s="13">
        <v>1209284.5900000001</v>
      </c>
    </row>
    <row r="2326" spans="1:8">
      <c r="A2326" s="2"/>
      <c r="B2326" s="2"/>
      <c r="C2326" s="2"/>
      <c r="D2326" s="2"/>
      <c r="E2326" s="2"/>
      <c r="F2326" s="2"/>
      <c r="G2326" s="2"/>
      <c r="H2326" s="2"/>
    </row>
    <row r="2327" spans="1:8">
      <c r="A2327" s="9"/>
      <c r="B2327" s="9"/>
      <c r="C2327" s="9"/>
      <c r="D2327" s="9"/>
      <c r="E2327" s="9"/>
      <c r="F2327" s="9"/>
      <c r="G2327" s="14" t="s">
        <v>32</v>
      </c>
      <c r="H2327" s="10">
        <v>0</v>
      </c>
    </row>
    <row r="2328" spans="1:8">
      <c r="A2328" s="9"/>
      <c r="B2328" s="9"/>
      <c r="C2328" s="9"/>
      <c r="D2328" s="9"/>
      <c r="E2328" s="9"/>
      <c r="F2328" s="9"/>
      <c r="G2328" s="14" t="s">
        <v>33</v>
      </c>
      <c r="H2328" s="10">
        <v>0</v>
      </c>
    </row>
    <row r="2329" spans="1:8">
      <c r="A2329" s="9" t="s">
        <v>21</v>
      </c>
      <c r="B2329" s="2"/>
      <c r="C2329" s="2"/>
      <c r="D2329" s="2"/>
      <c r="E2329" s="2"/>
      <c r="F2329" s="2"/>
      <c r="G2329" s="2"/>
      <c r="H2329" s="2"/>
    </row>
    <row r="2330" spans="1:8">
      <c r="A2330" s="5" t="s">
        <v>95</v>
      </c>
      <c r="B2330" s="5" t="s">
        <v>13</v>
      </c>
      <c r="C2330" s="10">
        <v>10</v>
      </c>
      <c r="D2330" s="5" t="s">
        <v>694</v>
      </c>
      <c r="E2330" s="9"/>
      <c r="F2330" s="9"/>
      <c r="G2330" s="11" t="s">
        <v>21</v>
      </c>
      <c r="H2330" s="2"/>
    </row>
    <row r="2331" spans="1:8">
      <c r="A2331" s="10">
        <v>1</v>
      </c>
      <c r="B2331" s="5" t="s">
        <v>695</v>
      </c>
      <c r="C2331" s="5" t="s">
        <v>46</v>
      </c>
      <c r="D2331" s="5" t="s">
        <v>27</v>
      </c>
      <c r="E2331" s="9"/>
      <c r="F2331" s="9"/>
      <c r="G2331" s="13">
        <v>1860.24</v>
      </c>
      <c r="H2331" s="9"/>
    </row>
    <row r="2332" spans="1:8">
      <c r="A2332" s="9"/>
      <c r="B2332" s="9"/>
      <c r="C2332" s="9"/>
      <c r="D2332" s="5" t="s">
        <v>694</v>
      </c>
      <c r="E2332" s="9"/>
      <c r="F2332" s="9"/>
      <c r="G2332" s="9"/>
      <c r="H2332" s="9"/>
    </row>
    <row r="2333" spans="1:8">
      <c r="A2333" s="10">
        <v>2</v>
      </c>
      <c r="B2333" s="5" t="s">
        <v>696</v>
      </c>
      <c r="C2333" s="5" t="s">
        <v>46</v>
      </c>
      <c r="D2333" s="5" t="s">
        <v>27</v>
      </c>
      <c r="E2333" s="9"/>
      <c r="F2333" s="9"/>
      <c r="G2333" s="13">
        <v>73090</v>
      </c>
      <c r="H2333" s="9"/>
    </row>
    <row r="2334" spans="1:8">
      <c r="A2334" s="9"/>
      <c r="B2334" s="9"/>
      <c r="C2334" s="9"/>
      <c r="D2334" s="5" t="s">
        <v>694</v>
      </c>
      <c r="E2334" s="9"/>
      <c r="F2334" s="9"/>
      <c r="G2334" s="9"/>
      <c r="H2334" s="9"/>
    </row>
    <row r="2335" spans="1:8">
      <c r="A2335" s="10">
        <v>3</v>
      </c>
      <c r="B2335" s="5" t="s">
        <v>697</v>
      </c>
      <c r="C2335" s="5" t="s">
        <v>46</v>
      </c>
      <c r="D2335" s="5" t="s">
        <v>27</v>
      </c>
      <c r="E2335" s="9"/>
      <c r="F2335" s="9"/>
      <c r="G2335" s="13">
        <v>50795</v>
      </c>
      <c r="H2335" s="9"/>
    </row>
    <row r="2336" spans="1:8">
      <c r="A2336" s="9"/>
      <c r="B2336" s="9"/>
      <c r="C2336" s="9"/>
      <c r="D2336" s="5" t="s">
        <v>694</v>
      </c>
      <c r="E2336" s="9"/>
      <c r="F2336" s="9"/>
      <c r="G2336" s="9"/>
      <c r="H2336" s="9"/>
    </row>
    <row r="2337" spans="1:8">
      <c r="A2337" s="10">
        <v>4</v>
      </c>
      <c r="B2337" s="5" t="s">
        <v>698</v>
      </c>
      <c r="C2337" s="5" t="s">
        <v>46</v>
      </c>
      <c r="D2337" s="5" t="s">
        <v>27</v>
      </c>
      <c r="E2337" s="9"/>
      <c r="F2337" s="9"/>
      <c r="G2337" s="13">
        <v>1410.64</v>
      </c>
      <c r="H2337" s="9"/>
    </row>
    <row r="2338" spans="1:8">
      <c r="A2338" s="9"/>
      <c r="B2338" s="9"/>
      <c r="C2338" s="9"/>
      <c r="D2338" s="5" t="s">
        <v>694</v>
      </c>
      <c r="E2338" s="9"/>
      <c r="F2338" s="9"/>
      <c r="G2338" s="9"/>
      <c r="H2338" s="9"/>
    </row>
    <row r="2339" spans="1:8">
      <c r="A2339" s="10">
        <v>5</v>
      </c>
      <c r="B2339" s="5" t="s">
        <v>699</v>
      </c>
      <c r="C2339" s="5" t="s">
        <v>54</v>
      </c>
      <c r="D2339" s="5" t="s">
        <v>55</v>
      </c>
      <c r="E2339" s="9"/>
      <c r="F2339" s="9"/>
      <c r="G2339" s="13">
        <v>77377.3</v>
      </c>
      <c r="H2339" s="9"/>
    </row>
    <row r="2340" spans="1:8">
      <c r="A2340" s="9"/>
      <c r="B2340" s="9"/>
      <c r="C2340" s="9"/>
      <c r="D2340" s="5" t="s">
        <v>694</v>
      </c>
      <c r="E2340" s="9"/>
      <c r="F2340" s="9"/>
      <c r="G2340" s="9"/>
      <c r="H2340" s="9"/>
    </row>
    <row r="2341" spans="1:8">
      <c r="A2341" s="10">
        <v>6</v>
      </c>
      <c r="B2341" s="5" t="s">
        <v>700</v>
      </c>
      <c r="C2341" s="5" t="s">
        <v>54</v>
      </c>
      <c r="D2341" s="5" t="s">
        <v>55</v>
      </c>
      <c r="E2341" s="9"/>
      <c r="F2341" s="9"/>
      <c r="G2341" s="13">
        <v>126915</v>
      </c>
      <c r="H2341" s="9"/>
    </row>
    <row r="2342" spans="1:8">
      <c r="A2342" s="9"/>
      <c r="B2342" s="9"/>
      <c r="C2342" s="9"/>
      <c r="D2342" s="5" t="s">
        <v>694</v>
      </c>
      <c r="E2342" s="9"/>
      <c r="F2342" s="9"/>
      <c r="G2342" s="9"/>
      <c r="H2342" s="9"/>
    </row>
    <row r="2343" spans="1:8">
      <c r="A2343" s="10">
        <v>7</v>
      </c>
      <c r="B2343" s="5" t="s">
        <v>701</v>
      </c>
      <c r="C2343" s="5" t="s">
        <v>54</v>
      </c>
      <c r="D2343" s="5" t="s">
        <v>55</v>
      </c>
      <c r="E2343" s="9"/>
      <c r="F2343" s="9"/>
      <c r="G2343" s="13">
        <v>37495.199999999997</v>
      </c>
      <c r="H2343" s="9"/>
    </row>
    <row r="2344" spans="1:8">
      <c r="A2344" s="9"/>
      <c r="B2344" s="9"/>
      <c r="C2344" s="9"/>
      <c r="D2344" s="5" t="s">
        <v>694</v>
      </c>
      <c r="E2344" s="9"/>
      <c r="F2344" s="9"/>
      <c r="G2344" s="9"/>
      <c r="H2344" s="9"/>
    </row>
    <row r="2345" spans="1:8">
      <c r="A2345" s="10">
        <v>8</v>
      </c>
      <c r="B2345" s="5" t="s">
        <v>702</v>
      </c>
      <c r="C2345" s="5" t="s">
        <v>46</v>
      </c>
      <c r="D2345" s="5" t="s">
        <v>27</v>
      </c>
      <c r="E2345" s="9"/>
      <c r="F2345" s="9"/>
      <c r="G2345" s="13">
        <v>106196</v>
      </c>
      <c r="H2345" s="9"/>
    </row>
    <row r="2346" spans="1:8">
      <c r="A2346" s="9"/>
      <c r="B2346" s="9"/>
      <c r="C2346" s="9"/>
      <c r="D2346" s="5" t="s">
        <v>694</v>
      </c>
      <c r="E2346" s="9"/>
      <c r="F2346" s="9"/>
      <c r="G2346" s="9"/>
      <c r="H2346" s="9"/>
    </row>
    <row r="2347" spans="1:8">
      <c r="A2347" s="10">
        <v>9</v>
      </c>
      <c r="B2347" s="5" t="s">
        <v>703</v>
      </c>
      <c r="C2347" s="5" t="s">
        <v>46</v>
      </c>
      <c r="D2347" s="5" t="s">
        <v>27</v>
      </c>
      <c r="E2347" s="9"/>
      <c r="F2347" s="9"/>
      <c r="G2347" s="13">
        <v>2179.42</v>
      </c>
      <c r="H2347" s="9"/>
    </row>
    <row r="2348" spans="1:8">
      <c r="A2348" s="9"/>
      <c r="B2348" s="9"/>
      <c r="C2348" s="9"/>
      <c r="D2348" s="5" t="s">
        <v>694</v>
      </c>
      <c r="E2348" s="9"/>
      <c r="F2348" s="9"/>
      <c r="G2348" s="9"/>
      <c r="H2348" s="9"/>
    </row>
    <row r="2349" spans="1:8">
      <c r="A2349" s="10">
        <v>10</v>
      </c>
      <c r="B2349" s="5" t="s">
        <v>704</v>
      </c>
      <c r="C2349" s="5" t="s">
        <v>46</v>
      </c>
      <c r="D2349" s="5" t="s">
        <v>27</v>
      </c>
      <c r="E2349" s="9"/>
      <c r="F2349" s="9"/>
      <c r="G2349" s="13">
        <v>87398</v>
      </c>
      <c r="H2349" s="9"/>
    </row>
    <row r="2350" spans="1:8">
      <c r="A2350" s="9"/>
      <c r="B2350" s="9"/>
      <c r="C2350" s="9"/>
      <c r="D2350" s="5" t="s">
        <v>694</v>
      </c>
      <c r="E2350" s="9"/>
      <c r="F2350" s="9"/>
      <c r="G2350" s="9"/>
      <c r="H2350" s="9"/>
    </row>
    <row r="2351" spans="1:8">
      <c r="A2351" s="10">
        <v>11</v>
      </c>
      <c r="B2351" s="5" t="s">
        <v>705</v>
      </c>
      <c r="C2351" s="5" t="s">
        <v>46</v>
      </c>
      <c r="D2351" s="5" t="s">
        <v>27</v>
      </c>
      <c r="E2351" s="9"/>
      <c r="F2351" s="9"/>
      <c r="G2351" s="13">
        <v>2021.36</v>
      </c>
      <c r="H2351" s="9"/>
    </row>
    <row r="2352" spans="1:8">
      <c r="A2352" s="9"/>
      <c r="B2352" s="9"/>
      <c r="C2352" s="9"/>
      <c r="D2352" s="5" t="s">
        <v>694</v>
      </c>
      <c r="E2352" s="9"/>
      <c r="F2352" s="9"/>
      <c r="G2352" s="9"/>
      <c r="H2352" s="9"/>
    </row>
    <row r="2353" spans="1:8">
      <c r="A2353" s="10">
        <v>12</v>
      </c>
      <c r="B2353" s="5" t="s">
        <v>706</v>
      </c>
      <c r="C2353" s="5" t="s">
        <v>54</v>
      </c>
      <c r="D2353" s="5" t="s">
        <v>55</v>
      </c>
      <c r="E2353" s="9"/>
      <c r="F2353" s="9"/>
      <c r="G2353" s="13">
        <v>51271.360000000001</v>
      </c>
      <c r="H2353" s="9"/>
    </row>
    <row r="2354" spans="1:8">
      <c r="A2354" s="9"/>
      <c r="B2354" s="9"/>
      <c r="C2354" s="9"/>
      <c r="D2354" s="5" t="s">
        <v>694</v>
      </c>
      <c r="E2354" s="9"/>
      <c r="F2354" s="9"/>
      <c r="G2354" s="9"/>
      <c r="H2354" s="9"/>
    </row>
    <row r="2355" spans="1:8">
      <c r="A2355" s="10">
        <v>13</v>
      </c>
      <c r="B2355" s="5" t="s">
        <v>707</v>
      </c>
      <c r="C2355" s="5" t="s">
        <v>46</v>
      </c>
      <c r="D2355" s="5" t="s">
        <v>27</v>
      </c>
      <c r="E2355" s="9"/>
      <c r="F2355" s="9"/>
      <c r="G2355" s="13">
        <v>104293</v>
      </c>
      <c r="H2355" s="9"/>
    </row>
    <row r="2356" spans="1:8">
      <c r="A2356" s="9"/>
      <c r="B2356" s="9"/>
      <c r="C2356" s="9"/>
      <c r="D2356" s="5" t="s">
        <v>694</v>
      </c>
      <c r="E2356" s="9"/>
      <c r="F2356" s="9"/>
      <c r="G2356" s="9"/>
      <c r="H2356" s="9"/>
    </row>
    <row r="2357" spans="1:8">
      <c r="A2357" s="10">
        <v>14</v>
      </c>
      <c r="B2357" s="5" t="s">
        <v>708</v>
      </c>
      <c r="C2357" s="5" t="s">
        <v>46</v>
      </c>
      <c r="D2357" s="5" t="s">
        <v>27</v>
      </c>
      <c r="E2357" s="9"/>
      <c r="F2357" s="9"/>
      <c r="G2357" s="13">
        <v>2644.98</v>
      </c>
      <c r="H2357" s="9"/>
    </row>
    <row r="2358" spans="1:8">
      <c r="A2358" s="9"/>
      <c r="B2358" s="9"/>
      <c r="C2358" s="9"/>
      <c r="D2358" s="5" t="s">
        <v>694</v>
      </c>
      <c r="E2358" s="9"/>
      <c r="F2358" s="9"/>
      <c r="G2358" s="9"/>
      <c r="H2358" s="9"/>
    </row>
    <row r="2359" spans="1:8">
      <c r="A2359" s="10">
        <v>15</v>
      </c>
      <c r="B2359" s="5" t="s">
        <v>708</v>
      </c>
      <c r="C2359" s="5" t="s">
        <v>709</v>
      </c>
      <c r="D2359" s="5" t="s">
        <v>710</v>
      </c>
      <c r="E2359" s="9"/>
      <c r="F2359" s="9"/>
      <c r="G2359" s="9"/>
      <c r="H2359" s="13">
        <v>671247.69</v>
      </c>
    </row>
    <row r="2360" spans="1:8">
      <c r="A2360" s="9"/>
      <c r="B2360" s="9"/>
      <c r="C2360" s="9"/>
      <c r="D2360" s="5" t="s">
        <v>694</v>
      </c>
      <c r="E2360" s="9"/>
      <c r="F2360" s="9"/>
      <c r="G2360" s="9"/>
      <c r="H2360" s="9"/>
    </row>
    <row r="2361" spans="1:8">
      <c r="A2361" s="10">
        <v>16</v>
      </c>
      <c r="B2361" s="5" t="s">
        <v>708</v>
      </c>
      <c r="C2361" s="5" t="s">
        <v>658</v>
      </c>
      <c r="D2361" s="5" t="s">
        <v>659</v>
      </c>
      <c r="E2361" s="9"/>
      <c r="F2361" s="9"/>
      <c r="G2361" s="9"/>
      <c r="H2361" s="13">
        <v>53699.81</v>
      </c>
    </row>
    <row r="2362" spans="1:8">
      <c r="A2362" s="9"/>
      <c r="B2362" s="9"/>
      <c r="C2362" s="9"/>
      <c r="D2362" s="5" t="s">
        <v>694</v>
      </c>
      <c r="E2362" s="9"/>
      <c r="F2362" s="9"/>
      <c r="G2362" s="9"/>
      <c r="H2362" s="9"/>
    </row>
    <row r="2363" spans="1:8">
      <c r="A2363" s="2"/>
      <c r="B2363" s="2"/>
      <c r="C2363" s="2"/>
      <c r="D2363" s="2"/>
      <c r="E2363" s="2"/>
      <c r="F2363" s="2"/>
      <c r="G2363" s="2"/>
      <c r="H2363" s="2"/>
    </row>
    <row r="2364" spans="1:8">
      <c r="A2364" s="9"/>
      <c r="B2364" s="5" t="s">
        <v>30</v>
      </c>
      <c r="C2364" s="10">
        <v>2165006900</v>
      </c>
      <c r="D2364" s="9"/>
      <c r="E2364" s="9"/>
      <c r="F2364" s="14" t="s">
        <v>31</v>
      </c>
      <c r="G2364" s="13">
        <v>724947.5</v>
      </c>
      <c r="H2364" s="13">
        <v>724947.5</v>
      </c>
    </row>
    <row r="2365" spans="1:8">
      <c r="A2365" s="2"/>
      <c r="B2365" s="2"/>
      <c r="C2365" s="2"/>
      <c r="D2365" s="2"/>
      <c r="E2365" s="2"/>
      <c r="F2365" s="2"/>
      <c r="G2365" s="2"/>
      <c r="H2365" s="2"/>
    </row>
    <row r="2366" spans="1:8">
      <c r="A2366" s="9"/>
      <c r="B2366" s="9"/>
      <c r="C2366" s="9"/>
      <c r="D2366" s="9"/>
      <c r="E2366" s="9"/>
      <c r="F2366" s="9"/>
      <c r="G2366" s="14" t="s">
        <v>32</v>
      </c>
      <c r="H2366" s="10">
        <v>0</v>
      </c>
    </row>
    <row r="2367" spans="1:8">
      <c r="A2367" s="9"/>
      <c r="B2367" s="9"/>
      <c r="C2367" s="9"/>
      <c r="D2367" s="9"/>
      <c r="E2367" s="9"/>
      <c r="F2367" s="9"/>
      <c r="G2367" s="14" t="s">
        <v>33</v>
      </c>
      <c r="H2367" s="10">
        <v>0</v>
      </c>
    </row>
    <row r="2368" spans="1:8">
      <c r="A2368" s="9" t="s">
        <v>21</v>
      </c>
      <c r="B2368" s="2"/>
      <c r="C2368" s="2"/>
      <c r="D2368" s="2"/>
      <c r="E2368" s="2"/>
      <c r="F2368" s="2"/>
      <c r="G2368" s="2"/>
      <c r="H2368" s="2"/>
    </row>
    <row r="2369" spans="1:8">
      <c r="A2369" s="5" t="s">
        <v>95</v>
      </c>
      <c r="B2369" s="5" t="s">
        <v>13</v>
      </c>
      <c r="C2369" s="10">
        <v>11</v>
      </c>
      <c r="D2369" s="5" t="s">
        <v>711</v>
      </c>
      <c r="E2369" s="9"/>
      <c r="F2369" s="9"/>
      <c r="G2369" s="11" t="s">
        <v>21</v>
      </c>
      <c r="H2369" s="2"/>
    </row>
    <row r="2370" spans="1:8">
      <c r="A2370" s="10">
        <v>1</v>
      </c>
      <c r="B2370" s="5" t="s">
        <v>712</v>
      </c>
      <c r="C2370" s="5" t="s">
        <v>54</v>
      </c>
      <c r="D2370" s="5" t="s">
        <v>55</v>
      </c>
      <c r="E2370" s="9"/>
      <c r="F2370" s="9"/>
      <c r="G2370" s="13">
        <v>44494.11</v>
      </c>
      <c r="H2370" s="9"/>
    </row>
    <row r="2371" spans="1:8">
      <c r="A2371" s="9"/>
      <c r="B2371" s="9"/>
      <c r="C2371" s="9"/>
      <c r="D2371" s="5" t="s">
        <v>711</v>
      </c>
      <c r="E2371" s="9"/>
      <c r="F2371" s="9"/>
      <c r="G2371" s="9"/>
      <c r="H2371" s="9"/>
    </row>
    <row r="2372" spans="1:8">
      <c r="A2372" s="10">
        <v>2</v>
      </c>
      <c r="B2372" s="5" t="s">
        <v>713</v>
      </c>
      <c r="C2372" s="5" t="s">
        <v>54</v>
      </c>
      <c r="D2372" s="5" t="s">
        <v>55</v>
      </c>
      <c r="E2372" s="9"/>
      <c r="F2372" s="9"/>
      <c r="G2372" s="13">
        <v>23290.57</v>
      </c>
      <c r="H2372" s="9"/>
    </row>
    <row r="2373" spans="1:8">
      <c r="A2373" s="9"/>
      <c r="B2373" s="9"/>
      <c r="C2373" s="9"/>
      <c r="D2373" s="5" t="s">
        <v>711</v>
      </c>
      <c r="E2373" s="9"/>
      <c r="F2373" s="9"/>
      <c r="G2373" s="9"/>
      <c r="H2373" s="9"/>
    </row>
    <row r="2374" spans="1:8">
      <c r="A2374" s="10">
        <v>3</v>
      </c>
      <c r="B2374" s="5" t="s">
        <v>713</v>
      </c>
      <c r="C2374" s="5" t="s">
        <v>714</v>
      </c>
      <c r="D2374" s="5" t="s">
        <v>715</v>
      </c>
      <c r="E2374" s="9"/>
      <c r="F2374" s="9"/>
      <c r="G2374" s="9"/>
      <c r="H2374" s="13">
        <v>62763.59</v>
      </c>
    </row>
    <row r="2375" spans="1:8">
      <c r="A2375" s="9"/>
      <c r="B2375" s="9"/>
      <c r="C2375" s="9"/>
      <c r="D2375" s="5" t="s">
        <v>711</v>
      </c>
      <c r="E2375" s="9"/>
      <c r="F2375" s="9"/>
      <c r="G2375" s="9"/>
      <c r="H2375" s="9"/>
    </row>
    <row r="2376" spans="1:8">
      <c r="A2376" s="10">
        <v>4</v>
      </c>
      <c r="B2376" s="5" t="s">
        <v>713</v>
      </c>
      <c r="C2376" s="5" t="s">
        <v>658</v>
      </c>
      <c r="D2376" s="5" t="s">
        <v>659</v>
      </c>
      <c r="E2376" s="9"/>
      <c r="F2376" s="9"/>
      <c r="G2376" s="9"/>
      <c r="H2376" s="13">
        <v>5021.09</v>
      </c>
    </row>
    <row r="2377" spans="1:8">
      <c r="A2377" s="9"/>
      <c r="B2377" s="9"/>
      <c r="C2377" s="9"/>
      <c r="D2377" s="5" t="s">
        <v>711</v>
      </c>
      <c r="E2377" s="9"/>
      <c r="F2377" s="9"/>
      <c r="G2377" s="9"/>
      <c r="H2377" s="9"/>
    </row>
    <row r="2378" spans="1:8">
      <c r="A2378" s="2"/>
      <c r="B2378" s="2"/>
      <c r="C2378" s="2"/>
      <c r="D2378" s="2"/>
      <c r="E2378" s="2"/>
      <c r="F2378" s="2"/>
      <c r="G2378" s="2"/>
      <c r="H2378" s="2"/>
    </row>
    <row r="2379" spans="1:8">
      <c r="A2379" s="9"/>
      <c r="B2379" s="5" t="s">
        <v>30</v>
      </c>
      <c r="C2379" s="10">
        <v>841402700</v>
      </c>
      <c r="D2379" s="9"/>
      <c r="E2379" s="9"/>
      <c r="F2379" s="14" t="s">
        <v>31</v>
      </c>
      <c r="G2379" s="13">
        <v>67784.679999999993</v>
      </c>
      <c r="H2379" s="13">
        <v>67784.679999999993</v>
      </c>
    </row>
    <row r="2380" spans="1:8">
      <c r="A2380" s="2"/>
      <c r="B2380" s="2"/>
      <c r="C2380" s="2"/>
      <c r="D2380" s="2"/>
      <c r="E2380" s="2"/>
      <c r="F2380" s="2"/>
      <c r="G2380" s="2"/>
      <c r="H2380" s="2"/>
    </row>
    <row r="2381" spans="1:8">
      <c r="A2381" s="9"/>
      <c r="B2381" s="9"/>
      <c r="C2381" s="9"/>
      <c r="D2381" s="9"/>
      <c r="E2381" s="9"/>
      <c r="F2381" s="9"/>
      <c r="G2381" s="14" t="s">
        <v>32</v>
      </c>
      <c r="H2381" s="10">
        <v>0</v>
      </c>
    </row>
    <row r="2382" spans="1:8">
      <c r="A2382" s="9"/>
      <c r="B2382" s="9"/>
      <c r="C2382" s="9"/>
      <c r="D2382" s="9"/>
      <c r="E2382" s="9"/>
      <c r="F2382" s="9"/>
      <c r="G2382" s="14" t="s">
        <v>33</v>
      </c>
      <c r="H2382" s="10">
        <v>0</v>
      </c>
    </row>
    <row r="2383" spans="1:8">
      <c r="A2383" s="9" t="s">
        <v>21</v>
      </c>
      <c r="B2383" s="2"/>
      <c r="C2383" s="2"/>
      <c r="D2383" s="2"/>
      <c r="E2383" s="2"/>
      <c r="F2383" s="2"/>
      <c r="G2383" s="2"/>
      <c r="H2383" s="2"/>
    </row>
    <row r="2384" spans="1:8">
      <c r="A2384" s="5" t="s">
        <v>95</v>
      </c>
      <c r="B2384" s="5" t="s">
        <v>13</v>
      </c>
      <c r="C2384" s="10">
        <v>12</v>
      </c>
      <c r="D2384" s="5" t="s">
        <v>716</v>
      </c>
      <c r="E2384" s="9"/>
      <c r="F2384" s="9"/>
      <c r="G2384" s="11" t="s">
        <v>21</v>
      </c>
      <c r="H2384" s="2"/>
    </row>
    <row r="2385" spans="1:8">
      <c r="A2385" s="10">
        <v>1</v>
      </c>
      <c r="B2385" s="5" t="s">
        <v>657</v>
      </c>
      <c r="C2385" s="5" t="s">
        <v>717</v>
      </c>
      <c r="D2385" s="5" t="s">
        <v>657</v>
      </c>
      <c r="E2385" s="9"/>
      <c r="F2385" s="9"/>
      <c r="G2385" s="13">
        <v>34.76</v>
      </c>
      <c r="H2385" s="9"/>
    </row>
    <row r="2386" spans="1:8">
      <c r="A2386" s="9"/>
      <c r="B2386" s="9"/>
      <c r="C2386" s="9"/>
      <c r="D2386" s="5" t="s">
        <v>716</v>
      </c>
      <c r="E2386" s="9"/>
      <c r="F2386" s="9"/>
      <c r="G2386" s="9"/>
      <c r="H2386" s="9"/>
    </row>
    <row r="2387" spans="1:8">
      <c r="A2387" s="10">
        <v>2</v>
      </c>
      <c r="B2387" s="5" t="s">
        <v>657</v>
      </c>
      <c r="C2387" s="5" t="s">
        <v>658</v>
      </c>
      <c r="D2387" s="5" t="s">
        <v>659</v>
      </c>
      <c r="E2387" s="9"/>
      <c r="F2387" s="9"/>
      <c r="G2387" s="13">
        <v>2.78</v>
      </c>
      <c r="H2387" s="9"/>
    </row>
    <row r="2388" spans="1:8">
      <c r="A2388" s="9"/>
      <c r="B2388" s="9"/>
      <c r="C2388" s="9"/>
      <c r="D2388" s="5" t="s">
        <v>716</v>
      </c>
      <c r="E2388" s="9"/>
      <c r="F2388" s="9"/>
      <c r="G2388" s="9"/>
      <c r="H2388" s="9"/>
    </row>
    <row r="2389" spans="1:8">
      <c r="A2389" s="10">
        <v>3</v>
      </c>
      <c r="B2389" s="5" t="s">
        <v>657</v>
      </c>
      <c r="C2389" s="5" t="s">
        <v>24</v>
      </c>
      <c r="D2389" s="5" t="s">
        <v>25</v>
      </c>
      <c r="E2389" s="9"/>
      <c r="F2389" s="9"/>
      <c r="G2389" s="9"/>
      <c r="H2389" s="13">
        <v>37.54</v>
      </c>
    </row>
    <row r="2390" spans="1:8">
      <c r="A2390" s="9"/>
      <c r="B2390" s="9"/>
      <c r="C2390" s="9"/>
      <c r="D2390" s="5" t="s">
        <v>716</v>
      </c>
      <c r="E2390" s="9"/>
      <c r="F2390" s="9"/>
      <c r="G2390" s="9"/>
      <c r="H2390" s="9"/>
    </row>
    <row r="2391" spans="1:8">
      <c r="A2391" s="10">
        <v>4</v>
      </c>
      <c r="B2391" s="5" t="s">
        <v>662</v>
      </c>
      <c r="C2391" s="5" t="s">
        <v>718</v>
      </c>
      <c r="D2391" s="5" t="s">
        <v>662</v>
      </c>
      <c r="E2391" s="9"/>
      <c r="F2391" s="9"/>
      <c r="G2391" s="13">
        <v>0.01</v>
      </c>
      <c r="H2391" s="9"/>
    </row>
    <row r="2392" spans="1:8">
      <c r="A2392" s="9"/>
      <c r="B2392" s="9"/>
      <c r="C2392" s="9"/>
      <c r="D2392" s="5" t="s">
        <v>716</v>
      </c>
      <c r="E2392" s="9"/>
      <c r="F2392" s="9"/>
      <c r="G2392" s="9"/>
      <c r="H2392" s="9"/>
    </row>
    <row r="2393" spans="1:8">
      <c r="A2393" s="10">
        <v>5</v>
      </c>
      <c r="B2393" s="5" t="s">
        <v>662</v>
      </c>
      <c r="C2393" s="5" t="s">
        <v>658</v>
      </c>
      <c r="D2393" s="5" t="s">
        <v>659</v>
      </c>
      <c r="E2393" s="9"/>
      <c r="F2393" s="9"/>
      <c r="G2393" s="13">
        <v>0</v>
      </c>
      <c r="H2393" s="9"/>
    </row>
    <row r="2394" spans="1:8">
      <c r="A2394" s="9"/>
      <c r="B2394" s="9"/>
      <c r="C2394" s="9"/>
      <c r="D2394" s="5" t="s">
        <v>716</v>
      </c>
      <c r="E2394" s="9"/>
      <c r="F2394" s="9"/>
      <c r="G2394" s="9"/>
      <c r="H2394" s="9"/>
    </row>
    <row r="2395" spans="1:8">
      <c r="A2395" s="10">
        <v>6</v>
      </c>
      <c r="B2395" s="5" t="s">
        <v>662</v>
      </c>
      <c r="C2395" s="5" t="s">
        <v>24</v>
      </c>
      <c r="D2395" s="5" t="s">
        <v>25</v>
      </c>
      <c r="E2395" s="9"/>
      <c r="F2395" s="9"/>
      <c r="G2395" s="9"/>
      <c r="H2395" s="13">
        <v>0.01</v>
      </c>
    </row>
    <row r="2396" spans="1:8">
      <c r="A2396" s="9"/>
      <c r="B2396" s="9"/>
      <c r="C2396" s="9"/>
      <c r="D2396" s="5" t="s">
        <v>716</v>
      </c>
      <c r="E2396" s="9"/>
      <c r="F2396" s="9"/>
      <c r="G2396" s="9"/>
      <c r="H2396" s="9"/>
    </row>
    <row r="2397" spans="1:8">
      <c r="A2397" s="10">
        <v>7</v>
      </c>
      <c r="B2397" s="5" t="s">
        <v>719</v>
      </c>
      <c r="C2397" s="5" t="s">
        <v>720</v>
      </c>
      <c r="D2397" s="5" t="s">
        <v>721</v>
      </c>
      <c r="E2397" s="9"/>
      <c r="F2397" s="9"/>
      <c r="G2397" s="13">
        <v>231.49</v>
      </c>
      <c r="H2397" s="9"/>
    </row>
    <row r="2398" spans="1:8">
      <c r="A2398" s="9"/>
      <c r="B2398" s="9"/>
      <c r="C2398" s="9"/>
      <c r="D2398" s="5" t="s">
        <v>716</v>
      </c>
      <c r="E2398" s="9"/>
      <c r="F2398" s="9"/>
      <c r="G2398" s="9"/>
      <c r="H2398" s="9"/>
    </row>
    <row r="2399" spans="1:8">
      <c r="A2399" s="10">
        <v>8</v>
      </c>
      <c r="B2399" s="5" t="s">
        <v>719</v>
      </c>
      <c r="C2399" s="5" t="s">
        <v>658</v>
      </c>
      <c r="D2399" s="5" t="s">
        <v>659</v>
      </c>
      <c r="E2399" s="9"/>
      <c r="F2399" s="9"/>
      <c r="G2399" s="13">
        <v>18.52</v>
      </c>
      <c r="H2399" s="9"/>
    </row>
    <row r="2400" spans="1:8">
      <c r="A2400" s="9"/>
      <c r="B2400" s="9"/>
      <c r="C2400" s="9"/>
      <c r="D2400" s="5" t="s">
        <v>716</v>
      </c>
      <c r="E2400" s="9"/>
      <c r="F2400" s="9"/>
      <c r="G2400" s="9"/>
      <c r="H2400" s="9"/>
    </row>
    <row r="2401" spans="1:8">
      <c r="A2401" s="10">
        <v>9</v>
      </c>
      <c r="B2401" s="5" t="s">
        <v>719</v>
      </c>
      <c r="C2401" s="5" t="s">
        <v>24</v>
      </c>
      <c r="D2401" s="5" t="s">
        <v>25</v>
      </c>
      <c r="E2401" s="9"/>
      <c r="F2401" s="9"/>
      <c r="G2401" s="9"/>
      <c r="H2401" s="13">
        <v>250.01</v>
      </c>
    </row>
    <row r="2402" spans="1:8">
      <c r="A2402" s="9"/>
      <c r="B2402" s="9"/>
      <c r="C2402" s="9"/>
      <c r="D2402" s="5" t="s">
        <v>716</v>
      </c>
      <c r="E2402" s="9"/>
      <c r="F2402" s="9"/>
      <c r="G2402" s="9"/>
      <c r="H2402" s="9"/>
    </row>
    <row r="2403" spans="1:8">
      <c r="A2403" s="10">
        <v>10</v>
      </c>
      <c r="B2403" s="5" t="s">
        <v>669</v>
      </c>
      <c r="C2403" s="5" t="s">
        <v>722</v>
      </c>
      <c r="D2403" s="5" t="s">
        <v>669</v>
      </c>
      <c r="E2403" s="9"/>
      <c r="F2403" s="9"/>
      <c r="G2403" s="13">
        <v>217.47</v>
      </c>
      <c r="H2403" s="9"/>
    </row>
    <row r="2404" spans="1:8">
      <c r="A2404" s="9"/>
      <c r="B2404" s="9"/>
      <c r="C2404" s="9"/>
      <c r="D2404" s="5" t="s">
        <v>716</v>
      </c>
      <c r="E2404" s="9"/>
      <c r="F2404" s="9"/>
      <c r="G2404" s="9"/>
      <c r="H2404" s="9"/>
    </row>
    <row r="2405" spans="1:8">
      <c r="A2405" s="10">
        <v>11</v>
      </c>
      <c r="B2405" s="5" t="s">
        <v>669</v>
      </c>
      <c r="C2405" s="5" t="s">
        <v>658</v>
      </c>
      <c r="D2405" s="5" t="s">
        <v>659</v>
      </c>
      <c r="E2405" s="9"/>
      <c r="F2405" s="9"/>
      <c r="G2405" s="13">
        <v>17.399999999999999</v>
      </c>
      <c r="H2405" s="9"/>
    </row>
    <row r="2406" spans="1:8">
      <c r="A2406" s="9"/>
      <c r="B2406" s="9"/>
      <c r="C2406" s="9"/>
      <c r="D2406" s="5" t="s">
        <v>716</v>
      </c>
      <c r="E2406" s="9"/>
      <c r="F2406" s="9"/>
      <c r="G2406" s="9"/>
      <c r="H2406" s="9"/>
    </row>
    <row r="2407" spans="1:8">
      <c r="A2407" s="10">
        <v>12</v>
      </c>
      <c r="B2407" s="5" t="s">
        <v>669</v>
      </c>
      <c r="C2407" s="5" t="s">
        <v>24</v>
      </c>
      <c r="D2407" s="5" t="s">
        <v>25</v>
      </c>
      <c r="E2407" s="9"/>
      <c r="F2407" s="9"/>
      <c r="G2407" s="9"/>
      <c r="H2407" s="13">
        <v>234.87</v>
      </c>
    </row>
    <row r="2408" spans="1:8">
      <c r="A2408" s="9"/>
      <c r="B2408" s="9"/>
      <c r="C2408" s="9"/>
      <c r="D2408" s="5" t="s">
        <v>716</v>
      </c>
      <c r="E2408" s="9"/>
      <c r="F2408" s="9"/>
      <c r="G2408" s="9"/>
      <c r="H2408" s="9"/>
    </row>
    <row r="2409" spans="1:8">
      <c r="A2409" s="10">
        <v>13</v>
      </c>
      <c r="B2409" s="5" t="s">
        <v>673</v>
      </c>
      <c r="C2409" s="5" t="s">
        <v>723</v>
      </c>
      <c r="D2409" s="5" t="s">
        <v>673</v>
      </c>
      <c r="E2409" s="9"/>
      <c r="F2409" s="9"/>
      <c r="G2409" s="13">
        <v>1321.14</v>
      </c>
      <c r="H2409" s="9"/>
    </row>
    <row r="2410" spans="1:8">
      <c r="A2410" s="9"/>
      <c r="B2410" s="9"/>
      <c r="C2410" s="9"/>
      <c r="D2410" s="5" t="s">
        <v>716</v>
      </c>
      <c r="E2410" s="9"/>
      <c r="F2410" s="9"/>
      <c r="G2410" s="9"/>
      <c r="H2410" s="9"/>
    </row>
    <row r="2411" spans="1:8">
      <c r="A2411" s="10">
        <v>14</v>
      </c>
      <c r="B2411" s="5" t="s">
        <v>673</v>
      </c>
      <c r="C2411" s="5" t="s">
        <v>658</v>
      </c>
      <c r="D2411" s="5" t="s">
        <v>659</v>
      </c>
      <c r="E2411" s="9"/>
      <c r="F2411" s="9"/>
      <c r="G2411" s="13">
        <v>105.69</v>
      </c>
      <c r="H2411" s="9"/>
    </row>
    <row r="2412" spans="1:8">
      <c r="A2412" s="9"/>
      <c r="B2412" s="9"/>
      <c r="C2412" s="9"/>
      <c r="D2412" s="5" t="s">
        <v>716</v>
      </c>
      <c r="E2412" s="9"/>
      <c r="F2412" s="9"/>
      <c r="G2412" s="9"/>
      <c r="H2412" s="9"/>
    </row>
    <row r="2413" spans="1:8">
      <c r="A2413" s="10">
        <v>15</v>
      </c>
      <c r="B2413" s="5" t="s">
        <v>673</v>
      </c>
      <c r="C2413" s="5" t="s">
        <v>24</v>
      </c>
      <c r="D2413" s="5" t="s">
        <v>25</v>
      </c>
      <c r="E2413" s="9"/>
      <c r="F2413" s="9"/>
      <c r="G2413" s="9"/>
      <c r="H2413" s="13">
        <v>1426.83</v>
      </c>
    </row>
    <row r="2414" spans="1:8">
      <c r="A2414" s="9"/>
      <c r="B2414" s="9"/>
      <c r="C2414" s="9"/>
      <c r="D2414" s="5" t="s">
        <v>716</v>
      </c>
      <c r="E2414" s="9"/>
      <c r="F2414" s="9"/>
      <c r="G2414" s="9"/>
      <c r="H2414" s="9"/>
    </row>
    <row r="2415" spans="1:8">
      <c r="A2415" s="10">
        <v>16</v>
      </c>
      <c r="B2415" s="5" t="s">
        <v>724</v>
      </c>
      <c r="C2415" s="5" t="s">
        <v>725</v>
      </c>
      <c r="D2415" s="5" t="s">
        <v>726</v>
      </c>
      <c r="E2415" s="9"/>
      <c r="F2415" s="9"/>
      <c r="G2415" s="13">
        <v>0.01</v>
      </c>
      <c r="H2415" s="9"/>
    </row>
    <row r="2416" spans="1:8">
      <c r="A2416" s="9"/>
      <c r="B2416" s="9"/>
      <c r="C2416" s="9"/>
      <c r="D2416" s="5" t="s">
        <v>716</v>
      </c>
      <c r="E2416" s="9"/>
      <c r="F2416" s="9"/>
      <c r="G2416" s="9"/>
      <c r="H2416" s="9"/>
    </row>
    <row r="2417" spans="1:8">
      <c r="A2417" s="10">
        <v>17</v>
      </c>
      <c r="B2417" s="5" t="s">
        <v>724</v>
      </c>
      <c r="C2417" s="5" t="s">
        <v>658</v>
      </c>
      <c r="D2417" s="5" t="s">
        <v>659</v>
      </c>
      <c r="E2417" s="9"/>
      <c r="F2417" s="9"/>
      <c r="G2417" s="13">
        <v>0</v>
      </c>
      <c r="H2417" s="9"/>
    </row>
    <row r="2418" spans="1:8">
      <c r="A2418" s="9"/>
      <c r="B2418" s="9"/>
      <c r="C2418" s="9"/>
      <c r="D2418" s="5" t="s">
        <v>716</v>
      </c>
      <c r="E2418" s="9"/>
      <c r="F2418" s="9"/>
      <c r="G2418" s="9"/>
      <c r="H2418" s="9"/>
    </row>
    <row r="2419" spans="1:8">
      <c r="A2419" s="10">
        <v>18</v>
      </c>
      <c r="B2419" s="5" t="s">
        <v>724</v>
      </c>
      <c r="C2419" s="5" t="s">
        <v>24</v>
      </c>
      <c r="D2419" s="5" t="s">
        <v>25</v>
      </c>
      <c r="E2419" s="9"/>
      <c r="F2419" s="9"/>
      <c r="G2419" s="9"/>
      <c r="H2419" s="13">
        <v>0.01</v>
      </c>
    </row>
    <row r="2420" spans="1:8">
      <c r="A2420" s="9"/>
      <c r="B2420" s="9"/>
      <c r="C2420" s="9"/>
      <c r="D2420" s="5" t="s">
        <v>716</v>
      </c>
      <c r="E2420" s="9"/>
      <c r="F2420" s="9"/>
      <c r="G2420" s="9"/>
      <c r="H2420" s="9"/>
    </row>
    <row r="2421" spans="1:8">
      <c r="A2421" s="10">
        <v>19</v>
      </c>
      <c r="B2421" s="5" t="s">
        <v>727</v>
      </c>
      <c r="C2421" s="5" t="s">
        <v>728</v>
      </c>
      <c r="D2421" s="5" t="s">
        <v>727</v>
      </c>
      <c r="E2421" s="9"/>
      <c r="F2421" s="9"/>
      <c r="G2421" s="13">
        <v>0.06</v>
      </c>
      <c r="H2421" s="9"/>
    </row>
    <row r="2422" spans="1:8">
      <c r="A2422" s="9"/>
      <c r="B2422" s="9"/>
      <c r="C2422" s="9"/>
      <c r="D2422" s="5" t="s">
        <v>716</v>
      </c>
      <c r="E2422" s="9"/>
      <c r="F2422" s="9"/>
      <c r="G2422" s="9"/>
      <c r="H2422" s="9"/>
    </row>
    <row r="2423" spans="1:8">
      <c r="A2423" s="10">
        <v>20</v>
      </c>
      <c r="B2423" s="5" t="s">
        <v>727</v>
      </c>
      <c r="C2423" s="5" t="s">
        <v>658</v>
      </c>
      <c r="D2423" s="5" t="s">
        <v>659</v>
      </c>
      <c r="E2423" s="9"/>
      <c r="F2423" s="9"/>
      <c r="G2423" s="13">
        <v>0</v>
      </c>
      <c r="H2423" s="9"/>
    </row>
    <row r="2424" spans="1:8">
      <c r="A2424" s="9"/>
      <c r="B2424" s="9"/>
      <c r="C2424" s="9"/>
      <c r="D2424" s="5" t="s">
        <v>716</v>
      </c>
      <c r="E2424" s="9"/>
      <c r="F2424" s="9"/>
      <c r="G2424" s="9"/>
      <c r="H2424" s="9"/>
    </row>
    <row r="2425" spans="1:8">
      <c r="A2425" s="10">
        <v>21</v>
      </c>
      <c r="B2425" s="5" t="s">
        <v>727</v>
      </c>
      <c r="C2425" s="5" t="s">
        <v>24</v>
      </c>
      <c r="D2425" s="5" t="s">
        <v>25</v>
      </c>
      <c r="E2425" s="9"/>
      <c r="F2425" s="9"/>
      <c r="G2425" s="9"/>
      <c r="H2425" s="13">
        <v>0.06</v>
      </c>
    </row>
    <row r="2426" spans="1:8">
      <c r="A2426" s="9"/>
      <c r="B2426" s="9"/>
      <c r="C2426" s="9"/>
      <c r="D2426" s="5" t="s">
        <v>716</v>
      </c>
      <c r="E2426" s="9"/>
      <c r="F2426" s="9"/>
      <c r="G2426" s="9"/>
      <c r="H2426" s="9"/>
    </row>
    <row r="2427" spans="1:8">
      <c r="A2427" s="10">
        <v>22</v>
      </c>
      <c r="B2427" s="5" t="s">
        <v>729</v>
      </c>
      <c r="C2427" s="5" t="s">
        <v>730</v>
      </c>
      <c r="D2427" s="5" t="s">
        <v>685</v>
      </c>
      <c r="E2427" s="9"/>
      <c r="F2427" s="9"/>
      <c r="G2427" s="13">
        <v>166.66</v>
      </c>
      <c r="H2427" s="9"/>
    </row>
    <row r="2428" spans="1:8">
      <c r="A2428" s="9"/>
      <c r="B2428" s="9"/>
      <c r="C2428" s="9"/>
      <c r="D2428" s="5" t="s">
        <v>716</v>
      </c>
      <c r="E2428" s="9"/>
      <c r="F2428" s="9"/>
      <c r="G2428" s="9"/>
      <c r="H2428" s="9"/>
    </row>
    <row r="2429" spans="1:8">
      <c r="A2429" s="10">
        <v>23</v>
      </c>
      <c r="B2429" s="5" t="s">
        <v>729</v>
      </c>
      <c r="C2429" s="5" t="s">
        <v>658</v>
      </c>
      <c r="D2429" s="5" t="s">
        <v>659</v>
      </c>
      <c r="E2429" s="9"/>
      <c r="F2429" s="9"/>
      <c r="G2429" s="13">
        <v>13.33</v>
      </c>
      <c r="H2429" s="9"/>
    </row>
    <row r="2430" spans="1:8">
      <c r="A2430" s="9"/>
      <c r="B2430" s="9"/>
      <c r="C2430" s="9"/>
      <c r="D2430" s="5" t="s">
        <v>716</v>
      </c>
      <c r="E2430" s="9"/>
      <c r="F2430" s="9"/>
      <c r="G2430" s="9"/>
      <c r="H2430" s="9"/>
    </row>
    <row r="2431" spans="1:8">
      <c r="A2431" s="10">
        <v>24</v>
      </c>
      <c r="B2431" s="5" t="s">
        <v>729</v>
      </c>
      <c r="C2431" s="5" t="s">
        <v>24</v>
      </c>
      <c r="D2431" s="5" t="s">
        <v>25</v>
      </c>
      <c r="E2431" s="9"/>
      <c r="F2431" s="9"/>
      <c r="G2431" s="9"/>
      <c r="H2431" s="13">
        <v>179.99</v>
      </c>
    </row>
    <row r="2432" spans="1:8">
      <c r="A2432" s="9"/>
      <c r="B2432" s="9"/>
      <c r="C2432" s="9"/>
      <c r="D2432" s="5" t="s">
        <v>716</v>
      </c>
      <c r="E2432" s="9"/>
      <c r="F2432" s="9"/>
      <c r="G2432" s="9"/>
      <c r="H2432" s="9"/>
    </row>
    <row r="2433" spans="1:8">
      <c r="A2433" s="10">
        <v>25</v>
      </c>
      <c r="B2433" s="5" t="s">
        <v>689</v>
      </c>
      <c r="C2433" s="5" t="s">
        <v>731</v>
      </c>
      <c r="D2433" s="5" t="s">
        <v>689</v>
      </c>
      <c r="E2433" s="9"/>
      <c r="F2433" s="9"/>
      <c r="G2433" s="13">
        <v>116687</v>
      </c>
      <c r="H2433" s="9"/>
    </row>
    <row r="2434" spans="1:8">
      <c r="A2434" s="9"/>
      <c r="B2434" s="9"/>
      <c r="C2434" s="9"/>
      <c r="D2434" s="5" t="s">
        <v>716</v>
      </c>
      <c r="E2434" s="9"/>
      <c r="F2434" s="9"/>
      <c r="G2434" s="9"/>
      <c r="H2434" s="9"/>
    </row>
    <row r="2435" spans="1:8">
      <c r="A2435" s="10">
        <v>26</v>
      </c>
      <c r="B2435" s="5" t="s">
        <v>689</v>
      </c>
      <c r="C2435" s="5" t="s">
        <v>658</v>
      </c>
      <c r="D2435" s="5" t="s">
        <v>659</v>
      </c>
      <c r="E2435" s="9"/>
      <c r="F2435" s="9"/>
      <c r="G2435" s="13">
        <v>9334.9599999999991</v>
      </c>
      <c r="H2435" s="9"/>
    </row>
    <row r="2436" spans="1:8">
      <c r="A2436" s="9"/>
      <c r="B2436" s="9"/>
      <c r="C2436" s="9"/>
      <c r="D2436" s="5" t="s">
        <v>716</v>
      </c>
      <c r="E2436" s="9"/>
      <c r="F2436" s="9"/>
      <c r="G2436" s="9"/>
      <c r="H2436" s="9"/>
    </row>
    <row r="2437" spans="1:8">
      <c r="A2437" s="10">
        <v>27</v>
      </c>
      <c r="B2437" s="5" t="s">
        <v>689</v>
      </c>
      <c r="C2437" s="5" t="s">
        <v>24</v>
      </c>
      <c r="D2437" s="5" t="s">
        <v>25</v>
      </c>
      <c r="E2437" s="9"/>
      <c r="F2437" s="9"/>
      <c r="G2437" s="9"/>
      <c r="H2437" s="13">
        <v>126021.96</v>
      </c>
    </row>
    <row r="2438" spans="1:8">
      <c r="A2438" s="9"/>
      <c r="B2438" s="9"/>
      <c r="C2438" s="9"/>
      <c r="D2438" s="5" t="s">
        <v>716</v>
      </c>
      <c r="E2438" s="9"/>
      <c r="F2438" s="9"/>
      <c r="G2438" s="9"/>
      <c r="H2438" s="9"/>
    </row>
    <row r="2439" spans="1:8">
      <c r="A2439" s="10">
        <v>28</v>
      </c>
      <c r="B2439" s="5" t="s">
        <v>689</v>
      </c>
      <c r="C2439" s="5" t="s">
        <v>731</v>
      </c>
      <c r="D2439" s="5" t="s">
        <v>689</v>
      </c>
      <c r="E2439" s="9"/>
      <c r="F2439" s="9"/>
      <c r="G2439" s="13">
        <v>1810.34</v>
      </c>
      <c r="H2439" s="9"/>
    </row>
    <row r="2440" spans="1:8">
      <c r="A2440" s="9"/>
      <c r="B2440" s="9"/>
      <c r="C2440" s="9"/>
      <c r="D2440" s="5" t="s">
        <v>716</v>
      </c>
      <c r="E2440" s="9"/>
      <c r="F2440" s="9"/>
      <c r="G2440" s="9"/>
      <c r="H2440" s="9"/>
    </row>
    <row r="2441" spans="1:8">
      <c r="A2441" s="10">
        <v>29</v>
      </c>
      <c r="B2441" s="5" t="s">
        <v>689</v>
      </c>
      <c r="C2441" s="5" t="s">
        <v>690</v>
      </c>
      <c r="D2441" s="5" t="s">
        <v>691</v>
      </c>
      <c r="E2441" s="9"/>
      <c r="F2441" s="9"/>
      <c r="G2441" s="13">
        <v>289.66000000000003</v>
      </c>
      <c r="H2441" s="9"/>
    </row>
    <row r="2442" spans="1:8">
      <c r="A2442" s="9"/>
      <c r="B2442" s="9"/>
      <c r="C2442" s="9"/>
      <c r="D2442" s="5" t="s">
        <v>716</v>
      </c>
      <c r="E2442" s="9"/>
      <c r="F2442" s="9"/>
      <c r="G2442" s="9"/>
      <c r="H2442" s="9"/>
    </row>
    <row r="2443" spans="1:8">
      <c r="A2443" s="10">
        <v>30</v>
      </c>
      <c r="B2443" s="5" t="s">
        <v>689</v>
      </c>
      <c r="C2443" s="5" t="s">
        <v>24</v>
      </c>
      <c r="D2443" s="5" t="s">
        <v>25</v>
      </c>
      <c r="E2443" s="9"/>
      <c r="F2443" s="9"/>
      <c r="G2443" s="9"/>
      <c r="H2443" s="13">
        <v>2100</v>
      </c>
    </row>
    <row r="2444" spans="1:8">
      <c r="A2444" s="9"/>
      <c r="B2444" s="9"/>
      <c r="C2444" s="9"/>
      <c r="D2444" s="5" t="s">
        <v>716</v>
      </c>
      <c r="E2444" s="9"/>
      <c r="F2444" s="9"/>
      <c r="G2444" s="9"/>
      <c r="H2444" s="9"/>
    </row>
    <row r="2445" spans="1:8">
      <c r="A2445" s="10">
        <v>31</v>
      </c>
      <c r="B2445" s="5" t="s">
        <v>689</v>
      </c>
      <c r="C2445" s="5" t="s">
        <v>731</v>
      </c>
      <c r="D2445" s="5" t="s">
        <v>689</v>
      </c>
      <c r="E2445" s="9"/>
      <c r="F2445" s="9"/>
      <c r="G2445" s="13">
        <v>16.47</v>
      </c>
      <c r="H2445" s="9"/>
    </row>
    <row r="2446" spans="1:8">
      <c r="A2446" s="9"/>
      <c r="B2446" s="9"/>
      <c r="C2446" s="9"/>
      <c r="D2446" s="5" t="s">
        <v>716</v>
      </c>
      <c r="E2446" s="9"/>
      <c r="F2446" s="9"/>
      <c r="G2446" s="9"/>
      <c r="H2446" s="9"/>
    </row>
    <row r="2447" spans="1:8">
      <c r="A2447" s="10">
        <v>32</v>
      </c>
      <c r="B2447" s="5" t="s">
        <v>689</v>
      </c>
      <c r="C2447" s="5" t="s">
        <v>658</v>
      </c>
      <c r="D2447" s="5" t="s">
        <v>659</v>
      </c>
      <c r="E2447" s="9"/>
      <c r="F2447" s="9"/>
      <c r="G2447" s="13">
        <v>1.32</v>
      </c>
      <c r="H2447" s="9"/>
    </row>
    <row r="2448" spans="1:8">
      <c r="A2448" s="9"/>
      <c r="B2448" s="9"/>
      <c r="C2448" s="9"/>
      <c r="D2448" s="5" t="s">
        <v>716</v>
      </c>
      <c r="E2448" s="9"/>
      <c r="F2448" s="9"/>
      <c r="G2448" s="9"/>
      <c r="H2448" s="9"/>
    </row>
    <row r="2449" spans="1:8">
      <c r="A2449" s="10">
        <v>33</v>
      </c>
      <c r="B2449" s="5" t="s">
        <v>689</v>
      </c>
      <c r="C2449" s="5" t="s">
        <v>24</v>
      </c>
      <c r="D2449" s="5" t="s">
        <v>25</v>
      </c>
      <c r="E2449" s="9"/>
      <c r="F2449" s="9"/>
      <c r="G2449" s="9"/>
      <c r="H2449" s="13">
        <v>17.79</v>
      </c>
    </row>
    <row r="2450" spans="1:8">
      <c r="A2450" s="9"/>
      <c r="B2450" s="9"/>
      <c r="C2450" s="9"/>
      <c r="D2450" s="5" t="s">
        <v>716</v>
      </c>
      <c r="E2450" s="9"/>
      <c r="F2450" s="9"/>
      <c r="G2450" s="9"/>
      <c r="H2450" s="9"/>
    </row>
    <row r="2451" spans="1:8">
      <c r="A2451" s="10">
        <v>34</v>
      </c>
      <c r="B2451" s="5" t="s">
        <v>732</v>
      </c>
      <c r="C2451" s="5" t="s">
        <v>733</v>
      </c>
      <c r="D2451" s="5" t="s">
        <v>710</v>
      </c>
      <c r="E2451" s="9"/>
      <c r="F2451" s="9"/>
      <c r="G2451" s="13">
        <v>53.7</v>
      </c>
      <c r="H2451" s="9"/>
    </row>
    <row r="2452" spans="1:8">
      <c r="A2452" s="9"/>
      <c r="B2452" s="9"/>
      <c r="C2452" s="9"/>
      <c r="D2452" s="5" t="s">
        <v>716</v>
      </c>
      <c r="E2452" s="9"/>
      <c r="F2452" s="9"/>
      <c r="G2452" s="9"/>
      <c r="H2452" s="9"/>
    </row>
    <row r="2453" spans="1:8">
      <c r="A2453" s="10">
        <v>35</v>
      </c>
      <c r="B2453" s="5" t="s">
        <v>732</v>
      </c>
      <c r="C2453" s="5" t="s">
        <v>658</v>
      </c>
      <c r="D2453" s="5" t="s">
        <v>659</v>
      </c>
      <c r="E2453" s="9"/>
      <c r="F2453" s="9"/>
      <c r="G2453" s="13">
        <v>4.3</v>
      </c>
      <c r="H2453" s="9"/>
    </row>
    <row r="2454" spans="1:8">
      <c r="A2454" s="9"/>
      <c r="B2454" s="9"/>
      <c r="C2454" s="9"/>
      <c r="D2454" s="5" t="s">
        <v>716</v>
      </c>
      <c r="E2454" s="9"/>
      <c r="F2454" s="9"/>
      <c r="G2454" s="9"/>
      <c r="H2454" s="9"/>
    </row>
    <row r="2455" spans="1:8">
      <c r="A2455" s="10">
        <v>36</v>
      </c>
      <c r="B2455" s="5" t="s">
        <v>732</v>
      </c>
      <c r="C2455" s="5" t="s">
        <v>46</v>
      </c>
      <c r="D2455" s="5" t="s">
        <v>27</v>
      </c>
      <c r="E2455" s="9"/>
      <c r="F2455" s="9"/>
      <c r="G2455" s="9"/>
      <c r="H2455" s="13">
        <v>58</v>
      </c>
    </row>
    <row r="2456" spans="1:8">
      <c r="A2456" s="9"/>
      <c r="B2456" s="9"/>
      <c r="C2456" s="9"/>
      <c r="D2456" s="5" t="s">
        <v>716</v>
      </c>
      <c r="E2456" s="9"/>
      <c r="F2456" s="9"/>
      <c r="G2456" s="9"/>
      <c r="H2456" s="9"/>
    </row>
    <row r="2457" spans="1:8">
      <c r="A2457" s="10">
        <v>37</v>
      </c>
      <c r="B2457" s="5" t="s">
        <v>734</v>
      </c>
      <c r="C2457" s="5" t="s">
        <v>733</v>
      </c>
      <c r="D2457" s="5" t="s">
        <v>710</v>
      </c>
      <c r="E2457" s="9"/>
      <c r="F2457" s="9"/>
      <c r="G2457" s="13">
        <v>39662.959999999999</v>
      </c>
      <c r="H2457" s="9"/>
    </row>
    <row r="2458" spans="1:8">
      <c r="A2458" s="9"/>
      <c r="B2458" s="9"/>
      <c r="C2458" s="9"/>
      <c r="D2458" s="5" t="s">
        <v>716</v>
      </c>
      <c r="E2458" s="9"/>
      <c r="F2458" s="9"/>
      <c r="G2458" s="9"/>
      <c r="H2458" s="9"/>
    </row>
    <row r="2459" spans="1:8">
      <c r="A2459" s="10">
        <v>38</v>
      </c>
      <c r="B2459" s="5" t="s">
        <v>734</v>
      </c>
      <c r="C2459" s="5" t="s">
        <v>658</v>
      </c>
      <c r="D2459" s="5" t="s">
        <v>659</v>
      </c>
      <c r="E2459" s="9"/>
      <c r="F2459" s="9"/>
      <c r="G2459" s="13">
        <v>3173.04</v>
      </c>
      <c r="H2459" s="9"/>
    </row>
    <row r="2460" spans="1:8">
      <c r="A2460" s="9"/>
      <c r="B2460" s="9"/>
      <c r="C2460" s="9"/>
      <c r="D2460" s="5" t="s">
        <v>716</v>
      </c>
      <c r="E2460" s="9"/>
      <c r="F2460" s="9"/>
      <c r="G2460" s="9"/>
      <c r="H2460" s="9"/>
    </row>
    <row r="2461" spans="1:8">
      <c r="A2461" s="10">
        <v>39</v>
      </c>
      <c r="B2461" s="5" t="s">
        <v>735</v>
      </c>
      <c r="C2461" s="5" t="s">
        <v>46</v>
      </c>
      <c r="D2461" s="5" t="s">
        <v>27</v>
      </c>
      <c r="E2461" s="9"/>
      <c r="F2461" s="9"/>
      <c r="G2461" s="9"/>
      <c r="H2461" s="13">
        <v>3200</v>
      </c>
    </row>
    <row r="2462" spans="1:8">
      <c r="A2462" s="9"/>
      <c r="B2462" s="9"/>
      <c r="C2462" s="9"/>
      <c r="D2462" s="5" t="s">
        <v>716</v>
      </c>
      <c r="E2462" s="9"/>
      <c r="F2462" s="9"/>
      <c r="G2462" s="9"/>
      <c r="H2462" s="9"/>
    </row>
    <row r="2463" spans="1:8">
      <c r="A2463" s="10">
        <v>40</v>
      </c>
      <c r="B2463" s="5" t="s">
        <v>736</v>
      </c>
      <c r="C2463" s="5" t="s">
        <v>46</v>
      </c>
      <c r="D2463" s="5" t="s">
        <v>27</v>
      </c>
      <c r="E2463" s="9"/>
      <c r="F2463" s="9"/>
      <c r="G2463" s="9"/>
      <c r="H2463" s="13">
        <v>5100</v>
      </c>
    </row>
    <row r="2464" spans="1:8">
      <c r="A2464" s="9"/>
      <c r="B2464" s="9"/>
      <c r="C2464" s="9"/>
      <c r="D2464" s="5" t="s">
        <v>716</v>
      </c>
      <c r="E2464" s="9"/>
      <c r="F2464" s="9"/>
      <c r="G2464" s="9"/>
      <c r="H2464" s="9"/>
    </row>
    <row r="2465" spans="1:8">
      <c r="A2465" s="10">
        <v>41</v>
      </c>
      <c r="B2465" s="5" t="s">
        <v>737</v>
      </c>
      <c r="C2465" s="5" t="s">
        <v>46</v>
      </c>
      <c r="D2465" s="5" t="s">
        <v>27</v>
      </c>
      <c r="E2465" s="9"/>
      <c r="F2465" s="9"/>
      <c r="G2465" s="9"/>
      <c r="H2465" s="13">
        <v>2999</v>
      </c>
    </row>
    <row r="2466" spans="1:8">
      <c r="A2466" s="9"/>
      <c r="B2466" s="9"/>
      <c r="C2466" s="9"/>
      <c r="D2466" s="5" t="s">
        <v>716</v>
      </c>
      <c r="E2466" s="9"/>
      <c r="F2466" s="9"/>
      <c r="G2466" s="9"/>
      <c r="H2466" s="9"/>
    </row>
    <row r="2467" spans="1:8">
      <c r="A2467" s="10">
        <v>42</v>
      </c>
      <c r="B2467" s="5" t="s">
        <v>738</v>
      </c>
      <c r="C2467" s="5" t="s">
        <v>46</v>
      </c>
      <c r="D2467" s="5" t="s">
        <v>27</v>
      </c>
      <c r="E2467" s="9"/>
      <c r="F2467" s="9"/>
      <c r="G2467" s="9"/>
      <c r="H2467" s="13">
        <v>19437</v>
      </c>
    </row>
    <row r="2468" spans="1:8">
      <c r="A2468" s="9"/>
      <c r="B2468" s="9"/>
      <c r="C2468" s="9"/>
      <c r="D2468" s="5" t="s">
        <v>716</v>
      </c>
      <c r="E2468" s="9"/>
      <c r="F2468" s="9"/>
      <c r="G2468" s="9"/>
      <c r="H2468" s="9"/>
    </row>
    <row r="2469" spans="1:8">
      <c r="A2469" s="10">
        <v>43</v>
      </c>
      <c r="B2469" s="5" t="s">
        <v>739</v>
      </c>
      <c r="C2469" s="5" t="s">
        <v>46</v>
      </c>
      <c r="D2469" s="5" t="s">
        <v>27</v>
      </c>
      <c r="E2469" s="9"/>
      <c r="F2469" s="9"/>
      <c r="G2469" s="9"/>
      <c r="H2469" s="13">
        <v>12100</v>
      </c>
    </row>
    <row r="2470" spans="1:8">
      <c r="A2470" s="9"/>
      <c r="B2470" s="9"/>
      <c r="C2470" s="9"/>
      <c r="D2470" s="5" t="s">
        <v>716</v>
      </c>
      <c r="E2470" s="9"/>
      <c r="F2470" s="9"/>
      <c r="G2470" s="9"/>
      <c r="H2470" s="9"/>
    </row>
    <row r="2471" spans="1:8">
      <c r="A2471" s="2"/>
      <c r="B2471" s="2"/>
      <c r="C2471" s="2"/>
      <c r="D2471" s="2"/>
      <c r="E2471" s="2"/>
      <c r="F2471" s="2"/>
      <c r="G2471" s="2"/>
      <c r="H2471" s="2"/>
    </row>
    <row r="2472" spans="1:8">
      <c r="A2472" s="9"/>
      <c r="B2472" s="5" t="s">
        <v>30</v>
      </c>
      <c r="C2472" s="10">
        <v>10205511300</v>
      </c>
      <c r="D2472" s="9"/>
      <c r="E2472" s="9"/>
      <c r="F2472" s="14" t="s">
        <v>31</v>
      </c>
      <c r="G2472" s="13">
        <v>173163.07</v>
      </c>
      <c r="H2472" s="13">
        <v>173163.07</v>
      </c>
    </row>
    <row r="2473" spans="1:8">
      <c r="A2473" s="2"/>
      <c r="B2473" s="2"/>
      <c r="C2473" s="2"/>
      <c r="D2473" s="2"/>
      <c r="E2473" s="2"/>
      <c r="F2473" s="2"/>
      <c r="G2473" s="2"/>
      <c r="H2473" s="2"/>
    </row>
    <row r="2474" spans="1:8">
      <c r="A2474" s="9"/>
      <c r="B2474" s="9"/>
      <c r="C2474" s="9"/>
      <c r="D2474" s="9"/>
      <c r="E2474" s="9"/>
      <c r="F2474" s="9"/>
      <c r="G2474" s="14" t="s">
        <v>32</v>
      </c>
      <c r="H2474" s="10">
        <v>0</v>
      </c>
    </row>
    <row r="2475" spans="1:8">
      <c r="A2475" s="9"/>
      <c r="B2475" s="9"/>
      <c r="C2475" s="9"/>
      <c r="D2475" s="9"/>
      <c r="E2475" s="9"/>
      <c r="F2475" s="9"/>
      <c r="G2475" s="14" t="s">
        <v>33</v>
      </c>
      <c r="H2475" s="10">
        <v>0</v>
      </c>
    </row>
    <row r="2476" spans="1:8">
      <c r="A2476" s="9" t="s">
        <v>21</v>
      </c>
      <c r="B2476" s="2"/>
      <c r="C2476" s="2"/>
      <c r="D2476" s="2"/>
      <c r="E2476" s="2"/>
      <c r="F2476" s="2"/>
      <c r="G2476" s="2"/>
      <c r="H2476" s="2"/>
    </row>
    <row r="2477" spans="1:8">
      <c r="A2477" s="5" t="s">
        <v>95</v>
      </c>
      <c r="B2477" s="5" t="s">
        <v>13</v>
      </c>
      <c r="C2477" s="10">
        <v>13</v>
      </c>
      <c r="D2477" s="5" t="s">
        <v>740</v>
      </c>
      <c r="E2477" s="9"/>
      <c r="F2477" s="9"/>
      <c r="G2477" s="11" t="s">
        <v>21</v>
      </c>
      <c r="H2477" s="2"/>
    </row>
    <row r="2478" spans="1:8">
      <c r="A2478" s="10">
        <v>1</v>
      </c>
      <c r="B2478" s="5" t="s">
        <v>27</v>
      </c>
      <c r="C2478" s="5" t="s">
        <v>26</v>
      </c>
      <c r="D2478" s="5" t="s">
        <v>27</v>
      </c>
      <c r="E2478" s="9"/>
      <c r="F2478" s="9"/>
      <c r="G2478" s="13">
        <v>33801</v>
      </c>
      <c r="H2478" s="9"/>
    </row>
    <row r="2479" spans="1:8">
      <c r="A2479" s="9"/>
      <c r="B2479" s="9"/>
      <c r="C2479" s="9"/>
      <c r="D2479" s="5" t="s">
        <v>741</v>
      </c>
      <c r="E2479" s="9"/>
      <c r="F2479" s="9"/>
      <c r="G2479" s="9"/>
      <c r="H2479" s="9"/>
    </row>
    <row r="2480" spans="1:8">
      <c r="A2480" s="10">
        <v>2</v>
      </c>
      <c r="B2480" s="5" t="s">
        <v>27</v>
      </c>
      <c r="C2480" s="5" t="s">
        <v>46</v>
      </c>
      <c r="D2480" s="5" t="s">
        <v>27</v>
      </c>
      <c r="E2480" s="9"/>
      <c r="F2480" s="9"/>
      <c r="G2480" s="9"/>
      <c r="H2480" s="13">
        <v>33801</v>
      </c>
    </row>
    <row r="2481" spans="1:8">
      <c r="A2481" s="9"/>
      <c r="B2481" s="9"/>
      <c r="C2481" s="9"/>
      <c r="D2481" s="5" t="s">
        <v>741</v>
      </c>
      <c r="E2481" s="9"/>
      <c r="F2481" s="9"/>
      <c r="G2481" s="9"/>
      <c r="H2481" s="9"/>
    </row>
    <row r="2482" spans="1:8">
      <c r="A2482" s="10">
        <v>3</v>
      </c>
      <c r="B2482" s="5" t="s">
        <v>27</v>
      </c>
      <c r="C2482" s="5" t="s">
        <v>26</v>
      </c>
      <c r="D2482" s="5" t="s">
        <v>27</v>
      </c>
      <c r="E2482" s="9"/>
      <c r="F2482" s="9"/>
      <c r="G2482" s="13">
        <v>28897</v>
      </c>
      <c r="H2482" s="9"/>
    </row>
    <row r="2483" spans="1:8">
      <c r="A2483" s="9"/>
      <c r="B2483" s="9"/>
      <c r="C2483" s="9"/>
      <c r="D2483" s="5" t="s">
        <v>742</v>
      </c>
      <c r="E2483" s="9"/>
      <c r="F2483" s="9"/>
      <c r="G2483" s="9"/>
      <c r="H2483" s="9"/>
    </row>
    <row r="2484" spans="1:8">
      <c r="A2484" s="10">
        <v>4</v>
      </c>
      <c r="B2484" s="5" t="s">
        <v>27</v>
      </c>
      <c r="C2484" s="5" t="s">
        <v>46</v>
      </c>
      <c r="D2484" s="5" t="s">
        <v>27</v>
      </c>
      <c r="E2484" s="9"/>
      <c r="F2484" s="9"/>
      <c r="G2484" s="9"/>
      <c r="H2484" s="13">
        <v>28897</v>
      </c>
    </row>
    <row r="2485" spans="1:8">
      <c r="A2485" s="9"/>
      <c r="B2485" s="9"/>
      <c r="C2485" s="9"/>
      <c r="D2485" s="5" t="s">
        <v>742</v>
      </c>
      <c r="E2485" s="9"/>
      <c r="F2485" s="9"/>
      <c r="G2485" s="9"/>
      <c r="H2485" s="9"/>
    </row>
    <row r="2486" spans="1:8">
      <c r="A2486" s="10">
        <v>5</v>
      </c>
      <c r="B2486" s="5" t="s">
        <v>27</v>
      </c>
      <c r="C2486" s="5" t="s">
        <v>26</v>
      </c>
      <c r="D2486" s="5" t="s">
        <v>27</v>
      </c>
      <c r="E2486" s="9"/>
      <c r="F2486" s="9"/>
      <c r="G2486" s="13">
        <v>28959</v>
      </c>
      <c r="H2486" s="9"/>
    </row>
    <row r="2487" spans="1:8">
      <c r="A2487" s="9"/>
      <c r="B2487" s="9"/>
      <c r="C2487" s="9"/>
      <c r="D2487" s="5" t="s">
        <v>743</v>
      </c>
      <c r="E2487" s="9"/>
      <c r="F2487" s="9"/>
      <c r="G2487" s="9"/>
      <c r="H2487" s="9"/>
    </row>
    <row r="2488" spans="1:8">
      <c r="A2488" s="10">
        <v>6</v>
      </c>
      <c r="B2488" s="5" t="s">
        <v>27</v>
      </c>
      <c r="C2488" s="5" t="s">
        <v>46</v>
      </c>
      <c r="D2488" s="5" t="s">
        <v>27</v>
      </c>
      <c r="E2488" s="9"/>
      <c r="F2488" s="9"/>
      <c r="G2488" s="9"/>
      <c r="H2488" s="13">
        <v>28959</v>
      </c>
    </row>
    <row r="2489" spans="1:8">
      <c r="A2489" s="9"/>
      <c r="B2489" s="9"/>
      <c r="C2489" s="9"/>
      <c r="D2489" s="5" t="s">
        <v>743</v>
      </c>
      <c r="E2489" s="9"/>
      <c r="F2489" s="9"/>
      <c r="G2489" s="9"/>
      <c r="H2489" s="9"/>
    </row>
    <row r="2490" spans="1:8">
      <c r="A2490" s="10">
        <v>7</v>
      </c>
      <c r="B2490" s="5" t="s">
        <v>27</v>
      </c>
      <c r="C2490" s="5" t="s">
        <v>26</v>
      </c>
      <c r="D2490" s="5" t="s">
        <v>27</v>
      </c>
      <c r="E2490" s="9"/>
      <c r="F2490" s="9"/>
      <c r="G2490" s="13">
        <v>31124</v>
      </c>
      <c r="H2490" s="9"/>
    </row>
    <row r="2491" spans="1:8">
      <c r="A2491" s="9"/>
      <c r="B2491" s="9"/>
      <c r="C2491" s="9"/>
      <c r="D2491" s="5" t="s">
        <v>744</v>
      </c>
      <c r="E2491" s="9"/>
      <c r="F2491" s="9"/>
      <c r="G2491" s="9"/>
      <c r="H2491" s="9"/>
    </row>
    <row r="2492" spans="1:8">
      <c r="A2492" s="10">
        <v>8</v>
      </c>
      <c r="B2492" s="5" t="s">
        <v>27</v>
      </c>
      <c r="C2492" s="5" t="s">
        <v>46</v>
      </c>
      <c r="D2492" s="5" t="s">
        <v>27</v>
      </c>
      <c r="E2492" s="9"/>
      <c r="F2492" s="9"/>
      <c r="G2492" s="9"/>
      <c r="H2492" s="13">
        <v>31124</v>
      </c>
    </row>
    <row r="2493" spans="1:8">
      <c r="A2493" s="9"/>
      <c r="B2493" s="9"/>
      <c r="C2493" s="9"/>
      <c r="D2493" s="5" t="s">
        <v>744</v>
      </c>
      <c r="E2493" s="9"/>
      <c r="F2493" s="9"/>
      <c r="G2493" s="9"/>
      <c r="H2493" s="9"/>
    </row>
    <row r="2494" spans="1:8">
      <c r="A2494" s="10">
        <v>9</v>
      </c>
      <c r="B2494" s="5" t="s">
        <v>27</v>
      </c>
      <c r="C2494" s="5" t="s">
        <v>26</v>
      </c>
      <c r="D2494" s="5" t="s">
        <v>27</v>
      </c>
      <c r="E2494" s="9"/>
      <c r="F2494" s="9"/>
      <c r="G2494" s="13">
        <v>52155</v>
      </c>
      <c r="H2494" s="9"/>
    </row>
    <row r="2495" spans="1:8">
      <c r="A2495" s="9"/>
      <c r="B2495" s="9"/>
      <c r="C2495" s="9"/>
      <c r="D2495" s="5" t="s">
        <v>745</v>
      </c>
      <c r="E2495" s="9"/>
      <c r="F2495" s="9"/>
      <c r="G2495" s="9"/>
      <c r="H2495" s="9"/>
    </row>
    <row r="2496" spans="1:8">
      <c r="A2496" s="10">
        <v>10</v>
      </c>
      <c r="B2496" s="5" t="s">
        <v>27</v>
      </c>
      <c r="C2496" s="5" t="s">
        <v>46</v>
      </c>
      <c r="D2496" s="5" t="s">
        <v>27</v>
      </c>
      <c r="E2496" s="9"/>
      <c r="F2496" s="9"/>
      <c r="G2496" s="9"/>
      <c r="H2496" s="13">
        <v>52155</v>
      </c>
    </row>
    <row r="2497" spans="1:8">
      <c r="A2497" s="9"/>
      <c r="B2497" s="9"/>
      <c r="C2497" s="9"/>
      <c r="D2497" s="5" t="s">
        <v>745</v>
      </c>
      <c r="E2497" s="9"/>
      <c r="F2497" s="9"/>
      <c r="G2497" s="9"/>
      <c r="H2497" s="9"/>
    </row>
    <row r="2498" spans="1:8">
      <c r="A2498" s="2"/>
      <c r="B2498" s="2"/>
      <c r="C2498" s="2"/>
      <c r="D2498" s="2"/>
      <c r="E2498" s="2"/>
      <c r="F2498" s="2"/>
      <c r="G2498" s="2"/>
      <c r="H2498" s="2"/>
    </row>
    <row r="2499" spans="1:8">
      <c r="A2499" s="9"/>
      <c r="B2499" s="5" t="s">
        <v>30</v>
      </c>
      <c r="C2499" s="10">
        <v>1604502500</v>
      </c>
      <c r="D2499" s="9"/>
      <c r="E2499" s="9"/>
      <c r="F2499" s="14" t="s">
        <v>31</v>
      </c>
      <c r="G2499" s="13">
        <v>174936</v>
      </c>
      <c r="H2499" s="13">
        <v>174936</v>
      </c>
    </row>
    <row r="2500" spans="1:8">
      <c r="A2500" s="2"/>
      <c r="B2500" s="2"/>
      <c r="C2500" s="2"/>
      <c r="D2500" s="2"/>
      <c r="E2500" s="2"/>
      <c r="F2500" s="2"/>
      <c r="G2500" s="2"/>
      <c r="H2500" s="2"/>
    </row>
    <row r="2501" spans="1:8">
      <c r="A2501" s="9"/>
      <c r="B2501" s="9"/>
      <c r="C2501" s="9"/>
      <c r="D2501" s="9"/>
      <c r="E2501" s="9"/>
      <c r="F2501" s="9"/>
      <c r="G2501" s="14" t="s">
        <v>32</v>
      </c>
      <c r="H2501" s="10">
        <v>0</v>
      </c>
    </row>
    <row r="2502" spans="1:8">
      <c r="A2502" s="9"/>
      <c r="B2502" s="9"/>
      <c r="C2502" s="9"/>
      <c r="D2502" s="9"/>
      <c r="E2502" s="9"/>
      <c r="F2502" s="9"/>
      <c r="G2502" s="14" t="s">
        <v>33</v>
      </c>
      <c r="H2502" s="10">
        <v>0</v>
      </c>
    </row>
    <row r="2503" spans="1:8">
      <c r="A2503" s="9" t="s">
        <v>21</v>
      </c>
      <c r="B2503" s="2"/>
      <c r="C2503" s="2"/>
      <c r="D2503" s="2"/>
      <c r="E2503" s="2"/>
      <c r="F2503" s="2"/>
      <c r="G2503" s="2"/>
      <c r="H2503" s="2"/>
    </row>
    <row r="2504" spans="1:8">
      <c r="A2504" s="5" t="s">
        <v>95</v>
      </c>
      <c r="B2504" s="5" t="s">
        <v>13</v>
      </c>
      <c r="C2504" s="10">
        <v>21</v>
      </c>
      <c r="D2504" s="5" t="s">
        <v>746</v>
      </c>
      <c r="E2504" s="9"/>
      <c r="F2504" s="9"/>
      <c r="G2504" s="11" t="s">
        <v>21</v>
      </c>
      <c r="H2504" s="2"/>
    </row>
    <row r="2505" spans="1:8">
      <c r="A2505" s="10">
        <v>1</v>
      </c>
      <c r="B2505" s="5" t="s">
        <v>747</v>
      </c>
      <c r="C2505" s="5" t="s">
        <v>748</v>
      </c>
      <c r="D2505" s="5" t="s">
        <v>749</v>
      </c>
      <c r="E2505" s="9"/>
      <c r="F2505" s="9"/>
      <c r="G2505" s="13">
        <v>22325.54</v>
      </c>
      <c r="H2505" s="9"/>
    </row>
    <row r="2506" spans="1:8">
      <c r="A2506" s="9"/>
      <c r="B2506" s="9"/>
      <c r="C2506" s="9"/>
      <c r="D2506" s="5" t="s">
        <v>750</v>
      </c>
      <c r="E2506" s="9"/>
      <c r="F2506" s="9"/>
      <c r="G2506" s="9"/>
      <c r="H2506" s="9"/>
    </row>
    <row r="2507" spans="1:8">
      <c r="A2507" s="10">
        <v>2</v>
      </c>
      <c r="B2507" s="5" t="s">
        <v>747</v>
      </c>
      <c r="C2507" s="5" t="s">
        <v>205</v>
      </c>
      <c r="D2507" s="5" t="s">
        <v>206</v>
      </c>
      <c r="E2507" s="9"/>
      <c r="F2507" s="9"/>
      <c r="G2507" s="13">
        <v>1786.04</v>
      </c>
      <c r="H2507" s="9"/>
    </row>
    <row r="2508" spans="1:8">
      <c r="A2508" s="9"/>
      <c r="B2508" s="9"/>
      <c r="C2508" s="9"/>
      <c r="D2508" s="5" t="s">
        <v>750</v>
      </c>
      <c r="E2508" s="9"/>
      <c r="F2508" s="9"/>
      <c r="G2508" s="9"/>
      <c r="H2508" s="9"/>
    </row>
    <row r="2509" spans="1:8">
      <c r="A2509" s="10">
        <v>3</v>
      </c>
      <c r="B2509" s="5" t="s">
        <v>747</v>
      </c>
      <c r="C2509" s="5" t="s">
        <v>198</v>
      </c>
      <c r="D2509" s="5" t="s">
        <v>55</v>
      </c>
      <c r="E2509" s="9"/>
      <c r="F2509" s="9"/>
      <c r="G2509" s="9"/>
      <c r="H2509" s="13">
        <v>24111.58</v>
      </c>
    </row>
    <row r="2510" spans="1:8">
      <c r="A2510" s="9"/>
      <c r="B2510" s="9"/>
      <c r="C2510" s="9"/>
      <c r="D2510" s="5" t="s">
        <v>750</v>
      </c>
      <c r="E2510" s="9"/>
      <c r="F2510" s="9"/>
      <c r="G2510" s="9"/>
      <c r="H2510" s="9"/>
    </row>
    <row r="2511" spans="1:8">
      <c r="A2511" s="10">
        <v>4</v>
      </c>
      <c r="B2511" s="5" t="s">
        <v>751</v>
      </c>
      <c r="C2511" s="5" t="s">
        <v>752</v>
      </c>
      <c r="D2511" s="5" t="s">
        <v>753</v>
      </c>
      <c r="E2511" s="9"/>
      <c r="F2511" s="9"/>
      <c r="G2511" s="13">
        <v>8601.4500000000007</v>
      </c>
      <c r="H2511" s="9"/>
    </row>
    <row r="2512" spans="1:8">
      <c r="A2512" s="9"/>
      <c r="B2512" s="9"/>
      <c r="C2512" s="9"/>
      <c r="D2512" s="5" t="s">
        <v>750</v>
      </c>
      <c r="E2512" s="9"/>
      <c r="F2512" s="9"/>
      <c r="G2512" s="9"/>
      <c r="H2512" s="9"/>
    </row>
    <row r="2513" spans="1:8">
      <c r="A2513" s="10">
        <v>5</v>
      </c>
      <c r="B2513" s="5" t="s">
        <v>751</v>
      </c>
      <c r="C2513" s="5" t="s">
        <v>205</v>
      </c>
      <c r="D2513" s="5" t="s">
        <v>206</v>
      </c>
      <c r="E2513" s="9"/>
      <c r="F2513" s="9"/>
      <c r="G2513" s="13">
        <v>688.12</v>
      </c>
      <c r="H2513" s="9"/>
    </row>
    <row r="2514" spans="1:8">
      <c r="A2514" s="9"/>
      <c r="B2514" s="9"/>
      <c r="C2514" s="9"/>
      <c r="D2514" s="5" t="s">
        <v>750</v>
      </c>
      <c r="E2514" s="9"/>
      <c r="F2514" s="9"/>
      <c r="G2514" s="9"/>
      <c r="H2514" s="9"/>
    </row>
    <row r="2515" spans="1:8">
      <c r="A2515" s="10">
        <v>6</v>
      </c>
      <c r="B2515" s="5" t="s">
        <v>751</v>
      </c>
      <c r="C2515" s="5" t="s">
        <v>198</v>
      </c>
      <c r="D2515" s="5" t="s">
        <v>55</v>
      </c>
      <c r="E2515" s="9"/>
      <c r="F2515" s="9"/>
      <c r="G2515" s="9"/>
      <c r="H2515" s="13">
        <v>9289.57</v>
      </c>
    </row>
    <row r="2516" spans="1:8">
      <c r="A2516" s="9"/>
      <c r="B2516" s="9"/>
      <c r="C2516" s="9"/>
      <c r="D2516" s="5" t="s">
        <v>750</v>
      </c>
      <c r="E2516" s="9"/>
      <c r="F2516" s="9"/>
      <c r="G2516" s="9"/>
      <c r="H2516" s="9"/>
    </row>
    <row r="2517" spans="1:8">
      <c r="A2517" s="10">
        <v>7</v>
      </c>
      <c r="B2517" s="5" t="s">
        <v>754</v>
      </c>
      <c r="C2517" s="5" t="s">
        <v>748</v>
      </c>
      <c r="D2517" s="5" t="s">
        <v>749</v>
      </c>
      <c r="E2517" s="9"/>
      <c r="F2517" s="9"/>
      <c r="G2517" s="13">
        <v>86626.01</v>
      </c>
      <c r="H2517" s="9"/>
    </row>
    <row r="2518" spans="1:8">
      <c r="A2518" s="9"/>
      <c r="B2518" s="9"/>
      <c r="C2518" s="9"/>
      <c r="D2518" s="5" t="s">
        <v>750</v>
      </c>
      <c r="E2518" s="9"/>
      <c r="F2518" s="9"/>
      <c r="G2518" s="9"/>
      <c r="H2518" s="9"/>
    </row>
    <row r="2519" spans="1:8">
      <c r="A2519" s="10">
        <v>8</v>
      </c>
      <c r="B2519" s="5" t="s">
        <v>754</v>
      </c>
      <c r="C2519" s="5" t="s">
        <v>205</v>
      </c>
      <c r="D2519" s="5" t="s">
        <v>206</v>
      </c>
      <c r="E2519" s="9"/>
      <c r="F2519" s="9"/>
      <c r="G2519" s="13">
        <v>6930.08</v>
      </c>
      <c r="H2519" s="9"/>
    </row>
    <row r="2520" spans="1:8">
      <c r="A2520" s="9"/>
      <c r="B2520" s="9"/>
      <c r="C2520" s="9"/>
      <c r="D2520" s="5" t="s">
        <v>750</v>
      </c>
      <c r="E2520" s="9"/>
      <c r="F2520" s="9"/>
      <c r="G2520" s="9"/>
      <c r="H2520" s="9"/>
    </row>
    <row r="2521" spans="1:8">
      <c r="A2521" s="10">
        <v>9</v>
      </c>
      <c r="B2521" s="5" t="s">
        <v>754</v>
      </c>
      <c r="C2521" s="5" t="s">
        <v>198</v>
      </c>
      <c r="D2521" s="5" t="s">
        <v>55</v>
      </c>
      <c r="E2521" s="9"/>
      <c r="F2521" s="9"/>
      <c r="G2521" s="9"/>
      <c r="H2521" s="13">
        <v>93556.09</v>
      </c>
    </row>
    <row r="2522" spans="1:8">
      <c r="A2522" s="9"/>
      <c r="B2522" s="9"/>
      <c r="C2522" s="9"/>
      <c r="D2522" s="5" t="s">
        <v>750</v>
      </c>
      <c r="E2522" s="9"/>
      <c r="F2522" s="9"/>
      <c r="G2522" s="9"/>
      <c r="H2522" s="9"/>
    </row>
    <row r="2523" spans="1:8">
      <c r="A2523" s="10">
        <v>10</v>
      </c>
      <c r="B2523" s="5" t="s">
        <v>755</v>
      </c>
      <c r="C2523" s="5" t="s">
        <v>748</v>
      </c>
      <c r="D2523" s="5" t="s">
        <v>749</v>
      </c>
      <c r="E2523" s="9"/>
      <c r="F2523" s="9"/>
      <c r="G2523" s="13">
        <v>96041.03</v>
      </c>
      <c r="H2523" s="9"/>
    </row>
    <row r="2524" spans="1:8">
      <c r="A2524" s="9"/>
      <c r="B2524" s="9"/>
      <c r="C2524" s="9"/>
      <c r="D2524" s="5" t="s">
        <v>750</v>
      </c>
      <c r="E2524" s="9"/>
      <c r="F2524" s="9"/>
      <c r="G2524" s="9"/>
      <c r="H2524" s="9"/>
    </row>
    <row r="2525" spans="1:8">
      <c r="A2525" s="10">
        <v>11</v>
      </c>
      <c r="B2525" s="5" t="s">
        <v>755</v>
      </c>
      <c r="C2525" s="5" t="s">
        <v>205</v>
      </c>
      <c r="D2525" s="5" t="s">
        <v>206</v>
      </c>
      <c r="E2525" s="9"/>
      <c r="F2525" s="9"/>
      <c r="G2525" s="13">
        <v>7683.28</v>
      </c>
      <c r="H2525" s="9"/>
    </row>
    <row r="2526" spans="1:8">
      <c r="A2526" s="9"/>
      <c r="B2526" s="9"/>
      <c r="C2526" s="9"/>
      <c r="D2526" s="5" t="s">
        <v>750</v>
      </c>
      <c r="E2526" s="9"/>
      <c r="F2526" s="9"/>
      <c r="G2526" s="9"/>
      <c r="H2526" s="9"/>
    </row>
    <row r="2527" spans="1:8">
      <c r="A2527" s="10">
        <v>12</v>
      </c>
      <c r="B2527" s="5" t="s">
        <v>755</v>
      </c>
      <c r="C2527" s="5" t="s">
        <v>198</v>
      </c>
      <c r="D2527" s="5" t="s">
        <v>55</v>
      </c>
      <c r="E2527" s="9"/>
      <c r="F2527" s="9"/>
      <c r="G2527" s="9"/>
      <c r="H2527" s="13">
        <v>103724.31</v>
      </c>
    </row>
    <row r="2528" spans="1:8">
      <c r="A2528" s="9"/>
      <c r="B2528" s="9"/>
      <c r="C2528" s="9"/>
      <c r="D2528" s="5" t="s">
        <v>750</v>
      </c>
      <c r="E2528" s="9"/>
      <c r="F2528" s="9"/>
      <c r="G2528" s="9"/>
      <c r="H2528" s="9"/>
    </row>
    <row r="2529" spans="1:8">
      <c r="A2529" s="10">
        <v>13</v>
      </c>
      <c r="B2529" s="5" t="s">
        <v>756</v>
      </c>
      <c r="C2529" s="5" t="s">
        <v>748</v>
      </c>
      <c r="D2529" s="5" t="s">
        <v>749</v>
      </c>
      <c r="E2529" s="9"/>
      <c r="F2529" s="9"/>
      <c r="G2529" s="13">
        <v>210718.2</v>
      </c>
      <c r="H2529" s="9"/>
    </row>
    <row r="2530" spans="1:8">
      <c r="A2530" s="9"/>
      <c r="B2530" s="9"/>
      <c r="C2530" s="9"/>
      <c r="D2530" s="5" t="s">
        <v>750</v>
      </c>
      <c r="E2530" s="9"/>
      <c r="F2530" s="9"/>
      <c r="G2530" s="9"/>
      <c r="H2530" s="9"/>
    </row>
    <row r="2531" spans="1:8">
      <c r="A2531" s="10">
        <v>14</v>
      </c>
      <c r="B2531" s="5" t="s">
        <v>756</v>
      </c>
      <c r="C2531" s="5" t="s">
        <v>205</v>
      </c>
      <c r="D2531" s="5" t="s">
        <v>206</v>
      </c>
      <c r="E2531" s="9"/>
      <c r="F2531" s="9"/>
      <c r="G2531" s="13">
        <v>16857.46</v>
      </c>
      <c r="H2531" s="9"/>
    </row>
    <row r="2532" spans="1:8">
      <c r="A2532" s="9"/>
      <c r="B2532" s="9"/>
      <c r="C2532" s="9"/>
      <c r="D2532" s="5" t="s">
        <v>750</v>
      </c>
      <c r="E2532" s="9"/>
      <c r="F2532" s="9"/>
      <c r="G2532" s="9"/>
      <c r="H2532" s="9"/>
    </row>
    <row r="2533" spans="1:8">
      <c r="A2533" s="10">
        <v>15</v>
      </c>
      <c r="B2533" s="5" t="s">
        <v>756</v>
      </c>
      <c r="C2533" s="5" t="s">
        <v>198</v>
      </c>
      <c r="D2533" s="5" t="s">
        <v>55</v>
      </c>
      <c r="E2533" s="9"/>
      <c r="F2533" s="9"/>
      <c r="G2533" s="9"/>
      <c r="H2533" s="13">
        <v>227575.66</v>
      </c>
    </row>
    <row r="2534" spans="1:8">
      <c r="A2534" s="9"/>
      <c r="B2534" s="9"/>
      <c r="C2534" s="9"/>
      <c r="D2534" s="5" t="s">
        <v>750</v>
      </c>
      <c r="E2534" s="9"/>
      <c r="F2534" s="9"/>
      <c r="G2534" s="9"/>
      <c r="H2534" s="9"/>
    </row>
    <row r="2535" spans="1:8">
      <c r="A2535" s="10">
        <v>16</v>
      </c>
      <c r="B2535" s="5" t="s">
        <v>757</v>
      </c>
      <c r="C2535" s="5" t="s">
        <v>758</v>
      </c>
      <c r="D2535" s="5" t="s">
        <v>759</v>
      </c>
      <c r="E2535" s="9"/>
      <c r="F2535" s="9"/>
      <c r="G2535" s="13">
        <v>206455.14</v>
      </c>
      <c r="H2535" s="9"/>
    </row>
    <row r="2536" spans="1:8">
      <c r="A2536" s="9"/>
      <c r="B2536" s="9"/>
      <c r="C2536" s="9"/>
      <c r="D2536" s="5" t="s">
        <v>750</v>
      </c>
      <c r="E2536" s="9"/>
      <c r="F2536" s="9"/>
      <c r="G2536" s="9"/>
      <c r="H2536" s="9"/>
    </row>
    <row r="2537" spans="1:8">
      <c r="A2537" s="10">
        <v>17</v>
      </c>
      <c r="B2537" s="5" t="s">
        <v>757</v>
      </c>
      <c r="C2537" s="5" t="s">
        <v>205</v>
      </c>
      <c r="D2537" s="5" t="s">
        <v>206</v>
      </c>
      <c r="E2537" s="9"/>
      <c r="F2537" s="9"/>
      <c r="G2537" s="13">
        <v>16516.41</v>
      </c>
      <c r="H2537" s="9"/>
    </row>
    <row r="2538" spans="1:8">
      <c r="A2538" s="9"/>
      <c r="B2538" s="9"/>
      <c r="C2538" s="9"/>
      <c r="D2538" s="5" t="s">
        <v>750</v>
      </c>
      <c r="E2538" s="9"/>
      <c r="F2538" s="9"/>
      <c r="G2538" s="9"/>
      <c r="H2538" s="9"/>
    </row>
    <row r="2539" spans="1:8">
      <c r="A2539" s="10">
        <v>18</v>
      </c>
      <c r="B2539" s="5" t="s">
        <v>757</v>
      </c>
      <c r="C2539" s="5" t="s">
        <v>198</v>
      </c>
      <c r="D2539" s="5" t="s">
        <v>55</v>
      </c>
      <c r="E2539" s="9"/>
      <c r="F2539" s="9"/>
      <c r="G2539" s="9"/>
      <c r="H2539" s="13">
        <v>222971.55</v>
      </c>
    </row>
    <row r="2540" spans="1:8">
      <c r="A2540" s="9"/>
      <c r="B2540" s="9"/>
      <c r="C2540" s="9"/>
      <c r="D2540" s="5" t="s">
        <v>750</v>
      </c>
      <c r="E2540" s="9"/>
      <c r="F2540" s="9"/>
      <c r="G2540" s="9"/>
      <c r="H2540" s="9"/>
    </row>
    <row r="2541" spans="1:8">
      <c r="A2541" s="10">
        <v>19</v>
      </c>
      <c r="B2541" s="5" t="s">
        <v>760</v>
      </c>
      <c r="C2541" s="5" t="s">
        <v>752</v>
      </c>
      <c r="D2541" s="5" t="s">
        <v>753</v>
      </c>
      <c r="E2541" s="9"/>
      <c r="F2541" s="9"/>
      <c r="G2541" s="13">
        <v>44110</v>
      </c>
      <c r="H2541" s="9"/>
    </row>
    <row r="2542" spans="1:8">
      <c r="A2542" s="9"/>
      <c r="B2542" s="9"/>
      <c r="C2542" s="9"/>
      <c r="D2542" s="5" t="s">
        <v>750</v>
      </c>
      <c r="E2542" s="9"/>
      <c r="F2542" s="9"/>
      <c r="G2542" s="9"/>
      <c r="H2542" s="9"/>
    </row>
    <row r="2543" spans="1:8">
      <c r="A2543" s="10">
        <v>20</v>
      </c>
      <c r="B2543" s="5" t="s">
        <v>760</v>
      </c>
      <c r="C2543" s="5" t="s">
        <v>205</v>
      </c>
      <c r="D2543" s="5" t="s">
        <v>206</v>
      </c>
      <c r="E2543" s="9"/>
      <c r="F2543" s="9"/>
      <c r="G2543" s="13">
        <v>3528.8</v>
      </c>
      <c r="H2543" s="9"/>
    </row>
    <row r="2544" spans="1:8">
      <c r="A2544" s="9"/>
      <c r="B2544" s="9"/>
      <c r="C2544" s="9"/>
      <c r="D2544" s="5" t="s">
        <v>750</v>
      </c>
      <c r="E2544" s="9"/>
      <c r="F2544" s="9"/>
      <c r="G2544" s="9"/>
      <c r="H2544" s="9"/>
    </row>
    <row r="2545" spans="1:8">
      <c r="A2545" s="10">
        <v>21</v>
      </c>
      <c r="B2545" s="5" t="s">
        <v>760</v>
      </c>
      <c r="C2545" s="5" t="s">
        <v>198</v>
      </c>
      <c r="D2545" s="5" t="s">
        <v>55</v>
      </c>
      <c r="E2545" s="9"/>
      <c r="F2545" s="9"/>
      <c r="G2545" s="9"/>
      <c r="H2545" s="13">
        <v>47638.8</v>
      </c>
    </row>
    <row r="2546" spans="1:8">
      <c r="A2546" s="9"/>
      <c r="B2546" s="9"/>
      <c r="C2546" s="9"/>
      <c r="D2546" s="5" t="s">
        <v>750</v>
      </c>
      <c r="E2546" s="9"/>
      <c r="F2546" s="9"/>
      <c r="G2546" s="9"/>
      <c r="H2546" s="9"/>
    </row>
    <row r="2547" spans="1:8">
      <c r="A2547" s="10">
        <v>22</v>
      </c>
      <c r="B2547" s="5" t="s">
        <v>761</v>
      </c>
      <c r="C2547" s="5" t="s">
        <v>762</v>
      </c>
      <c r="D2547" s="5" t="s">
        <v>763</v>
      </c>
      <c r="E2547" s="9"/>
      <c r="F2547" s="9"/>
      <c r="G2547" s="13">
        <v>20</v>
      </c>
      <c r="H2547" s="9"/>
    </row>
    <row r="2548" spans="1:8">
      <c r="A2548" s="9"/>
      <c r="B2548" s="9"/>
      <c r="C2548" s="9"/>
      <c r="D2548" s="5" t="s">
        <v>750</v>
      </c>
      <c r="E2548" s="9"/>
      <c r="F2548" s="9"/>
      <c r="G2548" s="9"/>
      <c r="H2548" s="9"/>
    </row>
    <row r="2549" spans="1:8">
      <c r="A2549" s="10">
        <v>23</v>
      </c>
      <c r="B2549" s="5" t="s">
        <v>761</v>
      </c>
      <c r="C2549" s="5" t="s">
        <v>205</v>
      </c>
      <c r="D2549" s="5" t="s">
        <v>206</v>
      </c>
      <c r="E2549" s="9"/>
      <c r="F2549" s="9"/>
      <c r="G2549" s="13">
        <v>1.6</v>
      </c>
      <c r="H2549" s="9"/>
    </row>
    <row r="2550" spans="1:8">
      <c r="A2550" s="9"/>
      <c r="B2550" s="9"/>
      <c r="C2550" s="9"/>
      <c r="D2550" s="5" t="s">
        <v>750</v>
      </c>
      <c r="E2550" s="9"/>
      <c r="F2550" s="9"/>
      <c r="G2550" s="9"/>
      <c r="H2550" s="9"/>
    </row>
    <row r="2551" spans="1:8">
      <c r="A2551" s="10">
        <v>24</v>
      </c>
      <c r="B2551" s="5" t="s">
        <v>761</v>
      </c>
      <c r="C2551" s="5" t="s">
        <v>198</v>
      </c>
      <c r="D2551" s="5" t="s">
        <v>55</v>
      </c>
      <c r="E2551" s="9"/>
      <c r="F2551" s="9"/>
      <c r="G2551" s="9"/>
      <c r="H2551" s="13">
        <v>21.6</v>
      </c>
    </row>
    <row r="2552" spans="1:8">
      <c r="A2552" s="9"/>
      <c r="B2552" s="9"/>
      <c r="C2552" s="9"/>
      <c r="D2552" s="5" t="s">
        <v>750</v>
      </c>
      <c r="E2552" s="9"/>
      <c r="F2552" s="9"/>
      <c r="G2552" s="9"/>
      <c r="H2552" s="9"/>
    </row>
    <row r="2553" spans="1:8">
      <c r="A2553" s="10">
        <v>25</v>
      </c>
      <c r="B2553" s="5" t="s">
        <v>764</v>
      </c>
      <c r="C2553" s="5" t="s">
        <v>748</v>
      </c>
      <c r="D2553" s="5" t="s">
        <v>749</v>
      </c>
      <c r="E2553" s="9"/>
      <c r="F2553" s="9"/>
      <c r="G2553" s="13">
        <v>34778.15</v>
      </c>
      <c r="H2553" s="9"/>
    </row>
    <row r="2554" spans="1:8">
      <c r="A2554" s="9"/>
      <c r="B2554" s="9"/>
      <c r="C2554" s="9"/>
      <c r="D2554" s="5" t="s">
        <v>750</v>
      </c>
      <c r="E2554" s="9"/>
      <c r="F2554" s="9"/>
      <c r="G2554" s="9"/>
      <c r="H2554" s="9"/>
    </row>
    <row r="2555" spans="1:8">
      <c r="A2555" s="10">
        <v>26</v>
      </c>
      <c r="B2555" s="5" t="s">
        <v>764</v>
      </c>
      <c r="C2555" s="5" t="s">
        <v>205</v>
      </c>
      <c r="D2555" s="5" t="s">
        <v>206</v>
      </c>
      <c r="E2555" s="9"/>
      <c r="F2555" s="9"/>
      <c r="G2555" s="13">
        <v>2782.25</v>
      </c>
      <c r="H2555" s="9"/>
    </row>
    <row r="2556" spans="1:8">
      <c r="A2556" s="9"/>
      <c r="B2556" s="9"/>
      <c r="C2556" s="9"/>
      <c r="D2556" s="5" t="s">
        <v>750</v>
      </c>
      <c r="E2556" s="9"/>
      <c r="F2556" s="9"/>
      <c r="G2556" s="9"/>
      <c r="H2556" s="9"/>
    </row>
    <row r="2557" spans="1:8">
      <c r="A2557" s="10">
        <v>27</v>
      </c>
      <c r="B2557" s="5" t="s">
        <v>764</v>
      </c>
      <c r="C2557" s="5" t="s">
        <v>198</v>
      </c>
      <c r="D2557" s="5" t="s">
        <v>55</v>
      </c>
      <c r="E2557" s="9"/>
      <c r="F2557" s="9"/>
      <c r="G2557" s="9"/>
      <c r="H2557" s="13">
        <v>37560.400000000001</v>
      </c>
    </row>
    <row r="2558" spans="1:8">
      <c r="A2558" s="9"/>
      <c r="B2558" s="9"/>
      <c r="C2558" s="9"/>
      <c r="D2558" s="5" t="s">
        <v>750</v>
      </c>
      <c r="E2558" s="9"/>
      <c r="F2558" s="9"/>
      <c r="G2558" s="9"/>
      <c r="H2558" s="9"/>
    </row>
    <row r="2559" spans="1:8">
      <c r="A2559" s="10">
        <v>28</v>
      </c>
      <c r="B2559" s="5" t="s">
        <v>765</v>
      </c>
      <c r="C2559" s="5" t="s">
        <v>748</v>
      </c>
      <c r="D2559" s="5" t="s">
        <v>749</v>
      </c>
      <c r="E2559" s="9"/>
      <c r="F2559" s="9"/>
      <c r="G2559" s="13">
        <v>1735.42</v>
      </c>
      <c r="H2559" s="9"/>
    </row>
    <row r="2560" spans="1:8">
      <c r="A2560" s="9"/>
      <c r="B2560" s="9"/>
      <c r="C2560" s="9"/>
      <c r="D2560" s="5" t="s">
        <v>750</v>
      </c>
      <c r="E2560" s="9"/>
      <c r="F2560" s="9"/>
      <c r="G2560" s="9"/>
      <c r="H2560" s="9"/>
    </row>
    <row r="2561" spans="1:8">
      <c r="A2561" s="10">
        <v>29</v>
      </c>
      <c r="B2561" s="5" t="s">
        <v>765</v>
      </c>
      <c r="C2561" s="5" t="s">
        <v>205</v>
      </c>
      <c r="D2561" s="5" t="s">
        <v>206</v>
      </c>
      <c r="E2561" s="9"/>
      <c r="F2561" s="9"/>
      <c r="G2561" s="13">
        <v>138.83000000000001</v>
      </c>
      <c r="H2561" s="9"/>
    </row>
    <row r="2562" spans="1:8">
      <c r="A2562" s="9"/>
      <c r="B2562" s="9"/>
      <c r="C2562" s="9"/>
      <c r="D2562" s="5" t="s">
        <v>750</v>
      </c>
      <c r="E2562" s="9"/>
      <c r="F2562" s="9"/>
      <c r="G2562" s="9"/>
      <c r="H2562" s="9"/>
    </row>
    <row r="2563" spans="1:8">
      <c r="A2563" s="10">
        <v>30</v>
      </c>
      <c r="B2563" s="5" t="s">
        <v>765</v>
      </c>
      <c r="C2563" s="5" t="s">
        <v>198</v>
      </c>
      <c r="D2563" s="5" t="s">
        <v>55</v>
      </c>
      <c r="E2563" s="9"/>
      <c r="F2563" s="9"/>
      <c r="G2563" s="9"/>
      <c r="H2563" s="13">
        <v>1874.25</v>
      </c>
    </row>
    <row r="2564" spans="1:8">
      <c r="A2564" s="9"/>
      <c r="B2564" s="9"/>
      <c r="C2564" s="9"/>
      <c r="D2564" s="5" t="s">
        <v>750</v>
      </c>
      <c r="E2564" s="9"/>
      <c r="F2564" s="9"/>
      <c r="G2564" s="9"/>
      <c r="H2564" s="9"/>
    </row>
    <row r="2565" spans="1:8">
      <c r="A2565" s="10">
        <v>31</v>
      </c>
      <c r="B2565" s="5" t="s">
        <v>766</v>
      </c>
      <c r="C2565" s="5" t="s">
        <v>748</v>
      </c>
      <c r="D2565" s="5" t="s">
        <v>749</v>
      </c>
      <c r="E2565" s="9"/>
      <c r="F2565" s="9"/>
      <c r="G2565" s="13">
        <v>37513.86</v>
      </c>
      <c r="H2565" s="9"/>
    </row>
    <row r="2566" spans="1:8">
      <c r="A2566" s="9"/>
      <c r="B2566" s="9"/>
      <c r="C2566" s="9"/>
      <c r="D2566" s="5" t="s">
        <v>750</v>
      </c>
      <c r="E2566" s="9"/>
      <c r="F2566" s="9"/>
      <c r="G2566" s="9"/>
      <c r="H2566" s="9"/>
    </row>
    <row r="2567" spans="1:8">
      <c r="A2567" s="10">
        <v>32</v>
      </c>
      <c r="B2567" s="5" t="s">
        <v>766</v>
      </c>
      <c r="C2567" s="5" t="s">
        <v>205</v>
      </c>
      <c r="D2567" s="5" t="s">
        <v>206</v>
      </c>
      <c r="E2567" s="9"/>
      <c r="F2567" s="9"/>
      <c r="G2567" s="13">
        <v>3001.11</v>
      </c>
      <c r="H2567" s="9"/>
    </row>
    <row r="2568" spans="1:8">
      <c r="A2568" s="9"/>
      <c r="B2568" s="9"/>
      <c r="C2568" s="9"/>
      <c r="D2568" s="5" t="s">
        <v>750</v>
      </c>
      <c r="E2568" s="9"/>
      <c r="F2568" s="9"/>
      <c r="G2568" s="9"/>
      <c r="H2568" s="9"/>
    </row>
    <row r="2569" spans="1:8">
      <c r="A2569" s="10">
        <v>33</v>
      </c>
      <c r="B2569" s="5" t="s">
        <v>766</v>
      </c>
      <c r="C2569" s="5" t="s">
        <v>198</v>
      </c>
      <c r="D2569" s="5" t="s">
        <v>55</v>
      </c>
      <c r="E2569" s="9"/>
      <c r="F2569" s="9"/>
      <c r="G2569" s="9"/>
      <c r="H2569" s="13">
        <v>40514.97</v>
      </c>
    </row>
    <row r="2570" spans="1:8">
      <c r="A2570" s="9"/>
      <c r="B2570" s="9"/>
      <c r="C2570" s="9"/>
      <c r="D2570" s="5" t="s">
        <v>750</v>
      </c>
      <c r="E2570" s="9"/>
      <c r="F2570" s="9"/>
      <c r="G2570" s="9"/>
      <c r="H2570" s="9"/>
    </row>
    <row r="2571" spans="1:8">
      <c r="A2571" s="10">
        <v>34</v>
      </c>
      <c r="B2571" s="5" t="s">
        <v>767</v>
      </c>
      <c r="C2571" s="5" t="s">
        <v>748</v>
      </c>
      <c r="D2571" s="5" t="s">
        <v>749</v>
      </c>
      <c r="E2571" s="9"/>
      <c r="F2571" s="9"/>
      <c r="G2571" s="13">
        <v>39580.68</v>
      </c>
      <c r="H2571" s="9"/>
    </row>
    <row r="2572" spans="1:8">
      <c r="A2572" s="9"/>
      <c r="B2572" s="9"/>
      <c r="C2572" s="9"/>
      <c r="D2572" s="5" t="s">
        <v>750</v>
      </c>
      <c r="E2572" s="9"/>
      <c r="F2572" s="9"/>
      <c r="G2572" s="9"/>
      <c r="H2572" s="9"/>
    </row>
    <row r="2573" spans="1:8">
      <c r="A2573" s="10">
        <v>35</v>
      </c>
      <c r="B2573" s="5" t="s">
        <v>767</v>
      </c>
      <c r="C2573" s="5" t="s">
        <v>205</v>
      </c>
      <c r="D2573" s="5" t="s">
        <v>206</v>
      </c>
      <c r="E2573" s="9"/>
      <c r="F2573" s="9"/>
      <c r="G2573" s="13">
        <v>3166.45</v>
      </c>
      <c r="H2573" s="9"/>
    </row>
    <row r="2574" spans="1:8">
      <c r="A2574" s="9"/>
      <c r="B2574" s="9"/>
      <c r="C2574" s="9"/>
      <c r="D2574" s="5" t="s">
        <v>750</v>
      </c>
      <c r="E2574" s="9"/>
      <c r="F2574" s="9"/>
      <c r="G2574" s="9"/>
      <c r="H2574" s="9"/>
    </row>
    <row r="2575" spans="1:8">
      <c r="A2575" s="10">
        <v>36</v>
      </c>
      <c r="B2575" s="5" t="s">
        <v>767</v>
      </c>
      <c r="C2575" s="5" t="s">
        <v>198</v>
      </c>
      <c r="D2575" s="5" t="s">
        <v>55</v>
      </c>
      <c r="E2575" s="9"/>
      <c r="F2575" s="9"/>
      <c r="G2575" s="9"/>
      <c r="H2575" s="13">
        <v>42747.13</v>
      </c>
    </row>
    <row r="2576" spans="1:8">
      <c r="A2576" s="9"/>
      <c r="B2576" s="9"/>
      <c r="C2576" s="9"/>
      <c r="D2576" s="5" t="s">
        <v>750</v>
      </c>
      <c r="E2576" s="9"/>
      <c r="F2576" s="9"/>
      <c r="G2576" s="9"/>
      <c r="H2576" s="9"/>
    </row>
    <row r="2577" spans="1:8">
      <c r="A2577" s="10">
        <v>37</v>
      </c>
      <c r="B2577" s="5" t="s">
        <v>768</v>
      </c>
      <c r="C2577" s="5" t="s">
        <v>748</v>
      </c>
      <c r="D2577" s="5" t="s">
        <v>749</v>
      </c>
      <c r="E2577" s="9"/>
      <c r="F2577" s="9"/>
      <c r="G2577" s="13">
        <v>9715.23</v>
      </c>
      <c r="H2577" s="9"/>
    </row>
    <row r="2578" spans="1:8">
      <c r="A2578" s="9"/>
      <c r="B2578" s="9"/>
      <c r="C2578" s="9"/>
      <c r="D2578" s="5" t="s">
        <v>750</v>
      </c>
      <c r="E2578" s="9"/>
      <c r="F2578" s="9"/>
      <c r="G2578" s="9"/>
      <c r="H2578" s="9"/>
    </row>
    <row r="2579" spans="1:8">
      <c r="A2579" s="10">
        <v>38</v>
      </c>
      <c r="B2579" s="5" t="s">
        <v>768</v>
      </c>
      <c r="C2579" s="5" t="s">
        <v>205</v>
      </c>
      <c r="D2579" s="5" t="s">
        <v>206</v>
      </c>
      <c r="E2579" s="9"/>
      <c r="F2579" s="9"/>
      <c r="G2579" s="13">
        <v>777.22</v>
      </c>
      <c r="H2579" s="9"/>
    </row>
    <row r="2580" spans="1:8">
      <c r="A2580" s="9"/>
      <c r="B2580" s="9"/>
      <c r="C2580" s="9"/>
      <c r="D2580" s="5" t="s">
        <v>750</v>
      </c>
      <c r="E2580" s="9"/>
      <c r="F2580" s="9"/>
      <c r="G2580" s="9"/>
      <c r="H2580" s="9"/>
    </row>
    <row r="2581" spans="1:8">
      <c r="A2581" s="10">
        <v>39</v>
      </c>
      <c r="B2581" s="5" t="s">
        <v>768</v>
      </c>
      <c r="C2581" s="5" t="s">
        <v>198</v>
      </c>
      <c r="D2581" s="5" t="s">
        <v>55</v>
      </c>
      <c r="E2581" s="9"/>
      <c r="F2581" s="9"/>
      <c r="G2581" s="9"/>
      <c r="H2581" s="13">
        <v>10492.45</v>
      </c>
    </row>
    <row r="2582" spans="1:8">
      <c r="A2582" s="9"/>
      <c r="B2582" s="9"/>
      <c r="C2582" s="9"/>
      <c r="D2582" s="5" t="s">
        <v>750</v>
      </c>
      <c r="E2582" s="9"/>
      <c r="F2582" s="9"/>
      <c r="G2582" s="9"/>
      <c r="H2582" s="9"/>
    </row>
    <row r="2583" spans="1:8">
      <c r="A2583" s="10">
        <v>40</v>
      </c>
      <c r="B2583" s="5" t="s">
        <v>769</v>
      </c>
      <c r="C2583" s="5" t="s">
        <v>748</v>
      </c>
      <c r="D2583" s="5" t="s">
        <v>749</v>
      </c>
      <c r="E2583" s="9"/>
      <c r="F2583" s="9"/>
      <c r="G2583" s="13">
        <v>170329.85</v>
      </c>
      <c r="H2583" s="9"/>
    </row>
    <row r="2584" spans="1:8">
      <c r="A2584" s="9"/>
      <c r="B2584" s="9"/>
      <c r="C2584" s="9"/>
      <c r="D2584" s="5" t="s">
        <v>750</v>
      </c>
      <c r="E2584" s="9"/>
      <c r="F2584" s="9"/>
      <c r="G2584" s="9"/>
      <c r="H2584" s="9"/>
    </row>
    <row r="2585" spans="1:8">
      <c r="A2585" s="10">
        <v>41</v>
      </c>
      <c r="B2585" s="5" t="s">
        <v>769</v>
      </c>
      <c r="C2585" s="5" t="s">
        <v>205</v>
      </c>
      <c r="D2585" s="5" t="s">
        <v>206</v>
      </c>
      <c r="E2585" s="9"/>
      <c r="F2585" s="9"/>
      <c r="G2585" s="13">
        <v>13626.39</v>
      </c>
      <c r="H2585" s="9"/>
    </row>
    <row r="2586" spans="1:8">
      <c r="A2586" s="9"/>
      <c r="B2586" s="9"/>
      <c r="C2586" s="9"/>
      <c r="D2586" s="5" t="s">
        <v>750</v>
      </c>
      <c r="E2586" s="9"/>
      <c r="F2586" s="9"/>
      <c r="G2586" s="9"/>
      <c r="H2586" s="9"/>
    </row>
    <row r="2587" spans="1:8">
      <c r="A2587" s="10">
        <v>42</v>
      </c>
      <c r="B2587" s="5" t="s">
        <v>769</v>
      </c>
      <c r="C2587" s="5" t="s">
        <v>198</v>
      </c>
      <c r="D2587" s="5" t="s">
        <v>55</v>
      </c>
      <c r="E2587" s="9"/>
      <c r="F2587" s="9"/>
      <c r="G2587" s="9"/>
      <c r="H2587" s="13">
        <v>183956.24</v>
      </c>
    </row>
    <row r="2588" spans="1:8">
      <c r="A2588" s="9"/>
      <c r="B2588" s="9"/>
      <c r="C2588" s="9"/>
      <c r="D2588" s="5" t="s">
        <v>750</v>
      </c>
      <c r="E2588" s="9"/>
      <c r="F2588" s="9"/>
      <c r="G2588" s="9"/>
      <c r="H2588" s="9"/>
    </row>
    <row r="2589" spans="1:8">
      <c r="A2589" s="10">
        <v>43</v>
      </c>
      <c r="B2589" s="5" t="s">
        <v>770</v>
      </c>
      <c r="C2589" s="5" t="s">
        <v>748</v>
      </c>
      <c r="D2589" s="5" t="s">
        <v>749</v>
      </c>
      <c r="E2589" s="9"/>
      <c r="F2589" s="9"/>
      <c r="G2589" s="13">
        <v>24716.28</v>
      </c>
      <c r="H2589" s="9"/>
    </row>
    <row r="2590" spans="1:8">
      <c r="A2590" s="9"/>
      <c r="B2590" s="9"/>
      <c r="C2590" s="9"/>
      <c r="D2590" s="5" t="s">
        <v>750</v>
      </c>
      <c r="E2590" s="9"/>
      <c r="F2590" s="9"/>
      <c r="G2590" s="9"/>
      <c r="H2590" s="9"/>
    </row>
    <row r="2591" spans="1:8">
      <c r="A2591" s="10">
        <v>44</v>
      </c>
      <c r="B2591" s="5" t="s">
        <v>770</v>
      </c>
      <c r="C2591" s="5" t="s">
        <v>205</v>
      </c>
      <c r="D2591" s="5" t="s">
        <v>206</v>
      </c>
      <c r="E2591" s="9"/>
      <c r="F2591" s="9"/>
      <c r="G2591" s="13">
        <v>1977.3</v>
      </c>
      <c r="H2591" s="9"/>
    </row>
    <row r="2592" spans="1:8">
      <c r="A2592" s="9"/>
      <c r="B2592" s="9"/>
      <c r="C2592" s="9"/>
      <c r="D2592" s="5" t="s">
        <v>750</v>
      </c>
      <c r="E2592" s="9"/>
      <c r="F2592" s="9"/>
      <c r="G2592" s="9"/>
      <c r="H2592" s="9"/>
    </row>
    <row r="2593" spans="1:8">
      <c r="A2593" s="10">
        <v>45</v>
      </c>
      <c r="B2593" s="5" t="s">
        <v>770</v>
      </c>
      <c r="C2593" s="5" t="s">
        <v>198</v>
      </c>
      <c r="D2593" s="5" t="s">
        <v>55</v>
      </c>
      <c r="E2593" s="9"/>
      <c r="F2593" s="9"/>
      <c r="G2593" s="9"/>
      <c r="H2593" s="13">
        <v>26693.58</v>
      </c>
    </row>
    <row r="2594" spans="1:8">
      <c r="A2594" s="9"/>
      <c r="B2594" s="9"/>
      <c r="C2594" s="9"/>
      <c r="D2594" s="5" t="s">
        <v>750</v>
      </c>
      <c r="E2594" s="9"/>
      <c r="F2594" s="9"/>
      <c r="G2594" s="9"/>
      <c r="H2594" s="9"/>
    </row>
    <row r="2595" spans="1:8">
      <c r="A2595" s="10">
        <v>46</v>
      </c>
      <c r="B2595" s="5" t="s">
        <v>771</v>
      </c>
      <c r="C2595" s="5" t="s">
        <v>748</v>
      </c>
      <c r="D2595" s="5" t="s">
        <v>749</v>
      </c>
      <c r="E2595" s="9"/>
      <c r="F2595" s="9"/>
      <c r="G2595" s="13">
        <v>21128.51</v>
      </c>
      <c r="H2595" s="9"/>
    </row>
    <row r="2596" spans="1:8">
      <c r="A2596" s="9"/>
      <c r="B2596" s="9"/>
      <c r="C2596" s="9"/>
      <c r="D2596" s="5" t="s">
        <v>750</v>
      </c>
      <c r="E2596" s="9"/>
      <c r="F2596" s="9"/>
      <c r="G2596" s="9"/>
      <c r="H2596" s="9"/>
    </row>
    <row r="2597" spans="1:8">
      <c r="A2597" s="10">
        <v>47</v>
      </c>
      <c r="B2597" s="5" t="s">
        <v>771</v>
      </c>
      <c r="C2597" s="5" t="s">
        <v>205</v>
      </c>
      <c r="D2597" s="5" t="s">
        <v>206</v>
      </c>
      <c r="E2597" s="9"/>
      <c r="F2597" s="9"/>
      <c r="G2597" s="13">
        <v>1690.28</v>
      </c>
      <c r="H2597" s="9"/>
    </row>
    <row r="2598" spans="1:8">
      <c r="A2598" s="9"/>
      <c r="B2598" s="9"/>
      <c r="C2598" s="9"/>
      <c r="D2598" s="5" t="s">
        <v>750</v>
      </c>
      <c r="E2598" s="9"/>
      <c r="F2598" s="9"/>
      <c r="G2598" s="9"/>
      <c r="H2598" s="9"/>
    </row>
    <row r="2599" spans="1:8">
      <c r="A2599" s="10">
        <v>48</v>
      </c>
      <c r="B2599" s="5" t="s">
        <v>771</v>
      </c>
      <c r="C2599" s="5" t="s">
        <v>198</v>
      </c>
      <c r="D2599" s="5" t="s">
        <v>55</v>
      </c>
      <c r="E2599" s="9"/>
      <c r="F2599" s="9"/>
      <c r="G2599" s="9"/>
      <c r="H2599" s="13">
        <v>22818.79</v>
      </c>
    </row>
    <row r="2600" spans="1:8">
      <c r="A2600" s="9"/>
      <c r="B2600" s="9"/>
      <c r="C2600" s="9"/>
      <c r="D2600" s="5" t="s">
        <v>750</v>
      </c>
      <c r="E2600" s="9"/>
      <c r="F2600" s="9"/>
      <c r="G2600" s="9"/>
      <c r="H2600" s="9"/>
    </row>
    <row r="2601" spans="1:8">
      <c r="A2601" s="10">
        <v>49</v>
      </c>
      <c r="B2601" s="5" t="s">
        <v>772</v>
      </c>
      <c r="C2601" s="5" t="s">
        <v>748</v>
      </c>
      <c r="D2601" s="5" t="s">
        <v>749</v>
      </c>
      <c r="E2601" s="9"/>
      <c r="F2601" s="9"/>
      <c r="G2601" s="13">
        <v>70769.740000000005</v>
      </c>
      <c r="H2601" s="9"/>
    </row>
    <row r="2602" spans="1:8">
      <c r="A2602" s="9"/>
      <c r="B2602" s="9"/>
      <c r="C2602" s="9"/>
      <c r="D2602" s="5" t="s">
        <v>750</v>
      </c>
      <c r="E2602" s="9"/>
      <c r="F2602" s="9"/>
      <c r="G2602" s="9"/>
      <c r="H2602" s="9"/>
    </row>
    <row r="2603" spans="1:8">
      <c r="A2603" s="10">
        <v>50</v>
      </c>
      <c r="B2603" s="5" t="s">
        <v>772</v>
      </c>
      <c r="C2603" s="5" t="s">
        <v>205</v>
      </c>
      <c r="D2603" s="5" t="s">
        <v>206</v>
      </c>
      <c r="E2603" s="9"/>
      <c r="F2603" s="9"/>
      <c r="G2603" s="13">
        <v>5661.58</v>
      </c>
      <c r="H2603" s="9"/>
    </row>
    <row r="2604" spans="1:8">
      <c r="A2604" s="9"/>
      <c r="B2604" s="9"/>
      <c r="C2604" s="9"/>
      <c r="D2604" s="5" t="s">
        <v>750</v>
      </c>
      <c r="E2604" s="9"/>
      <c r="F2604" s="9"/>
      <c r="G2604" s="9"/>
      <c r="H2604" s="9"/>
    </row>
    <row r="2605" spans="1:8">
      <c r="A2605" s="10">
        <v>51</v>
      </c>
      <c r="B2605" s="5" t="s">
        <v>772</v>
      </c>
      <c r="C2605" s="5" t="s">
        <v>198</v>
      </c>
      <c r="D2605" s="5" t="s">
        <v>55</v>
      </c>
      <c r="E2605" s="9"/>
      <c r="F2605" s="9"/>
      <c r="G2605" s="9"/>
      <c r="H2605" s="13">
        <v>76431.320000000007</v>
      </c>
    </row>
    <row r="2606" spans="1:8">
      <c r="A2606" s="9"/>
      <c r="B2606" s="9"/>
      <c r="C2606" s="9"/>
      <c r="D2606" s="5" t="s">
        <v>750</v>
      </c>
      <c r="E2606" s="9"/>
      <c r="F2606" s="9"/>
      <c r="G2606" s="9"/>
      <c r="H2606" s="9"/>
    </row>
    <row r="2607" spans="1:8">
      <c r="A2607" s="10">
        <v>52</v>
      </c>
      <c r="B2607" s="5" t="s">
        <v>773</v>
      </c>
      <c r="C2607" s="5" t="s">
        <v>748</v>
      </c>
      <c r="D2607" s="5" t="s">
        <v>749</v>
      </c>
      <c r="E2607" s="9"/>
      <c r="F2607" s="9"/>
      <c r="G2607" s="13">
        <v>27267.65</v>
      </c>
      <c r="H2607" s="9"/>
    </row>
    <row r="2608" spans="1:8">
      <c r="A2608" s="9"/>
      <c r="B2608" s="9"/>
      <c r="C2608" s="9"/>
      <c r="D2608" s="5" t="s">
        <v>750</v>
      </c>
      <c r="E2608" s="9"/>
      <c r="F2608" s="9"/>
      <c r="G2608" s="9"/>
      <c r="H2608" s="9"/>
    </row>
    <row r="2609" spans="1:8">
      <c r="A2609" s="10">
        <v>53</v>
      </c>
      <c r="B2609" s="5" t="s">
        <v>773</v>
      </c>
      <c r="C2609" s="5" t="s">
        <v>205</v>
      </c>
      <c r="D2609" s="5" t="s">
        <v>206</v>
      </c>
      <c r="E2609" s="9"/>
      <c r="F2609" s="9"/>
      <c r="G2609" s="13">
        <v>2181.41</v>
      </c>
      <c r="H2609" s="9"/>
    </row>
    <row r="2610" spans="1:8">
      <c r="A2610" s="9"/>
      <c r="B2610" s="9"/>
      <c r="C2610" s="9"/>
      <c r="D2610" s="5" t="s">
        <v>750</v>
      </c>
      <c r="E2610" s="9"/>
      <c r="F2610" s="9"/>
      <c r="G2610" s="9"/>
      <c r="H2610" s="9"/>
    </row>
    <row r="2611" spans="1:8">
      <c r="A2611" s="10">
        <v>54</v>
      </c>
      <c r="B2611" s="5" t="s">
        <v>773</v>
      </c>
      <c r="C2611" s="5" t="s">
        <v>198</v>
      </c>
      <c r="D2611" s="5" t="s">
        <v>55</v>
      </c>
      <c r="E2611" s="9"/>
      <c r="F2611" s="9"/>
      <c r="G2611" s="9"/>
      <c r="H2611" s="13">
        <v>29449.06</v>
      </c>
    </row>
    <row r="2612" spans="1:8">
      <c r="A2612" s="9"/>
      <c r="B2612" s="9"/>
      <c r="C2612" s="9"/>
      <c r="D2612" s="5" t="s">
        <v>750</v>
      </c>
      <c r="E2612" s="9"/>
      <c r="F2612" s="9"/>
      <c r="G2612" s="9"/>
      <c r="H2612" s="9"/>
    </row>
    <row r="2613" spans="1:8">
      <c r="A2613" s="10">
        <v>55</v>
      </c>
      <c r="B2613" s="5" t="s">
        <v>774</v>
      </c>
      <c r="C2613" s="5" t="s">
        <v>752</v>
      </c>
      <c r="D2613" s="5" t="s">
        <v>753</v>
      </c>
      <c r="E2613" s="9"/>
      <c r="F2613" s="9"/>
      <c r="G2613" s="13">
        <v>19422.41</v>
      </c>
      <c r="H2613" s="9"/>
    </row>
    <row r="2614" spans="1:8">
      <c r="A2614" s="9"/>
      <c r="B2614" s="9"/>
      <c r="C2614" s="9"/>
      <c r="D2614" s="5" t="s">
        <v>750</v>
      </c>
      <c r="E2614" s="9"/>
      <c r="F2614" s="9"/>
      <c r="G2614" s="9"/>
      <c r="H2614" s="9"/>
    </row>
    <row r="2615" spans="1:8">
      <c r="A2615" s="10">
        <v>56</v>
      </c>
      <c r="B2615" s="5" t="s">
        <v>774</v>
      </c>
      <c r="C2615" s="5" t="s">
        <v>205</v>
      </c>
      <c r="D2615" s="5" t="s">
        <v>206</v>
      </c>
      <c r="E2615" s="9"/>
      <c r="F2615" s="9"/>
      <c r="G2615" s="13">
        <v>1553.79</v>
      </c>
      <c r="H2615" s="9"/>
    </row>
    <row r="2616" spans="1:8">
      <c r="A2616" s="9"/>
      <c r="B2616" s="9"/>
      <c r="C2616" s="9"/>
      <c r="D2616" s="5" t="s">
        <v>750</v>
      </c>
      <c r="E2616" s="9"/>
      <c r="F2616" s="9"/>
      <c r="G2616" s="9"/>
      <c r="H2616" s="9"/>
    </row>
    <row r="2617" spans="1:8">
      <c r="A2617" s="10">
        <v>57</v>
      </c>
      <c r="B2617" s="5" t="s">
        <v>774</v>
      </c>
      <c r="C2617" s="5" t="s">
        <v>198</v>
      </c>
      <c r="D2617" s="5" t="s">
        <v>55</v>
      </c>
      <c r="E2617" s="9"/>
      <c r="F2617" s="9"/>
      <c r="G2617" s="9"/>
      <c r="H2617" s="13">
        <v>20976.2</v>
      </c>
    </row>
    <row r="2618" spans="1:8">
      <c r="A2618" s="9"/>
      <c r="B2618" s="9"/>
      <c r="C2618" s="9"/>
      <c r="D2618" s="5" t="s">
        <v>750</v>
      </c>
      <c r="E2618" s="9"/>
      <c r="F2618" s="9"/>
      <c r="G2618" s="9"/>
      <c r="H2618" s="9"/>
    </row>
    <row r="2619" spans="1:8">
      <c r="A2619" s="10">
        <v>58</v>
      </c>
      <c r="B2619" s="5" t="s">
        <v>775</v>
      </c>
      <c r="C2619" s="5" t="s">
        <v>748</v>
      </c>
      <c r="D2619" s="5" t="s">
        <v>749</v>
      </c>
      <c r="E2619" s="9"/>
      <c r="F2619" s="9"/>
      <c r="G2619" s="13">
        <v>16844.21</v>
      </c>
      <c r="H2619" s="9"/>
    </row>
    <row r="2620" spans="1:8">
      <c r="A2620" s="9"/>
      <c r="B2620" s="9"/>
      <c r="C2620" s="9"/>
      <c r="D2620" s="5" t="s">
        <v>750</v>
      </c>
      <c r="E2620" s="9"/>
      <c r="F2620" s="9"/>
      <c r="G2620" s="9"/>
      <c r="H2620" s="9"/>
    </row>
    <row r="2621" spans="1:8">
      <c r="A2621" s="10">
        <v>59</v>
      </c>
      <c r="B2621" s="5" t="s">
        <v>775</v>
      </c>
      <c r="C2621" s="5" t="s">
        <v>205</v>
      </c>
      <c r="D2621" s="5" t="s">
        <v>206</v>
      </c>
      <c r="E2621" s="9"/>
      <c r="F2621" s="9"/>
      <c r="G2621" s="13">
        <v>1347.54</v>
      </c>
      <c r="H2621" s="9"/>
    </row>
    <row r="2622" spans="1:8">
      <c r="A2622" s="9"/>
      <c r="B2622" s="9"/>
      <c r="C2622" s="9"/>
      <c r="D2622" s="5" t="s">
        <v>750</v>
      </c>
      <c r="E2622" s="9"/>
      <c r="F2622" s="9"/>
      <c r="G2622" s="9"/>
      <c r="H2622" s="9"/>
    </row>
    <row r="2623" spans="1:8">
      <c r="A2623" s="10">
        <v>60</v>
      </c>
      <c r="B2623" s="5" t="s">
        <v>775</v>
      </c>
      <c r="C2623" s="5" t="s">
        <v>198</v>
      </c>
      <c r="D2623" s="5" t="s">
        <v>55</v>
      </c>
      <c r="E2623" s="9"/>
      <c r="F2623" s="9"/>
      <c r="G2623" s="9"/>
      <c r="H2623" s="13">
        <v>18191.75</v>
      </c>
    </row>
    <row r="2624" spans="1:8">
      <c r="A2624" s="9"/>
      <c r="B2624" s="9"/>
      <c r="C2624" s="9"/>
      <c r="D2624" s="5" t="s">
        <v>750</v>
      </c>
      <c r="E2624" s="9"/>
      <c r="F2624" s="9"/>
      <c r="G2624" s="9"/>
      <c r="H2624" s="9"/>
    </row>
    <row r="2625" spans="1:8">
      <c r="A2625" s="10">
        <v>61</v>
      </c>
      <c r="B2625" s="5" t="s">
        <v>776</v>
      </c>
      <c r="C2625" s="5" t="s">
        <v>748</v>
      </c>
      <c r="D2625" s="5" t="s">
        <v>749</v>
      </c>
      <c r="E2625" s="9"/>
      <c r="F2625" s="9"/>
      <c r="G2625" s="13">
        <v>51543.07</v>
      </c>
      <c r="H2625" s="9"/>
    </row>
    <row r="2626" spans="1:8">
      <c r="A2626" s="9"/>
      <c r="B2626" s="9"/>
      <c r="C2626" s="9"/>
      <c r="D2626" s="5" t="s">
        <v>750</v>
      </c>
      <c r="E2626" s="9"/>
      <c r="F2626" s="9"/>
      <c r="G2626" s="9"/>
      <c r="H2626" s="9"/>
    </row>
    <row r="2627" spans="1:8">
      <c r="A2627" s="10">
        <v>62</v>
      </c>
      <c r="B2627" s="5" t="s">
        <v>776</v>
      </c>
      <c r="C2627" s="5" t="s">
        <v>205</v>
      </c>
      <c r="D2627" s="5" t="s">
        <v>206</v>
      </c>
      <c r="E2627" s="9"/>
      <c r="F2627" s="9"/>
      <c r="G2627" s="13">
        <v>4123.45</v>
      </c>
      <c r="H2627" s="9"/>
    </row>
    <row r="2628" spans="1:8">
      <c r="A2628" s="9"/>
      <c r="B2628" s="9"/>
      <c r="C2628" s="9"/>
      <c r="D2628" s="5" t="s">
        <v>750</v>
      </c>
      <c r="E2628" s="9"/>
      <c r="F2628" s="9"/>
      <c r="G2628" s="9"/>
      <c r="H2628" s="9"/>
    </row>
    <row r="2629" spans="1:8">
      <c r="A2629" s="10">
        <v>63</v>
      </c>
      <c r="B2629" s="5" t="s">
        <v>776</v>
      </c>
      <c r="C2629" s="5" t="s">
        <v>198</v>
      </c>
      <c r="D2629" s="5" t="s">
        <v>55</v>
      </c>
      <c r="E2629" s="9"/>
      <c r="F2629" s="9"/>
      <c r="G2629" s="9"/>
      <c r="H2629" s="13">
        <v>55666.52</v>
      </c>
    </row>
    <row r="2630" spans="1:8">
      <c r="A2630" s="9"/>
      <c r="B2630" s="9"/>
      <c r="C2630" s="9"/>
      <c r="D2630" s="5" t="s">
        <v>750</v>
      </c>
      <c r="E2630" s="9"/>
      <c r="F2630" s="9"/>
      <c r="G2630" s="9"/>
      <c r="H2630" s="9"/>
    </row>
    <row r="2631" spans="1:8">
      <c r="A2631" s="10">
        <v>64</v>
      </c>
      <c r="B2631" s="5" t="s">
        <v>777</v>
      </c>
      <c r="C2631" s="5" t="s">
        <v>748</v>
      </c>
      <c r="D2631" s="5" t="s">
        <v>749</v>
      </c>
      <c r="E2631" s="9"/>
      <c r="F2631" s="9"/>
      <c r="G2631" s="13">
        <v>105676.91</v>
      </c>
      <c r="H2631" s="9"/>
    </row>
    <row r="2632" spans="1:8">
      <c r="A2632" s="9"/>
      <c r="B2632" s="9"/>
      <c r="C2632" s="9"/>
      <c r="D2632" s="5" t="s">
        <v>750</v>
      </c>
      <c r="E2632" s="9"/>
      <c r="F2632" s="9"/>
      <c r="G2632" s="9"/>
      <c r="H2632" s="9"/>
    </row>
    <row r="2633" spans="1:8">
      <c r="A2633" s="10">
        <v>65</v>
      </c>
      <c r="B2633" s="5" t="s">
        <v>777</v>
      </c>
      <c r="C2633" s="5" t="s">
        <v>205</v>
      </c>
      <c r="D2633" s="5" t="s">
        <v>206</v>
      </c>
      <c r="E2633" s="9"/>
      <c r="F2633" s="9"/>
      <c r="G2633" s="13">
        <v>8454.15</v>
      </c>
      <c r="H2633" s="9"/>
    </row>
    <row r="2634" spans="1:8">
      <c r="A2634" s="9"/>
      <c r="B2634" s="9"/>
      <c r="C2634" s="9"/>
      <c r="D2634" s="5" t="s">
        <v>750</v>
      </c>
      <c r="E2634" s="9"/>
      <c r="F2634" s="9"/>
      <c r="G2634" s="9"/>
      <c r="H2634" s="9"/>
    </row>
    <row r="2635" spans="1:8">
      <c r="A2635" s="10">
        <v>66</v>
      </c>
      <c r="B2635" s="5" t="s">
        <v>777</v>
      </c>
      <c r="C2635" s="5" t="s">
        <v>198</v>
      </c>
      <c r="D2635" s="5" t="s">
        <v>55</v>
      </c>
      <c r="E2635" s="9"/>
      <c r="F2635" s="9"/>
      <c r="G2635" s="9"/>
      <c r="H2635" s="13">
        <v>114131.06</v>
      </c>
    </row>
    <row r="2636" spans="1:8">
      <c r="A2636" s="9"/>
      <c r="B2636" s="9"/>
      <c r="C2636" s="9"/>
      <c r="D2636" s="5" t="s">
        <v>750</v>
      </c>
      <c r="E2636" s="9"/>
      <c r="F2636" s="9"/>
      <c r="G2636" s="9"/>
      <c r="H2636" s="9"/>
    </row>
    <row r="2637" spans="1:8">
      <c r="A2637" s="10">
        <v>67</v>
      </c>
      <c r="B2637" s="5" t="s">
        <v>778</v>
      </c>
      <c r="C2637" s="5" t="s">
        <v>748</v>
      </c>
      <c r="D2637" s="5" t="s">
        <v>749</v>
      </c>
      <c r="E2637" s="9"/>
      <c r="F2637" s="9"/>
      <c r="G2637" s="13">
        <v>39140.86</v>
      </c>
      <c r="H2637" s="9"/>
    </row>
    <row r="2638" spans="1:8">
      <c r="A2638" s="9"/>
      <c r="B2638" s="9"/>
      <c r="C2638" s="9"/>
      <c r="D2638" s="5" t="s">
        <v>750</v>
      </c>
      <c r="E2638" s="9"/>
      <c r="F2638" s="9"/>
      <c r="G2638" s="9"/>
      <c r="H2638" s="9"/>
    </row>
    <row r="2639" spans="1:8">
      <c r="A2639" s="10">
        <v>68</v>
      </c>
      <c r="B2639" s="5" t="s">
        <v>778</v>
      </c>
      <c r="C2639" s="5" t="s">
        <v>205</v>
      </c>
      <c r="D2639" s="5" t="s">
        <v>206</v>
      </c>
      <c r="E2639" s="9"/>
      <c r="F2639" s="9"/>
      <c r="G2639" s="13">
        <v>3131.27</v>
      </c>
      <c r="H2639" s="9"/>
    </row>
    <row r="2640" spans="1:8">
      <c r="A2640" s="9"/>
      <c r="B2640" s="9"/>
      <c r="C2640" s="9"/>
      <c r="D2640" s="5" t="s">
        <v>750</v>
      </c>
      <c r="E2640" s="9"/>
      <c r="F2640" s="9"/>
      <c r="G2640" s="9"/>
      <c r="H2640" s="9"/>
    </row>
    <row r="2641" spans="1:8">
      <c r="A2641" s="10">
        <v>69</v>
      </c>
      <c r="B2641" s="5" t="s">
        <v>778</v>
      </c>
      <c r="C2641" s="5" t="s">
        <v>198</v>
      </c>
      <c r="D2641" s="5" t="s">
        <v>55</v>
      </c>
      <c r="E2641" s="9"/>
      <c r="F2641" s="9"/>
      <c r="G2641" s="9"/>
      <c r="H2641" s="13">
        <v>42272.13</v>
      </c>
    </row>
    <row r="2642" spans="1:8">
      <c r="A2642" s="9"/>
      <c r="B2642" s="9"/>
      <c r="C2642" s="9"/>
      <c r="D2642" s="5" t="s">
        <v>750</v>
      </c>
      <c r="E2642" s="9"/>
      <c r="F2642" s="9"/>
      <c r="G2642" s="9"/>
      <c r="H2642" s="9"/>
    </row>
    <row r="2643" spans="1:8">
      <c r="A2643" s="10">
        <v>70</v>
      </c>
      <c r="B2643" s="5" t="s">
        <v>779</v>
      </c>
      <c r="C2643" s="5" t="s">
        <v>748</v>
      </c>
      <c r="D2643" s="5" t="s">
        <v>749</v>
      </c>
      <c r="E2643" s="9"/>
      <c r="F2643" s="9"/>
      <c r="G2643" s="13">
        <v>57208.61</v>
      </c>
      <c r="H2643" s="9"/>
    </row>
    <row r="2644" spans="1:8">
      <c r="A2644" s="9"/>
      <c r="B2644" s="9"/>
      <c r="C2644" s="9"/>
      <c r="D2644" s="5" t="s">
        <v>750</v>
      </c>
      <c r="E2644" s="9"/>
      <c r="F2644" s="9"/>
      <c r="G2644" s="9"/>
      <c r="H2644" s="9"/>
    </row>
    <row r="2645" spans="1:8">
      <c r="A2645" s="10">
        <v>71</v>
      </c>
      <c r="B2645" s="5" t="s">
        <v>779</v>
      </c>
      <c r="C2645" s="5" t="s">
        <v>205</v>
      </c>
      <c r="D2645" s="5" t="s">
        <v>206</v>
      </c>
      <c r="E2645" s="9"/>
      <c r="F2645" s="9"/>
      <c r="G2645" s="13">
        <v>4576.6899999999996</v>
      </c>
      <c r="H2645" s="9"/>
    </row>
    <row r="2646" spans="1:8">
      <c r="A2646" s="9"/>
      <c r="B2646" s="9"/>
      <c r="C2646" s="9"/>
      <c r="D2646" s="5" t="s">
        <v>750</v>
      </c>
      <c r="E2646" s="9"/>
      <c r="F2646" s="9"/>
      <c r="G2646" s="9"/>
      <c r="H2646" s="9"/>
    </row>
    <row r="2647" spans="1:8">
      <c r="A2647" s="10">
        <v>72</v>
      </c>
      <c r="B2647" s="5" t="s">
        <v>779</v>
      </c>
      <c r="C2647" s="5" t="s">
        <v>198</v>
      </c>
      <c r="D2647" s="5" t="s">
        <v>55</v>
      </c>
      <c r="E2647" s="9"/>
      <c r="F2647" s="9"/>
      <c r="G2647" s="9"/>
      <c r="H2647" s="13">
        <v>61785.3</v>
      </c>
    </row>
    <row r="2648" spans="1:8">
      <c r="A2648" s="9"/>
      <c r="B2648" s="9"/>
      <c r="C2648" s="9"/>
      <c r="D2648" s="5" t="s">
        <v>750</v>
      </c>
      <c r="E2648" s="9"/>
      <c r="F2648" s="9"/>
      <c r="G2648" s="9"/>
      <c r="H2648" s="9"/>
    </row>
    <row r="2649" spans="1:8">
      <c r="A2649" s="10">
        <v>73</v>
      </c>
      <c r="B2649" s="5" t="s">
        <v>780</v>
      </c>
      <c r="C2649" s="5" t="s">
        <v>748</v>
      </c>
      <c r="D2649" s="5" t="s">
        <v>749</v>
      </c>
      <c r="E2649" s="9"/>
      <c r="F2649" s="9"/>
      <c r="G2649" s="13">
        <v>43140.27</v>
      </c>
      <c r="H2649" s="9"/>
    </row>
    <row r="2650" spans="1:8">
      <c r="A2650" s="9"/>
      <c r="B2650" s="9"/>
      <c r="C2650" s="9"/>
      <c r="D2650" s="5" t="s">
        <v>750</v>
      </c>
      <c r="E2650" s="9"/>
      <c r="F2650" s="9"/>
      <c r="G2650" s="9"/>
      <c r="H2650" s="9"/>
    </row>
    <row r="2651" spans="1:8">
      <c r="A2651" s="10">
        <v>74</v>
      </c>
      <c r="B2651" s="5" t="s">
        <v>780</v>
      </c>
      <c r="C2651" s="5" t="s">
        <v>205</v>
      </c>
      <c r="D2651" s="5" t="s">
        <v>206</v>
      </c>
      <c r="E2651" s="9"/>
      <c r="F2651" s="9"/>
      <c r="G2651" s="13">
        <v>3451.22</v>
      </c>
      <c r="H2651" s="9"/>
    </row>
    <row r="2652" spans="1:8">
      <c r="A2652" s="9"/>
      <c r="B2652" s="9"/>
      <c r="C2652" s="9"/>
      <c r="D2652" s="5" t="s">
        <v>750</v>
      </c>
      <c r="E2652" s="9"/>
      <c r="F2652" s="9"/>
      <c r="G2652" s="9"/>
      <c r="H2652" s="9"/>
    </row>
    <row r="2653" spans="1:8">
      <c r="A2653" s="10">
        <v>75</v>
      </c>
      <c r="B2653" s="5" t="s">
        <v>780</v>
      </c>
      <c r="C2653" s="5" t="s">
        <v>198</v>
      </c>
      <c r="D2653" s="5" t="s">
        <v>55</v>
      </c>
      <c r="E2653" s="9"/>
      <c r="F2653" s="9"/>
      <c r="G2653" s="9"/>
      <c r="H2653" s="13">
        <v>46591.49</v>
      </c>
    </row>
    <row r="2654" spans="1:8">
      <c r="A2654" s="9"/>
      <c r="B2654" s="9"/>
      <c r="C2654" s="9"/>
      <c r="D2654" s="5" t="s">
        <v>750</v>
      </c>
      <c r="E2654" s="9"/>
      <c r="F2654" s="9"/>
      <c r="G2654" s="9"/>
      <c r="H2654" s="9"/>
    </row>
    <row r="2655" spans="1:8">
      <c r="A2655" s="10">
        <v>76</v>
      </c>
      <c r="B2655" s="5" t="s">
        <v>781</v>
      </c>
      <c r="C2655" s="5" t="s">
        <v>748</v>
      </c>
      <c r="D2655" s="5" t="s">
        <v>749</v>
      </c>
      <c r="E2655" s="9"/>
      <c r="F2655" s="9"/>
      <c r="G2655" s="13">
        <v>13458.6</v>
      </c>
      <c r="H2655" s="9"/>
    </row>
    <row r="2656" spans="1:8">
      <c r="A2656" s="9"/>
      <c r="B2656" s="9"/>
      <c r="C2656" s="9"/>
      <c r="D2656" s="5" t="s">
        <v>750</v>
      </c>
      <c r="E2656" s="9"/>
      <c r="F2656" s="9"/>
      <c r="G2656" s="9"/>
      <c r="H2656" s="9"/>
    </row>
    <row r="2657" spans="1:8">
      <c r="A2657" s="10">
        <v>77</v>
      </c>
      <c r="B2657" s="5" t="s">
        <v>781</v>
      </c>
      <c r="C2657" s="5" t="s">
        <v>205</v>
      </c>
      <c r="D2657" s="5" t="s">
        <v>206</v>
      </c>
      <c r="E2657" s="9"/>
      <c r="F2657" s="9"/>
      <c r="G2657" s="13">
        <v>1076.69</v>
      </c>
      <c r="H2657" s="9"/>
    </row>
    <row r="2658" spans="1:8">
      <c r="A2658" s="9"/>
      <c r="B2658" s="9"/>
      <c r="C2658" s="9"/>
      <c r="D2658" s="5" t="s">
        <v>750</v>
      </c>
      <c r="E2658" s="9"/>
      <c r="F2658" s="9"/>
      <c r="G2658" s="9"/>
      <c r="H2658" s="9"/>
    </row>
    <row r="2659" spans="1:8">
      <c r="A2659" s="10">
        <v>78</v>
      </c>
      <c r="B2659" s="5" t="s">
        <v>781</v>
      </c>
      <c r="C2659" s="5" t="s">
        <v>198</v>
      </c>
      <c r="D2659" s="5" t="s">
        <v>55</v>
      </c>
      <c r="E2659" s="9"/>
      <c r="F2659" s="9"/>
      <c r="G2659" s="9"/>
      <c r="H2659" s="13">
        <v>14535.29</v>
      </c>
    </row>
    <row r="2660" spans="1:8">
      <c r="A2660" s="9"/>
      <c r="B2660" s="9"/>
      <c r="C2660" s="9"/>
      <c r="D2660" s="5" t="s">
        <v>750</v>
      </c>
      <c r="E2660" s="9"/>
      <c r="F2660" s="9"/>
      <c r="G2660" s="9"/>
      <c r="H2660" s="9"/>
    </row>
    <row r="2661" spans="1:8">
      <c r="A2661" s="10">
        <v>79</v>
      </c>
      <c r="B2661" s="5" t="s">
        <v>782</v>
      </c>
      <c r="C2661" s="5" t="s">
        <v>748</v>
      </c>
      <c r="D2661" s="5" t="s">
        <v>749</v>
      </c>
      <c r="E2661" s="9"/>
      <c r="F2661" s="9"/>
      <c r="G2661" s="13">
        <v>183956.33</v>
      </c>
      <c r="H2661" s="9"/>
    </row>
    <row r="2662" spans="1:8">
      <c r="A2662" s="9"/>
      <c r="B2662" s="9"/>
      <c r="C2662" s="9"/>
      <c r="D2662" s="5" t="s">
        <v>750</v>
      </c>
      <c r="E2662" s="9"/>
      <c r="F2662" s="9"/>
      <c r="G2662" s="9"/>
      <c r="H2662" s="9"/>
    </row>
    <row r="2663" spans="1:8">
      <c r="A2663" s="10">
        <v>80</v>
      </c>
      <c r="B2663" s="5" t="s">
        <v>782</v>
      </c>
      <c r="C2663" s="5" t="s">
        <v>205</v>
      </c>
      <c r="D2663" s="5" t="s">
        <v>206</v>
      </c>
      <c r="E2663" s="9"/>
      <c r="F2663" s="9"/>
      <c r="G2663" s="13">
        <v>14716.51</v>
      </c>
      <c r="H2663" s="9"/>
    </row>
    <row r="2664" spans="1:8">
      <c r="A2664" s="9"/>
      <c r="B2664" s="9"/>
      <c r="C2664" s="9"/>
      <c r="D2664" s="5" t="s">
        <v>750</v>
      </c>
      <c r="E2664" s="9"/>
      <c r="F2664" s="9"/>
      <c r="G2664" s="9"/>
      <c r="H2664" s="9"/>
    </row>
    <row r="2665" spans="1:8">
      <c r="A2665" s="10">
        <v>81</v>
      </c>
      <c r="B2665" s="5" t="s">
        <v>782</v>
      </c>
      <c r="C2665" s="5" t="s">
        <v>198</v>
      </c>
      <c r="D2665" s="5" t="s">
        <v>55</v>
      </c>
      <c r="E2665" s="9"/>
      <c r="F2665" s="9"/>
      <c r="G2665" s="9"/>
      <c r="H2665" s="13">
        <v>198672.84</v>
      </c>
    </row>
    <row r="2666" spans="1:8">
      <c r="A2666" s="9"/>
      <c r="B2666" s="9"/>
      <c r="C2666" s="9"/>
      <c r="D2666" s="5" t="s">
        <v>750</v>
      </c>
      <c r="E2666" s="9"/>
      <c r="F2666" s="9"/>
      <c r="G2666" s="9"/>
      <c r="H2666" s="9"/>
    </row>
    <row r="2667" spans="1:8">
      <c r="A2667" s="10">
        <v>82</v>
      </c>
      <c r="B2667" s="5" t="s">
        <v>783</v>
      </c>
      <c r="C2667" s="5" t="s">
        <v>748</v>
      </c>
      <c r="D2667" s="5" t="s">
        <v>749</v>
      </c>
      <c r="E2667" s="9"/>
      <c r="F2667" s="9"/>
      <c r="G2667" s="13">
        <v>19350.11</v>
      </c>
      <c r="H2667" s="9"/>
    </row>
    <row r="2668" spans="1:8">
      <c r="A2668" s="9"/>
      <c r="B2668" s="9"/>
      <c r="C2668" s="9"/>
      <c r="D2668" s="5" t="s">
        <v>750</v>
      </c>
      <c r="E2668" s="9"/>
      <c r="F2668" s="9"/>
      <c r="G2668" s="9"/>
      <c r="H2668" s="9"/>
    </row>
    <row r="2669" spans="1:8">
      <c r="A2669" s="10">
        <v>83</v>
      </c>
      <c r="B2669" s="5" t="s">
        <v>783</v>
      </c>
      <c r="C2669" s="5" t="s">
        <v>205</v>
      </c>
      <c r="D2669" s="5" t="s">
        <v>206</v>
      </c>
      <c r="E2669" s="9"/>
      <c r="F2669" s="9"/>
      <c r="G2669" s="13">
        <v>1548.01</v>
      </c>
      <c r="H2669" s="9"/>
    </row>
    <row r="2670" spans="1:8">
      <c r="A2670" s="9"/>
      <c r="B2670" s="9"/>
      <c r="C2670" s="9"/>
      <c r="D2670" s="5" t="s">
        <v>750</v>
      </c>
      <c r="E2670" s="9"/>
      <c r="F2670" s="9"/>
      <c r="G2670" s="9"/>
      <c r="H2670" s="9"/>
    </row>
    <row r="2671" spans="1:8">
      <c r="A2671" s="10">
        <v>84</v>
      </c>
      <c r="B2671" s="5" t="s">
        <v>783</v>
      </c>
      <c r="C2671" s="5" t="s">
        <v>198</v>
      </c>
      <c r="D2671" s="5" t="s">
        <v>55</v>
      </c>
      <c r="E2671" s="9"/>
      <c r="F2671" s="9"/>
      <c r="G2671" s="9"/>
      <c r="H2671" s="13">
        <v>20898.12</v>
      </c>
    </row>
    <row r="2672" spans="1:8">
      <c r="A2672" s="9"/>
      <c r="B2672" s="9"/>
      <c r="C2672" s="9"/>
      <c r="D2672" s="5" t="s">
        <v>750</v>
      </c>
      <c r="E2672" s="9"/>
      <c r="F2672" s="9"/>
      <c r="G2672" s="9"/>
      <c r="H2672" s="9"/>
    </row>
    <row r="2673" spans="1:8">
      <c r="A2673" s="10">
        <v>85</v>
      </c>
      <c r="B2673" s="5" t="s">
        <v>784</v>
      </c>
      <c r="C2673" s="5" t="s">
        <v>748</v>
      </c>
      <c r="D2673" s="5" t="s">
        <v>749</v>
      </c>
      <c r="E2673" s="9"/>
      <c r="F2673" s="9"/>
      <c r="G2673" s="13">
        <v>20219.14</v>
      </c>
      <c r="H2673" s="9"/>
    </row>
    <row r="2674" spans="1:8">
      <c r="A2674" s="9"/>
      <c r="B2674" s="9"/>
      <c r="C2674" s="9"/>
      <c r="D2674" s="5" t="s">
        <v>750</v>
      </c>
      <c r="E2674" s="9"/>
      <c r="F2674" s="9"/>
      <c r="G2674" s="9"/>
      <c r="H2674" s="9"/>
    </row>
    <row r="2675" spans="1:8">
      <c r="A2675" s="10">
        <v>86</v>
      </c>
      <c r="B2675" s="5" t="s">
        <v>784</v>
      </c>
      <c r="C2675" s="5" t="s">
        <v>205</v>
      </c>
      <c r="D2675" s="5" t="s">
        <v>206</v>
      </c>
      <c r="E2675" s="9"/>
      <c r="F2675" s="9"/>
      <c r="G2675" s="13">
        <v>1617.53</v>
      </c>
      <c r="H2675" s="9"/>
    </row>
    <row r="2676" spans="1:8">
      <c r="A2676" s="9"/>
      <c r="B2676" s="9"/>
      <c r="C2676" s="9"/>
      <c r="D2676" s="5" t="s">
        <v>750</v>
      </c>
      <c r="E2676" s="9"/>
      <c r="F2676" s="9"/>
      <c r="G2676" s="9"/>
      <c r="H2676" s="9"/>
    </row>
    <row r="2677" spans="1:8">
      <c r="A2677" s="10">
        <v>87</v>
      </c>
      <c r="B2677" s="5" t="s">
        <v>784</v>
      </c>
      <c r="C2677" s="5" t="s">
        <v>198</v>
      </c>
      <c r="D2677" s="5" t="s">
        <v>55</v>
      </c>
      <c r="E2677" s="9"/>
      <c r="F2677" s="9"/>
      <c r="G2677" s="9"/>
      <c r="H2677" s="13">
        <v>21836.67</v>
      </c>
    </row>
    <row r="2678" spans="1:8">
      <c r="A2678" s="9"/>
      <c r="B2678" s="9"/>
      <c r="C2678" s="9"/>
      <c r="D2678" s="5" t="s">
        <v>750</v>
      </c>
      <c r="E2678" s="9"/>
      <c r="F2678" s="9"/>
      <c r="G2678" s="9"/>
      <c r="H2678" s="9"/>
    </row>
    <row r="2679" spans="1:8">
      <c r="A2679" s="10">
        <v>88</v>
      </c>
      <c r="B2679" s="5" t="s">
        <v>785</v>
      </c>
      <c r="C2679" s="5" t="s">
        <v>758</v>
      </c>
      <c r="D2679" s="5" t="s">
        <v>759</v>
      </c>
      <c r="E2679" s="9"/>
      <c r="F2679" s="9"/>
      <c r="G2679" s="13">
        <v>223133.25</v>
      </c>
      <c r="H2679" s="9"/>
    </row>
    <row r="2680" spans="1:8">
      <c r="A2680" s="9"/>
      <c r="B2680" s="9"/>
      <c r="C2680" s="9"/>
      <c r="D2680" s="5" t="s">
        <v>750</v>
      </c>
      <c r="E2680" s="9"/>
      <c r="F2680" s="9"/>
      <c r="G2680" s="9"/>
      <c r="H2680" s="9"/>
    </row>
    <row r="2681" spans="1:8">
      <c r="A2681" s="10">
        <v>89</v>
      </c>
      <c r="B2681" s="5" t="s">
        <v>785</v>
      </c>
      <c r="C2681" s="5" t="s">
        <v>205</v>
      </c>
      <c r="D2681" s="5" t="s">
        <v>206</v>
      </c>
      <c r="E2681" s="9"/>
      <c r="F2681" s="9"/>
      <c r="G2681" s="13">
        <v>17850.66</v>
      </c>
      <c r="H2681" s="9"/>
    </row>
    <row r="2682" spans="1:8">
      <c r="A2682" s="9"/>
      <c r="B2682" s="9"/>
      <c r="C2682" s="9"/>
      <c r="D2682" s="5" t="s">
        <v>750</v>
      </c>
      <c r="E2682" s="9"/>
      <c r="F2682" s="9"/>
      <c r="G2682" s="9"/>
      <c r="H2682" s="9"/>
    </row>
    <row r="2683" spans="1:8">
      <c r="A2683" s="10">
        <v>90</v>
      </c>
      <c r="B2683" s="5" t="s">
        <v>785</v>
      </c>
      <c r="C2683" s="5" t="s">
        <v>198</v>
      </c>
      <c r="D2683" s="5" t="s">
        <v>55</v>
      </c>
      <c r="E2683" s="9"/>
      <c r="F2683" s="9"/>
      <c r="G2683" s="9"/>
      <c r="H2683" s="13">
        <v>240983.91</v>
      </c>
    </row>
    <row r="2684" spans="1:8">
      <c r="A2684" s="9"/>
      <c r="B2684" s="9"/>
      <c r="C2684" s="9"/>
      <c r="D2684" s="5" t="s">
        <v>750</v>
      </c>
      <c r="E2684" s="9"/>
      <c r="F2684" s="9"/>
      <c r="G2684" s="9"/>
      <c r="H2684" s="9"/>
    </row>
    <row r="2685" spans="1:8">
      <c r="A2685" s="10">
        <v>91</v>
      </c>
      <c r="B2685" s="5" t="s">
        <v>786</v>
      </c>
      <c r="C2685" s="5" t="s">
        <v>758</v>
      </c>
      <c r="D2685" s="5" t="s">
        <v>759</v>
      </c>
      <c r="E2685" s="9"/>
      <c r="F2685" s="9"/>
      <c r="G2685" s="13">
        <v>71338.53</v>
      </c>
      <c r="H2685" s="9"/>
    </row>
    <row r="2686" spans="1:8">
      <c r="A2686" s="9"/>
      <c r="B2686" s="9"/>
      <c r="C2686" s="9"/>
      <c r="D2686" s="5" t="s">
        <v>750</v>
      </c>
      <c r="E2686" s="9"/>
      <c r="F2686" s="9"/>
      <c r="G2686" s="9"/>
      <c r="H2686" s="9"/>
    </row>
    <row r="2687" spans="1:8">
      <c r="A2687" s="10">
        <v>92</v>
      </c>
      <c r="B2687" s="5" t="s">
        <v>786</v>
      </c>
      <c r="C2687" s="5" t="s">
        <v>205</v>
      </c>
      <c r="D2687" s="5" t="s">
        <v>206</v>
      </c>
      <c r="E2687" s="9"/>
      <c r="F2687" s="9"/>
      <c r="G2687" s="13">
        <v>5707.08</v>
      </c>
      <c r="H2687" s="9"/>
    </row>
    <row r="2688" spans="1:8">
      <c r="A2688" s="9"/>
      <c r="B2688" s="9"/>
      <c r="C2688" s="9"/>
      <c r="D2688" s="5" t="s">
        <v>750</v>
      </c>
      <c r="E2688" s="9"/>
      <c r="F2688" s="9"/>
      <c r="G2688" s="9"/>
      <c r="H2688" s="9"/>
    </row>
    <row r="2689" spans="1:8">
      <c r="A2689" s="10">
        <v>93</v>
      </c>
      <c r="B2689" s="5" t="s">
        <v>786</v>
      </c>
      <c r="C2689" s="5" t="s">
        <v>198</v>
      </c>
      <c r="D2689" s="5" t="s">
        <v>55</v>
      </c>
      <c r="E2689" s="9"/>
      <c r="F2689" s="9"/>
      <c r="G2689" s="9"/>
      <c r="H2689" s="13">
        <v>77045.61</v>
      </c>
    </row>
    <row r="2690" spans="1:8">
      <c r="A2690" s="9"/>
      <c r="B2690" s="9"/>
      <c r="C2690" s="9"/>
      <c r="D2690" s="5" t="s">
        <v>750</v>
      </c>
      <c r="E2690" s="9"/>
      <c r="F2690" s="9"/>
      <c r="G2690" s="9"/>
      <c r="H2690" s="9"/>
    </row>
    <row r="2691" spans="1:8">
      <c r="A2691" s="10">
        <v>94</v>
      </c>
      <c r="B2691" s="5" t="s">
        <v>787</v>
      </c>
      <c r="C2691" s="5" t="s">
        <v>748</v>
      </c>
      <c r="D2691" s="5" t="s">
        <v>749</v>
      </c>
      <c r="E2691" s="9"/>
      <c r="F2691" s="9"/>
      <c r="G2691" s="13">
        <v>80282.37</v>
      </c>
      <c r="H2691" s="9"/>
    </row>
    <row r="2692" spans="1:8">
      <c r="A2692" s="9"/>
      <c r="B2692" s="9"/>
      <c r="C2692" s="9"/>
      <c r="D2692" s="5" t="s">
        <v>750</v>
      </c>
      <c r="E2692" s="9"/>
      <c r="F2692" s="9"/>
      <c r="G2692" s="9"/>
      <c r="H2692" s="9"/>
    </row>
    <row r="2693" spans="1:8">
      <c r="A2693" s="10">
        <v>95</v>
      </c>
      <c r="B2693" s="5" t="s">
        <v>787</v>
      </c>
      <c r="C2693" s="5" t="s">
        <v>205</v>
      </c>
      <c r="D2693" s="5" t="s">
        <v>206</v>
      </c>
      <c r="E2693" s="9"/>
      <c r="F2693" s="9"/>
      <c r="G2693" s="13">
        <v>6422.59</v>
      </c>
      <c r="H2693" s="9"/>
    </row>
    <row r="2694" spans="1:8">
      <c r="A2694" s="9"/>
      <c r="B2694" s="9"/>
      <c r="C2694" s="9"/>
      <c r="D2694" s="5" t="s">
        <v>750</v>
      </c>
      <c r="E2694" s="9"/>
      <c r="F2694" s="9"/>
      <c r="G2694" s="9"/>
      <c r="H2694" s="9"/>
    </row>
    <row r="2695" spans="1:8">
      <c r="A2695" s="10">
        <v>96</v>
      </c>
      <c r="B2695" s="5" t="s">
        <v>787</v>
      </c>
      <c r="C2695" s="5" t="s">
        <v>198</v>
      </c>
      <c r="D2695" s="5" t="s">
        <v>55</v>
      </c>
      <c r="E2695" s="9"/>
      <c r="F2695" s="9"/>
      <c r="G2695" s="9"/>
      <c r="H2695" s="13">
        <v>86704.960000000006</v>
      </c>
    </row>
    <row r="2696" spans="1:8">
      <c r="A2696" s="9"/>
      <c r="B2696" s="9"/>
      <c r="C2696" s="9"/>
      <c r="D2696" s="5" t="s">
        <v>750</v>
      </c>
      <c r="E2696" s="9"/>
      <c r="F2696" s="9"/>
      <c r="G2696" s="9"/>
      <c r="H2696" s="9"/>
    </row>
    <row r="2697" spans="1:8">
      <c r="A2697" s="10">
        <v>97</v>
      </c>
      <c r="B2697" s="5" t="s">
        <v>788</v>
      </c>
      <c r="C2697" s="5" t="s">
        <v>762</v>
      </c>
      <c r="D2697" s="5" t="s">
        <v>763</v>
      </c>
      <c r="E2697" s="9"/>
      <c r="F2697" s="9"/>
      <c r="G2697" s="13">
        <v>20</v>
      </c>
      <c r="H2697" s="9"/>
    </row>
    <row r="2698" spans="1:8">
      <c r="A2698" s="9"/>
      <c r="B2698" s="9"/>
      <c r="C2698" s="9"/>
      <c r="D2698" s="5" t="s">
        <v>750</v>
      </c>
      <c r="E2698" s="9"/>
      <c r="F2698" s="9"/>
      <c r="G2698" s="9"/>
      <c r="H2698" s="9"/>
    </row>
    <row r="2699" spans="1:8">
      <c r="A2699" s="10">
        <v>98</v>
      </c>
      <c r="B2699" s="5" t="s">
        <v>788</v>
      </c>
      <c r="C2699" s="5" t="s">
        <v>205</v>
      </c>
      <c r="D2699" s="5" t="s">
        <v>206</v>
      </c>
      <c r="E2699" s="9"/>
      <c r="F2699" s="9"/>
      <c r="G2699" s="13">
        <v>1.6</v>
      </c>
      <c r="H2699" s="9"/>
    </row>
    <row r="2700" spans="1:8">
      <c r="A2700" s="9"/>
      <c r="B2700" s="9"/>
      <c r="C2700" s="9"/>
      <c r="D2700" s="5" t="s">
        <v>750</v>
      </c>
      <c r="E2700" s="9"/>
      <c r="F2700" s="9"/>
      <c r="G2700" s="9"/>
      <c r="H2700" s="9"/>
    </row>
    <row r="2701" spans="1:8">
      <c r="A2701" s="10">
        <v>99</v>
      </c>
      <c r="B2701" s="5" t="s">
        <v>788</v>
      </c>
      <c r="C2701" s="5" t="s">
        <v>198</v>
      </c>
      <c r="D2701" s="5" t="s">
        <v>55</v>
      </c>
      <c r="E2701" s="9"/>
      <c r="F2701" s="9"/>
      <c r="G2701" s="9"/>
      <c r="H2701" s="13">
        <v>21.6</v>
      </c>
    </row>
    <row r="2702" spans="1:8">
      <c r="A2702" s="9"/>
      <c r="B2702" s="9"/>
      <c r="C2702" s="9"/>
      <c r="D2702" s="5" t="s">
        <v>750</v>
      </c>
      <c r="E2702" s="9"/>
      <c r="F2702" s="9"/>
      <c r="G2702" s="9"/>
      <c r="H2702" s="9"/>
    </row>
    <row r="2703" spans="1:8">
      <c r="A2703" s="10">
        <v>100</v>
      </c>
      <c r="B2703" s="5" t="s">
        <v>789</v>
      </c>
      <c r="C2703" s="5" t="s">
        <v>748</v>
      </c>
      <c r="D2703" s="5" t="s">
        <v>749</v>
      </c>
      <c r="E2703" s="9"/>
      <c r="F2703" s="9"/>
      <c r="G2703" s="13">
        <v>3608.33</v>
      </c>
      <c r="H2703" s="9"/>
    </row>
    <row r="2704" spans="1:8">
      <c r="A2704" s="9"/>
      <c r="B2704" s="9"/>
      <c r="C2704" s="9"/>
      <c r="D2704" s="5" t="s">
        <v>750</v>
      </c>
      <c r="E2704" s="9"/>
      <c r="F2704" s="9"/>
      <c r="G2704" s="9"/>
      <c r="H2704" s="9"/>
    </row>
    <row r="2705" spans="1:8">
      <c r="A2705" s="10">
        <v>101</v>
      </c>
      <c r="B2705" s="5" t="s">
        <v>789</v>
      </c>
      <c r="C2705" s="5" t="s">
        <v>205</v>
      </c>
      <c r="D2705" s="5" t="s">
        <v>206</v>
      </c>
      <c r="E2705" s="9"/>
      <c r="F2705" s="9"/>
      <c r="G2705" s="13">
        <v>288.67</v>
      </c>
      <c r="H2705" s="9"/>
    </row>
    <row r="2706" spans="1:8">
      <c r="A2706" s="9"/>
      <c r="B2706" s="9"/>
      <c r="C2706" s="9"/>
      <c r="D2706" s="5" t="s">
        <v>750</v>
      </c>
      <c r="E2706" s="9"/>
      <c r="F2706" s="9"/>
      <c r="G2706" s="9"/>
      <c r="H2706" s="9"/>
    </row>
    <row r="2707" spans="1:8">
      <c r="A2707" s="10">
        <v>102</v>
      </c>
      <c r="B2707" s="5" t="s">
        <v>789</v>
      </c>
      <c r="C2707" s="5" t="s">
        <v>198</v>
      </c>
      <c r="D2707" s="5" t="s">
        <v>55</v>
      </c>
      <c r="E2707" s="9"/>
      <c r="F2707" s="9"/>
      <c r="G2707" s="9"/>
      <c r="H2707" s="13">
        <v>3897</v>
      </c>
    </row>
    <row r="2708" spans="1:8">
      <c r="A2708" s="9"/>
      <c r="B2708" s="9"/>
      <c r="C2708" s="9"/>
      <c r="D2708" s="5" t="s">
        <v>750</v>
      </c>
      <c r="E2708" s="9"/>
      <c r="F2708" s="9"/>
      <c r="G2708" s="9"/>
      <c r="H2708" s="9"/>
    </row>
    <row r="2709" spans="1:8">
      <c r="A2709" s="10">
        <v>103</v>
      </c>
      <c r="B2709" s="5" t="s">
        <v>790</v>
      </c>
      <c r="C2709" s="5" t="s">
        <v>748</v>
      </c>
      <c r="D2709" s="5" t="s">
        <v>749</v>
      </c>
      <c r="E2709" s="9"/>
      <c r="F2709" s="9"/>
      <c r="G2709" s="13">
        <v>240847.11</v>
      </c>
      <c r="H2709" s="9"/>
    </row>
    <row r="2710" spans="1:8">
      <c r="A2710" s="9"/>
      <c r="B2710" s="9"/>
      <c r="C2710" s="9"/>
      <c r="D2710" s="5" t="s">
        <v>750</v>
      </c>
      <c r="E2710" s="9"/>
      <c r="F2710" s="9"/>
      <c r="G2710" s="9"/>
      <c r="H2710" s="9"/>
    </row>
    <row r="2711" spans="1:8">
      <c r="A2711" s="10">
        <v>104</v>
      </c>
      <c r="B2711" s="5" t="s">
        <v>790</v>
      </c>
      <c r="C2711" s="5" t="s">
        <v>205</v>
      </c>
      <c r="D2711" s="5" t="s">
        <v>206</v>
      </c>
      <c r="E2711" s="9"/>
      <c r="F2711" s="9"/>
      <c r="G2711" s="13">
        <v>19267.77</v>
      </c>
      <c r="H2711" s="9"/>
    </row>
    <row r="2712" spans="1:8">
      <c r="A2712" s="9"/>
      <c r="B2712" s="9"/>
      <c r="C2712" s="9"/>
      <c r="D2712" s="5" t="s">
        <v>750</v>
      </c>
      <c r="E2712" s="9"/>
      <c r="F2712" s="9"/>
      <c r="G2712" s="9"/>
      <c r="H2712" s="9"/>
    </row>
    <row r="2713" spans="1:8">
      <c r="A2713" s="10">
        <v>105</v>
      </c>
      <c r="B2713" s="5" t="s">
        <v>790</v>
      </c>
      <c r="C2713" s="5" t="s">
        <v>198</v>
      </c>
      <c r="D2713" s="5" t="s">
        <v>55</v>
      </c>
      <c r="E2713" s="9"/>
      <c r="F2713" s="9"/>
      <c r="G2713" s="9"/>
      <c r="H2713" s="13">
        <v>260114.88</v>
      </c>
    </row>
    <row r="2714" spans="1:8">
      <c r="A2714" s="9"/>
      <c r="B2714" s="9"/>
      <c r="C2714" s="9"/>
      <c r="D2714" s="5" t="s">
        <v>750</v>
      </c>
      <c r="E2714" s="9"/>
      <c r="F2714" s="9"/>
      <c r="G2714" s="9"/>
      <c r="H2714" s="9"/>
    </row>
    <row r="2715" spans="1:8">
      <c r="A2715" s="10">
        <v>106</v>
      </c>
      <c r="B2715" s="5" t="s">
        <v>791</v>
      </c>
      <c r="C2715" s="5" t="s">
        <v>748</v>
      </c>
      <c r="D2715" s="5" t="s">
        <v>749</v>
      </c>
      <c r="E2715" s="9"/>
      <c r="F2715" s="9"/>
      <c r="G2715" s="13">
        <v>13997.69</v>
      </c>
      <c r="H2715" s="9"/>
    </row>
    <row r="2716" spans="1:8">
      <c r="A2716" s="9"/>
      <c r="B2716" s="9"/>
      <c r="C2716" s="9"/>
      <c r="D2716" s="5" t="s">
        <v>750</v>
      </c>
      <c r="E2716" s="9"/>
      <c r="F2716" s="9"/>
      <c r="G2716" s="9"/>
      <c r="H2716" s="9"/>
    </row>
    <row r="2717" spans="1:8">
      <c r="A2717" s="10">
        <v>107</v>
      </c>
      <c r="B2717" s="5" t="s">
        <v>791</v>
      </c>
      <c r="C2717" s="5" t="s">
        <v>205</v>
      </c>
      <c r="D2717" s="5" t="s">
        <v>206</v>
      </c>
      <c r="E2717" s="9"/>
      <c r="F2717" s="9"/>
      <c r="G2717" s="13">
        <v>1119.82</v>
      </c>
      <c r="H2717" s="9"/>
    </row>
    <row r="2718" spans="1:8">
      <c r="A2718" s="9"/>
      <c r="B2718" s="9"/>
      <c r="C2718" s="9"/>
      <c r="D2718" s="5" t="s">
        <v>750</v>
      </c>
      <c r="E2718" s="9"/>
      <c r="F2718" s="9"/>
      <c r="G2718" s="9"/>
      <c r="H2718" s="9"/>
    </row>
    <row r="2719" spans="1:8">
      <c r="A2719" s="10">
        <v>108</v>
      </c>
      <c r="B2719" s="5" t="s">
        <v>791</v>
      </c>
      <c r="C2719" s="5" t="s">
        <v>198</v>
      </c>
      <c r="D2719" s="5" t="s">
        <v>55</v>
      </c>
      <c r="E2719" s="9"/>
      <c r="F2719" s="9"/>
      <c r="G2719" s="9"/>
      <c r="H2719" s="13">
        <v>15117.51</v>
      </c>
    </row>
    <row r="2720" spans="1:8">
      <c r="A2720" s="9"/>
      <c r="B2720" s="9"/>
      <c r="C2720" s="9"/>
      <c r="D2720" s="5" t="s">
        <v>750</v>
      </c>
      <c r="E2720" s="9"/>
      <c r="F2720" s="9"/>
      <c r="G2720" s="9"/>
      <c r="H2720" s="9"/>
    </row>
    <row r="2721" spans="1:8">
      <c r="A2721" s="10">
        <v>109</v>
      </c>
      <c r="B2721" s="5" t="s">
        <v>792</v>
      </c>
      <c r="C2721" s="5" t="s">
        <v>748</v>
      </c>
      <c r="D2721" s="5" t="s">
        <v>749</v>
      </c>
      <c r="E2721" s="9"/>
      <c r="F2721" s="9"/>
      <c r="G2721" s="13">
        <v>157356.37</v>
      </c>
      <c r="H2721" s="9"/>
    </row>
    <row r="2722" spans="1:8">
      <c r="A2722" s="9"/>
      <c r="B2722" s="9"/>
      <c r="C2722" s="9"/>
      <c r="D2722" s="5" t="s">
        <v>750</v>
      </c>
      <c r="E2722" s="9"/>
      <c r="F2722" s="9"/>
      <c r="G2722" s="9"/>
      <c r="H2722" s="9"/>
    </row>
    <row r="2723" spans="1:8">
      <c r="A2723" s="10">
        <v>110</v>
      </c>
      <c r="B2723" s="5" t="s">
        <v>792</v>
      </c>
      <c r="C2723" s="5" t="s">
        <v>205</v>
      </c>
      <c r="D2723" s="5" t="s">
        <v>206</v>
      </c>
      <c r="E2723" s="9"/>
      <c r="F2723" s="9"/>
      <c r="G2723" s="13">
        <v>12588.51</v>
      </c>
      <c r="H2723" s="9"/>
    </row>
    <row r="2724" spans="1:8">
      <c r="A2724" s="9"/>
      <c r="B2724" s="9"/>
      <c r="C2724" s="9"/>
      <c r="D2724" s="5" t="s">
        <v>750</v>
      </c>
      <c r="E2724" s="9"/>
      <c r="F2724" s="9"/>
      <c r="G2724" s="9"/>
      <c r="H2724" s="9"/>
    </row>
    <row r="2725" spans="1:8">
      <c r="A2725" s="10">
        <v>111</v>
      </c>
      <c r="B2725" s="5" t="s">
        <v>792</v>
      </c>
      <c r="C2725" s="5" t="s">
        <v>198</v>
      </c>
      <c r="D2725" s="5" t="s">
        <v>55</v>
      </c>
      <c r="E2725" s="9"/>
      <c r="F2725" s="9"/>
      <c r="G2725" s="9"/>
      <c r="H2725" s="13">
        <v>169944.88</v>
      </c>
    </row>
    <row r="2726" spans="1:8">
      <c r="A2726" s="9"/>
      <c r="B2726" s="9"/>
      <c r="C2726" s="9"/>
      <c r="D2726" s="5" t="s">
        <v>750</v>
      </c>
      <c r="E2726" s="9"/>
      <c r="F2726" s="9"/>
      <c r="G2726" s="9"/>
      <c r="H2726" s="9"/>
    </row>
    <row r="2727" spans="1:8">
      <c r="A2727" s="10">
        <v>112</v>
      </c>
      <c r="B2727" s="5" t="s">
        <v>793</v>
      </c>
      <c r="C2727" s="5" t="s">
        <v>758</v>
      </c>
      <c r="D2727" s="5" t="s">
        <v>759</v>
      </c>
      <c r="E2727" s="9"/>
      <c r="F2727" s="9"/>
      <c r="G2727" s="13">
        <v>20595.02</v>
      </c>
      <c r="H2727" s="9"/>
    </row>
    <row r="2728" spans="1:8">
      <c r="A2728" s="9"/>
      <c r="B2728" s="9"/>
      <c r="C2728" s="9"/>
      <c r="D2728" s="5" t="s">
        <v>750</v>
      </c>
      <c r="E2728" s="9"/>
      <c r="F2728" s="9"/>
      <c r="G2728" s="9"/>
      <c r="H2728" s="9"/>
    </row>
    <row r="2729" spans="1:8">
      <c r="A2729" s="10">
        <v>113</v>
      </c>
      <c r="B2729" s="5" t="s">
        <v>793</v>
      </c>
      <c r="C2729" s="5" t="s">
        <v>205</v>
      </c>
      <c r="D2729" s="5" t="s">
        <v>206</v>
      </c>
      <c r="E2729" s="9"/>
      <c r="F2729" s="9"/>
      <c r="G2729" s="13">
        <v>1647.6</v>
      </c>
      <c r="H2729" s="9"/>
    </row>
    <row r="2730" spans="1:8">
      <c r="A2730" s="9"/>
      <c r="B2730" s="9"/>
      <c r="C2730" s="9"/>
      <c r="D2730" s="5" t="s">
        <v>750</v>
      </c>
      <c r="E2730" s="9"/>
      <c r="F2730" s="9"/>
      <c r="G2730" s="9"/>
      <c r="H2730" s="9"/>
    </row>
    <row r="2731" spans="1:8">
      <c r="A2731" s="10">
        <v>114</v>
      </c>
      <c r="B2731" s="5" t="s">
        <v>793</v>
      </c>
      <c r="C2731" s="5" t="s">
        <v>198</v>
      </c>
      <c r="D2731" s="5" t="s">
        <v>55</v>
      </c>
      <c r="E2731" s="9"/>
      <c r="F2731" s="9"/>
      <c r="G2731" s="9"/>
      <c r="H2731" s="13">
        <v>22242.62</v>
      </c>
    </row>
    <row r="2732" spans="1:8">
      <c r="A2732" s="9"/>
      <c r="B2732" s="9"/>
      <c r="C2732" s="9"/>
      <c r="D2732" s="5" t="s">
        <v>750</v>
      </c>
      <c r="E2732" s="9"/>
      <c r="F2732" s="9"/>
      <c r="G2732" s="9"/>
      <c r="H2732" s="9"/>
    </row>
    <row r="2733" spans="1:8">
      <c r="A2733" s="10">
        <v>115</v>
      </c>
      <c r="B2733" s="5" t="s">
        <v>794</v>
      </c>
      <c r="C2733" s="5" t="s">
        <v>795</v>
      </c>
      <c r="D2733" s="5" t="s">
        <v>796</v>
      </c>
      <c r="E2733" s="9"/>
      <c r="F2733" s="9"/>
      <c r="G2733" s="13">
        <v>0.1</v>
      </c>
      <c r="H2733" s="9"/>
    </row>
    <row r="2734" spans="1:8">
      <c r="A2734" s="9"/>
      <c r="B2734" s="9"/>
      <c r="C2734" s="9"/>
      <c r="D2734" s="5" t="s">
        <v>750</v>
      </c>
      <c r="E2734" s="9"/>
      <c r="F2734" s="9"/>
      <c r="G2734" s="9"/>
      <c r="H2734" s="9"/>
    </row>
    <row r="2735" spans="1:8">
      <c r="A2735" s="10">
        <v>116</v>
      </c>
      <c r="B2735" s="5" t="s">
        <v>794</v>
      </c>
      <c r="C2735" s="5" t="s">
        <v>205</v>
      </c>
      <c r="D2735" s="5" t="s">
        <v>206</v>
      </c>
      <c r="E2735" s="9"/>
      <c r="F2735" s="9"/>
      <c r="G2735" s="13">
        <v>0.01</v>
      </c>
      <c r="H2735" s="9"/>
    </row>
    <row r="2736" spans="1:8">
      <c r="A2736" s="9"/>
      <c r="B2736" s="9"/>
      <c r="C2736" s="9"/>
      <c r="D2736" s="5" t="s">
        <v>750</v>
      </c>
      <c r="E2736" s="9"/>
      <c r="F2736" s="9"/>
      <c r="G2736" s="9"/>
      <c r="H2736" s="9"/>
    </row>
    <row r="2737" spans="1:8">
      <c r="A2737" s="10">
        <v>117</v>
      </c>
      <c r="B2737" s="5" t="s">
        <v>794</v>
      </c>
      <c r="C2737" s="5" t="s">
        <v>198</v>
      </c>
      <c r="D2737" s="5" t="s">
        <v>55</v>
      </c>
      <c r="E2737" s="9"/>
      <c r="F2737" s="9"/>
      <c r="G2737" s="9"/>
      <c r="H2737" s="13">
        <v>0.11</v>
      </c>
    </row>
    <row r="2738" spans="1:8">
      <c r="A2738" s="9"/>
      <c r="B2738" s="9"/>
      <c r="C2738" s="9"/>
      <c r="D2738" s="5" t="s">
        <v>750</v>
      </c>
      <c r="E2738" s="9"/>
      <c r="F2738" s="9"/>
      <c r="G2738" s="9"/>
      <c r="H2738" s="9"/>
    </row>
    <row r="2739" spans="1:8">
      <c r="A2739" s="10">
        <v>118</v>
      </c>
      <c r="B2739" s="5" t="s">
        <v>797</v>
      </c>
      <c r="C2739" s="5" t="s">
        <v>752</v>
      </c>
      <c r="D2739" s="5" t="s">
        <v>753</v>
      </c>
      <c r="E2739" s="9"/>
      <c r="F2739" s="9"/>
      <c r="G2739" s="13">
        <v>13233</v>
      </c>
      <c r="H2739" s="9"/>
    </row>
    <row r="2740" spans="1:8">
      <c r="A2740" s="9"/>
      <c r="B2740" s="9"/>
      <c r="C2740" s="9"/>
      <c r="D2740" s="5" t="s">
        <v>750</v>
      </c>
      <c r="E2740" s="9"/>
      <c r="F2740" s="9"/>
      <c r="G2740" s="9"/>
      <c r="H2740" s="9"/>
    </row>
    <row r="2741" spans="1:8">
      <c r="A2741" s="10">
        <v>119</v>
      </c>
      <c r="B2741" s="5" t="s">
        <v>797</v>
      </c>
      <c r="C2741" s="5" t="s">
        <v>205</v>
      </c>
      <c r="D2741" s="5" t="s">
        <v>206</v>
      </c>
      <c r="E2741" s="9"/>
      <c r="F2741" s="9"/>
      <c r="G2741" s="13">
        <v>1058.6400000000001</v>
      </c>
      <c r="H2741" s="9"/>
    </row>
    <row r="2742" spans="1:8">
      <c r="A2742" s="9"/>
      <c r="B2742" s="9"/>
      <c r="C2742" s="9"/>
      <c r="D2742" s="5" t="s">
        <v>750</v>
      </c>
      <c r="E2742" s="9"/>
      <c r="F2742" s="9"/>
      <c r="G2742" s="9"/>
      <c r="H2742" s="9"/>
    </row>
    <row r="2743" spans="1:8">
      <c r="A2743" s="10">
        <v>120</v>
      </c>
      <c r="B2743" s="5" t="s">
        <v>797</v>
      </c>
      <c r="C2743" s="5" t="s">
        <v>198</v>
      </c>
      <c r="D2743" s="5" t="s">
        <v>55</v>
      </c>
      <c r="E2743" s="9"/>
      <c r="F2743" s="9"/>
      <c r="G2743" s="9"/>
      <c r="H2743" s="13">
        <v>14291.64</v>
      </c>
    </row>
    <row r="2744" spans="1:8">
      <c r="A2744" s="9"/>
      <c r="B2744" s="9"/>
      <c r="C2744" s="9"/>
      <c r="D2744" s="5" t="s">
        <v>750</v>
      </c>
      <c r="E2744" s="9"/>
      <c r="F2744" s="9"/>
      <c r="G2744" s="9"/>
      <c r="H2744" s="9"/>
    </row>
    <row r="2745" spans="1:8">
      <c r="A2745" s="10">
        <v>121</v>
      </c>
      <c r="B2745" s="5" t="s">
        <v>798</v>
      </c>
      <c r="C2745" s="5" t="s">
        <v>748</v>
      </c>
      <c r="D2745" s="5" t="s">
        <v>749</v>
      </c>
      <c r="E2745" s="9"/>
      <c r="F2745" s="9"/>
      <c r="G2745" s="13">
        <v>85834</v>
      </c>
      <c r="H2745" s="9"/>
    </row>
    <row r="2746" spans="1:8">
      <c r="A2746" s="9"/>
      <c r="B2746" s="9"/>
      <c r="C2746" s="9"/>
      <c r="D2746" s="5" t="s">
        <v>750</v>
      </c>
      <c r="E2746" s="9"/>
      <c r="F2746" s="9"/>
      <c r="G2746" s="9"/>
      <c r="H2746" s="9"/>
    </row>
    <row r="2747" spans="1:8">
      <c r="A2747" s="10">
        <v>122</v>
      </c>
      <c r="B2747" s="5" t="s">
        <v>798</v>
      </c>
      <c r="C2747" s="5" t="s">
        <v>205</v>
      </c>
      <c r="D2747" s="5" t="s">
        <v>206</v>
      </c>
      <c r="E2747" s="9"/>
      <c r="F2747" s="9"/>
      <c r="G2747" s="13">
        <v>6866.72</v>
      </c>
      <c r="H2747" s="9"/>
    </row>
    <row r="2748" spans="1:8">
      <c r="A2748" s="9"/>
      <c r="B2748" s="9"/>
      <c r="C2748" s="9"/>
      <c r="D2748" s="5" t="s">
        <v>750</v>
      </c>
      <c r="E2748" s="9"/>
      <c r="F2748" s="9"/>
      <c r="G2748" s="9"/>
      <c r="H2748" s="9"/>
    </row>
    <row r="2749" spans="1:8">
      <c r="A2749" s="10">
        <v>123</v>
      </c>
      <c r="B2749" s="5" t="s">
        <v>798</v>
      </c>
      <c r="C2749" s="5" t="s">
        <v>198</v>
      </c>
      <c r="D2749" s="5" t="s">
        <v>55</v>
      </c>
      <c r="E2749" s="9"/>
      <c r="F2749" s="9"/>
      <c r="G2749" s="9"/>
      <c r="H2749" s="13">
        <v>92700.72</v>
      </c>
    </row>
    <row r="2750" spans="1:8">
      <c r="A2750" s="9"/>
      <c r="B2750" s="9"/>
      <c r="C2750" s="9"/>
      <c r="D2750" s="5" t="s">
        <v>750</v>
      </c>
      <c r="E2750" s="9"/>
      <c r="F2750" s="9"/>
      <c r="G2750" s="9"/>
      <c r="H2750" s="9"/>
    </row>
    <row r="2751" spans="1:8">
      <c r="A2751" s="10">
        <v>124</v>
      </c>
      <c r="B2751" s="5" t="s">
        <v>799</v>
      </c>
      <c r="C2751" s="5" t="s">
        <v>748</v>
      </c>
      <c r="D2751" s="5" t="s">
        <v>749</v>
      </c>
      <c r="E2751" s="9"/>
      <c r="F2751" s="9"/>
      <c r="G2751" s="13">
        <v>161071.51</v>
      </c>
      <c r="H2751" s="9"/>
    </row>
    <row r="2752" spans="1:8">
      <c r="A2752" s="9"/>
      <c r="B2752" s="9"/>
      <c r="C2752" s="9"/>
      <c r="D2752" s="5" t="s">
        <v>750</v>
      </c>
      <c r="E2752" s="9"/>
      <c r="F2752" s="9"/>
      <c r="G2752" s="9"/>
      <c r="H2752" s="9"/>
    </row>
    <row r="2753" spans="1:8">
      <c r="A2753" s="10">
        <v>125</v>
      </c>
      <c r="B2753" s="5" t="s">
        <v>799</v>
      </c>
      <c r="C2753" s="5" t="s">
        <v>205</v>
      </c>
      <c r="D2753" s="5" t="s">
        <v>206</v>
      </c>
      <c r="E2753" s="9"/>
      <c r="F2753" s="9"/>
      <c r="G2753" s="13">
        <v>12885.72</v>
      </c>
      <c r="H2753" s="9"/>
    </row>
    <row r="2754" spans="1:8">
      <c r="A2754" s="9"/>
      <c r="B2754" s="9"/>
      <c r="C2754" s="9"/>
      <c r="D2754" s="5" t="s">
        <v>750</v>
      </c>
      <c r="E2754" s="9"/>
      <c r="F2754" s="9"/>
      <c r="G2754" s="9"/>
      <c r="H2754" s="9"/>
    </row>
    <row r="2755" spans="1:8">
      <c r="A2755" s="10">
        <v>126</v>
      </c>
      <c r="B2755" s="5" t="s">
        <v>799</v>
      </c>
      <c r="C2755" s="5" t="s">
        <v>198</v>
      </c>
      <c r="D2755" s="5" t="s">
        <v>55</v>
      </c>
      <c r="E2755" s="9"/>
      <c r="F2755" s="9"/>
      <c r="G2755" s="9"/>
      <c r="H2755" s="13">
        <v>173957.23</v>
      </c>
    </row>
    <row r="2756" spans="1:8">
      <c r="A2756" s="9"/>
      <c r="B2756" s="9"/>
      <c r="C2756" s="9"/>
      <c r="D2756" s="5" t="s">
        <v>750</v>
      </c>
      <c r="E2756" s="9"/>
      <c r="F2756" s="9"/>
      <c r="G2756" s="9"/>
      <c r="H2756" s="9"/>
    </row>
    <row r="2757" spans="1:8">
      <c r="A2757" s="10">
        <v>127</v>
      </c>
      <c r="B2757" s="5" t="s">
        <v>800</v>
      </c>
      <c r="C2757" s="5" t="s">
        <v>748</v>
      </c>
      <c r="D2757" s="5" t="s">
        <v>749</v>
      </c>
      <c r="E2757" s="9"/>
      <c r="F2757" s="9"/>
      <c r="G2757" s="13">
        <v>236517.25</v>
      </c>
      <c r="H2757" s="9"/>
    </row>
    <row r="2758" spans="1:8">
      <c r="A2758" s="9"/>
      <c r="B2758" s="9"/>
      <c r="C2758" s="9"/>
      <c r="D2758" s="5" t="s">
        <v>750</v>
      </c>
      <c r="E2758" s="9"/>
      <c r="F2758" s="9"/>
      <c r="G2758" s="9"/>
      <c r="H2758" s="9"/>
    </row>
    <row r="2759" spans="1:8">
      <c r="A2759" s="10">
        <v>128</v>
      </c>
      <c r="B2759" s="5" t="s">
        <v>800</v>
      </c>
      <c r="C2759" s="5" t="s">
        <v>205</v>
      </c>
      <c r="D2759" s="5" t="s">
        <v>206</v>
      </c>
      <c r="E2759" s="9"/>
      <c r="F2759" s="9"/>
      <c r="G2759" s="13">
        <v>18921.38</v>
      </c>
      <c r="H2759" s="9"/>
    </row>
    <row r="2760" spans="1:8">
      <c r="A2760" s="9"/>
      <c r="B2760" s="9"/>
      <c r="C2760" s="9"/>
      <c r="D2760" s="5" t="s">
        <v>750</v>
      </c>
      <c r="E2760" s="9"/>
      <c r="F2760" s="9"/>
      <c r="G2760" s="9"/>
      <c r="H2760" s="9"/>
    </row>
    <row r="2761" spans="1:8">
      <c r="A2761" s="10">
        <v>129</v>
      </c>
      <c r="B2761" s="5" t="s">
        <v>800</v>
      </c>
      <c r="C2761" s="5" t="s">
        <v>198</v>
      </c>
      <c r="D2761" s="5" t="s">
        <v>55</v>
      </c>
      <c r="E2761" s="9"/>
      <c r="F2761" s="9"/>
      <c r="G2761" s="9"/>
      <c r="H2761" s="13">
        <v>255438.63</v>
      </c>
    </row>
    <row r="2762" spans="1:8">
      <c r="A2762" s="9"/>
      <c r="B2762" s="9"/>
      <c r="C2762" s="9"/>
      <c r="D2762" s="5" t="s">
        <v>750</v>
      </c>
      <c r="E2762" s="9"/>
      <c r="F2762" s="9"/>
      <c r="G2762" s="9"/>
      <c r="H2762" s="9"/>
    </row>
    <row r="2763" spans="1:8">
      <c r="A2763" s="10">
        <v>130</v>
      </c>
      <c r="B2763" s="5" t="s">
        <v>801</v>
      </c>
      <c r="C2763" s="5" t="s">
        <v>748</v>
      </c>
      <c r="D2763" s="5" t="s">
        <v>749</v>
      </c>
      <c r="E2763" s="9"/>
      <c r="F2763" s="9"/>
      <c r="G2763" s="13">
        <v>5924.44</v>
      </c>
      <c r="H2763" s="9"/>
    </row>
    <row r="2764" spans="1:8">
      <c r="A2764" s="9"/>
      <c r="B2764" s="9"/>
      <c r="C2764" s="9"/>
      <c r="D2764" s="5" t="s">
        <v>750</v>
      </c>
      <c r="E2764" s="9"/>
      <c r="F2764" s="9"/>
      <c r="G2764" s="9"/>
      <c r="H2764" s="9"/>
    </row>
    <row r="2765" spans="1:8">
      <c r="A2765" s="10">
        <v>131</v>
      </c>
      <c r="B2765" s="5" t="s">
        <v>801</v>
      </c>
      <c r="C2765" s="5" t="s">
        <v>205</v>
      </c>
      <c r="D2765" s="5" t="s">
        <v>206</v>
      </c>
      <c r="E2765" s="9"/>
      <c r="F2765" s="9"/>
      <c r="G2765" s="13">
        <v>473.96</v>
      </c>
      <c r="H2765" s="9"/>
    </row>
    <row r="2766" spans="1:8">
      <c r="A2766" s="9"/>
      <c r="B2766" s="9"/>
      <c r="C2766" s="9"/>
      <c r="D2766" s="5" t="s">
        <v>750</v>
      </c>
      <c r="E2766" s="9"/>
      <c r="F2766" s="9"/>
      <c r="G2766" s="9"/>
      <c r="H2766" s="9"/>
    </row>
    <row r="2767" spans="1:8">
      <c r="A2767" s="10">
        <v>132</v>
      </c>
      <c r="B2767" s="5" t="s">
        <v>801</v>
      </c>
      <c r="C2767" s="5" t="s">
        <v>198</v>
      </c>
      <c r="D2767" s="5" t="s">
        <v>55</v>
      </c>
      <c r="E2767" s="9"/>
      <c r="F2767" s="9"/>
      <c r="G2767" s="9"/>
      <c r="H2767" s="13">
        <v>6398.4</v>
      </c>
    </row>
    <row r="2768" spans="1:8">
      <c r="A2768" s="9"/>
      <c r="B2768" s="9"/>
      <c r="C2768" s="9"/>
      <c r="D2768" s="5" t="s">
        <v>750</v>
      </c>
      <c r="E2768" s="9"/>
      <c r="F2768" s="9"/>
      <c r="G2768" s="9"/>
      <c r="H2768" s="9"/>
    </row>
    <row r="2769" spans="1:8">
      <c r="A2769" s="10">
        <v>133</v>
      </c>
      <c r="B2769" s="5" t="s">
        <v>802</v>
      </c>
      <c r="C2769" s="5" t="s">
        <v>803</v>
      </c>
      <c r="D2769" s="5" t="s">
        <v>804</v>
      </c>
      <c r="E2769" s="9"/>
      <c r="F2769" s="9"/>
      <c r="G2769" s="13">
        <v>25761.58</v>
      </c>
      <c r="H2769" s="9"/>
    </row>
    <row r="2770" spans="1:8">
      <c r="A2770" s="9"/>
      <c r="B2770" s="9"/>
      <c r="C2770" s="9"/>
      <c r="D2770" s="5" t="s">
        <v>750</v>
      </c>
      <c r="E2770" s="9"/>
      <c r="F2770" s="9"/>
      <c r="G2770" s="9"/>
      <c r="H2770" s="9"/>
    </row>
    <row r="2771" spans="1:8">
      <c r="A2771" s="10">
        <v>134</v>
      </c>
      <c r="B2771" s="5" t="s">
        <v>802</v>
      </c>
      <c r="C2771" s="5" t="s">
        <v>205</v>
      </c>
      <c r="D2771" s="5" t="s">
        <v>206</v>
      </c>
      <c r="E2771" s="9"/>
      <c r="F2771" s="9"/>
      <c r="G2771" s="13">
        <v>2060.9299999999998</v>
      </c>
      <c r="H2771" s="9"/>
    </row>
    <row r="2772" spans="1:8">
      <c r="A2772" s="9"/>
      <c r="B2772" s="9"/>
      <c r="C2772" s="9"/>
      <c r="D2772" s="5" t="s">
        <v>750</v>
      </c>
      <c r="E2772" s="9"/>
      <c r="F2772" s="9"/>
      <c r="G2772" s="9"/>
      <c r="H2772" s="9"/>
    </row>
    <row r="2773" spans="1:8">
      <c r="A2773" s="10">
        <v>135</v>
      </c>
      <c r="B2773" s="5" t="s">
        <v>802</v>
      </c>
      <c r="C2773" s="5" t="s">
        <v>198</v>
      </c>
      <c r="D2773" s="5" t="s">
        <v>55</v>
      </c>
      <c r="E2773" s="9"/>
      <c r="F2773" s="9"/>
      <c r="G2773" s="9"/>
      <c r="H2773" s="13">
        <v>27822.51</v>
      </c>
    </row>
    <row r="2774" spans="1:8">
      <c r="A2774" s="9"/>
      <c r="B2774" s="9"/>
      <c r="C2774" s="9"/>
      <c r="D2774" s="5" t="s">
        <v>750</v>
      </c>
      <c r="E2774" s="9"/>
      <c r="F2774" s="9"/>
      <c r="G2774" s="9"/>
      <c r="H2774" s="9"/>
    </row>
    <row r="2775" spans="1:8">
      <c r="A2775" s="10">
        <v>136</v>
      </c>
      <c r="B2775" s="5" t="s">
        <v>805</v>
      </c>
      <c r="C2775" s="5" t="s">
        <v>748</v>
      </c>
      <c r="D2775" s="5" t="s">
        <v>749</v>
      </c>
      <c r="E2775" s="9"/>
      <c r="F2775" s="9"/>
      <c r="G2775" s="13">
        <v>17516.919999999998</v>
      </c>
      <c r="H2775" s="9"/>
    </row>
    <row r="2776" spans="1:8">
      <c r="A2776" s="9"/>
      <c r="B2776" s="9"/>
      <c r="C2776" s="9"/>
      <c r="D2776" s="5" t="s">
        <v>750</v>
      </c>
      <c r="E2776" s="9"/>
      <c r="F2776" s="9"/>
      <c r="G2776" s="9"/>
      <c r="H2776" s="9"/>
    </row>
    <row r="2777" spans="1:8">
      <c r="A2777" s="10">
        <v>137</v>
      </c>
      <c r="B2777" s="5" t="s">
        <v>805</v>
      </c>
      <c r="C2777" s="5" t="s">
        <v>205</v>
      </c>
      <c r="D2777" s="5" t="s">
        <v>206</v>
      </c>
      <c r="E2777" s="9"/>
      <c r="F2777" s="9"/>
      <c r="G2777" s="13">
        <v>1401.35</v>
      </c>
      <c r="H2777" s="9"/>
    </row>
    <row r="2778" spans="1:8">
      <c r="A2778" s="9"/>
      <c r="B2778" s="9"/>
      <c r="C2778" s="9"/>
      <c r="D2778" s="5" t="s">
        <v>750</v>
      </c>
      <c r="E2778" s="9"/>
      <c r="F2778" s="9"/>
      <c r="G2778" s="9"/>
      <c r="H2778" s="9"/>
    </row>
    <row r="2779" spans="1:8">
      <c r="A2779" s="10">
        <v>138</v>
      </c>
      <c r="B2779" s="5" t="s">
        <v>805</v>
      </c>
      <c r="C2779" s="5" t="s">
        <v>198</v>
      </c>
      <c r="D2779" s="5" t="s">
        <v>55</v>
      </c>
      <c r="E2779" s="9"/>
      <c r="F2779" s="9"/>
      <c r="G2779" s="9"/>
      <c r="H2779" s="13">
        <v>18918.27</v>
      </c>
    </row>
    <row r="2780" spans="1:8">
      <c r="A2780" s="9"/>
      <c r="B2780" s="9"/>
      <c r="C2780" s="9"/>
      <c r="D2780" s="5" t="s">
        <v>750</v>
      </c>
      <c r="E2780" s="9"/>
      <c r="F2780" s="9"/>
      <c r="G2780" s="9"/>
      <c r="H2780" s="9"/>
    </row>
    <row r="2781" spans="1:8">
      <c r="A2781" s="10">
        <v>139</v>
      </c>
      <c r="B2781" s="5" t="s">
        <v>806</v>
      </c>
      <c r="C2781" s="5" t="s">
        <v>748</v>
      </c>
      <c r="D2781" s="5" t="s">
        <v>749</v>
      </c>
      <c r="E2781" s="9"/>
      <c r="F2781" s="9"/>
      <c r="G2781" s="13">
        <v>64667.26</v>
      </c>
      <c r="H2781" s="9"/>
    </row>
    <row r="2782" spans="1:8">
      <c r="A2782" s="9"/>
      <c r="B2782" s="9"/>
      <c r="C2782" s="9"/>
      <c r="D2782" s="5" t="s">
        <v>750</v>
      </c>
      <c r="E2782" s="9"/>
      <c r="F2782" s="9"/>
      <c r="G2782" s="9"/>
      <c r="H2782" s="9"/>
    </row>
    <row r="2783" spans="1:8">
      <c r="A2783" s="10">
        <v>140</v>
      </c>
      <c r="B2783" s="5" t="s">
        <v>806</v>
      </c>
      <c r="C2783" s="5" t="s">
        <v>205</v>
      </c>
      <c r="D2783" s="5" t="s">
        <v>206</v>
      </c>
      <c r="E2783" s="9"/>
      <c r="F2783" s="9"/>
      <c r="G2783" s="13">
        <v>5173.38</v>
      </c>
      <c r="H2783" s="9"/>
    </row>
    <row r="2784" spans="1:8">
      <c r="A2784" s="9"/>
      <c r="B2784" s="9"/>
      <c r="C2784" s="9"/>
      <c r="D2784" s="5" t="s">
        <v>750</v>
      </c>
      <c r="E2784" s="9"/>
      <c r="F2784" s="9"/>
      <c r="G2784" s="9"/>
      <c r="H2784" s="9"/>
    </row>
    <row r="2785" spans="1:8">
      <c r="A2785" s="10">
        <v>141</v>
      </c>
      <c r="B2785" s="5" t="s">
        <v>806</v>
      </c>
      <c r="C2785" s="5" t="s">
        <v>198</v>
      </c>
      <c r="D2785" s="5" t="s">
        <v>55</v>
      </c>
      <c r="E2785" s="9"/>
      <c r="F2785" s="9"/>
      <c r="G2785" s="9"/>
      <c r="H2785" s="13">
        <v>69840.639999999999</v>
      </c>
    </row>
    <row r="2786" spans="1:8">
      <c r="A2786" s="9"/>
      <c r="B2786" s="9"/>
      <c r="C2786" s="9"/>
      <c r="D2786" s="5" t="s">
        <v>750</v>
      </c>
      <c r="E2786" s="9"/>
      <c r="F2786" s="9"/>
      <c r="G2786" s="9"/>
      <c r="H2786" s="9"/>
    </row>
    <row r="2787" spans="1:8">
      <c r="A2787" s="10">
        <v>142</v>
      </c>
      <c r="B2787" s="5" t="s">
        <v>807</v>
      </c>
      <c r="C2787" s="5" t="s">
        <v>748</v>
      </c>
      <c r="D2787" s="5" t="s">
        <v>749</v>
      </c>
      <c r="E2787" s="9"/>
      <c r="F2787" s="9"/>
      <c r="G2787" s="13">
        <v>210722.96</v>
      </c>
      <c r="H2787" s="9"/>
    </row>
    <row r="2788" spans="1:8">
      <c r="A2788" s="9"/>
      <c r="B2788" s="9"/>
      <c r="C2788" s="9"/>
      <c r="D2788" s="5" t="s">
        <v>750</v>
      </c>
      <c r="E2788" s="9"/>
      <c r="F2788" s="9"/>
      <c r="G2788" s="9"/>
      <c r="H2788" s="9"/>
    </row>
    <row r="2789" spans="1:8">
      <c r="A2789" s="10">
        <v>143</v>
      </c>
      <c r="B2789" s="5" t="s">
        <v>807</v>
      </c>
      <c r="C2789" s="5" t="s">
        <v>205</v>
      </c>
      <c r="D2789" s="5" t="s">
        <v>206</v>
      </c>
      <c r="E2789" s="9"/>
      <c r="F2789" s="9"/>
      <c r="G2789" s="13">
        <v>16857.84</v>
      </c>
      <c r="H2789" s="9"/>
    </row>
    <row r="2790" spans="1:8">
      <c r="A2790" s="9"/>
      <c r="B2790" s="9"/>
      <c r="C2790" s="9"/>
      <c r="D2790" s="5" t="s">
        <v>750</v>
      </c>
      <c r="E2790" s="9"/>
      <c r="F2790" s="9"/>
      <c r="G2790" s="9"/>
      <c r="H2790" s="9"/>
    </row>
    <row r="2791" spans="1:8">
      <c r="A2791" s="10">
        <v>144</v>
      </c>
      <c r="B2791" s="5" t="s">
        <v>807</v>
      </c>
      <c r="C2791" s="5" t="s">
        <v>198</v>
      </c>
      <c r="D2791" s="5" t="s">
        <v>55</v>
      </c>
      <c r="E2791" s="9"/>
      <c r="F2791" s="9"/>
      <c r="G2791" s="9"/>
      <c r="H2791" s="13">
        <v>227580.79999999999</v>
      </c>
    </row>
    <row r="2792" spans="1:8">
      <c r="A2792" s="9"/>
      <c r="B2792" s="9"/>
      <c r="C2792" s="9"/>
      <c r="D2792" s="5" t="s">
        <v>750</v>
      </c>
      <c r="E2792" s="9"/>
      <c r="F2792" s="9"/>
      <c r="G2792" s="9"/>
      <c r="H2792" s="9"/>
    </row>
    <row r="2793" spans="1:8">
      <c r="A2793" s="10">
        <v>145</v>
      </c>
      <c r="B2793" s="5" t="s">
        <v>808</v>
      </c>
      <c r="C2793" s="5" t="s">
        <v>748</v>
      </c>
      <c r="D2793" s="5" t="s">
        <v>749</v>
      </c>
      <c r="E2793" s="9"/>
      <c r="F2793" s="9"/>
      <c r="G2793" s="13">
        <v>47772.99</v>
      </c>
      <c r="H2793" s="9"/>
    </row>
    <row r="2794" spans="1:8">
      <c r="A2794" s="9"/>
      <c r="B2794" s="9"/>
      <c r="C2794" s="9"/>
      <c r="D2794" s="5" t="s">
        <v>750</v>
      </c>
      <c r="E2794" s="9"/>
      <c r="F2794" s="9"/>
      <c r="G2794" s="9"/>
      <c r="H2794" s="9"/>
    </row>
    <row r="2795" spans="1:8">
      <c r="A2795" s="10">
        <v>146</v>
      </c>
      <c r="B2795" s="5" t="s">
        <v>808</v>
      </c>
      <c r="C2795" s="5" t="s">
        <v>205</v>
      </c>
      <c r="D2795" s="5" t="s">
        <v>206</v>
      </c>
      <c r="E2795" s="9"/>
      <c r="F2795" s="9"/>
      <c r="G2795" s="13">
        <v>3821.84</v>
      </c>
      <c r="H2795" s="9"/>
    </row>
    <row r="2796" spans="1:8">
      <c r="A2796" s="9"/>
      <c r="B2796" s="9"/>
      <c r="C2796" s="9"/>
      <c r="D2796" s="5" t="s">
        <v>750</v>
      </c>
      <c r="E2796" s="9"/>
      <c r="F2796" s="9"/>
      <c r="G2796" s="9"/>
      <c r="H2796" s="9"/>
    </row>
    <row r="2797" spans="1:8">
      <c r="A2797" s="10">
        <v>147</v>
      </c>
      <c r="B2797" s="5" t="s">
        <v>808</v>
      </c>
      <c r="C2797" s="5" t="s">
        <v>198</v>
      </c>
      <c r="D2797" s="5" t="s">
        <v>55</v>
      </c>
      <c r="E2797" s="9"/>
      <c r="F2797" s="9"/>
      <c r="G2797" s="9"/>
      <c r="H2797" s="13">
        <v>51594.83</v>
      </c>
    </row>
    <row r="2798" spans="1:8">
      <c r="A2798" s="9"/>
      <c r="B2798" s="9"/>
      <c r="C2798" s="9"/>
      <c r="D2798" s="5" t="s">
        <v>750</v>
      </c>
      <c r="E2798" s="9"/>
      <c r="F2798" s="9"/>
      <c r="G2798" s="9"/>
      <c r="H2798" s="9"/>
    </row>
    <row r="2799" spans="1:8">
      <c r="A2799" s="10">
        <v>148</v>
      </c>
      <c r="B2799" s="5" t="s">
        <v>809</v>
      </c>
      <c r="C2799" s="5" t="s">
        <v>758</v>
      </c>
      <c r="D2799" s="5" t="s">
        <v>759</v>
      </c>
      <c r="E2799" s="9"/>
      <c r="F2799" s="9"/>
      <c r="G2799" s="13">
        <v>130858.51</v>
      </c>
      <c r="H2799" s="9"/>
    </row>
    <row r="2800" spans="1:8">
      <c r="A2800" s="9"/>
      <c r="B2800" s="9"/>
      <c r="C2800" s="9"/>
      <c r="D2800" s="5" t="s">
        <v>750</v>
      </c>
      <c r="E2800" s="9"/>
      <c r="F2800" s="9"/>
      <c r="G2800" s="9"/>
      <c r="H2800" s="9"/>
    </row>
    <row r="2801" spans="1:8">
      <c r="A2801" s="10">
        <v>149</v>
      </c>
      <c r="B2801" s="5" t="s">
        <v>809</v>
      </c>
      <c r="C2801" s="5" t="s">
        <v>205</v>
      </c>
      <c r="D2801" s="5" t="s">
        <v>206</v>
      </c>
      <c r="E2801" s="9"/>
      <c r="F2801" s="9"/>
      <c r="G2801" s="13">
        <v>10468.68</v>
      </c>
      <c r="H2801" s="9"/>
    </row>
    <row r="2802" spans="1:8">
      <c r="A2802" s="9"/>
      <c r="B2802" s="9"/>
      <c r="C2802" s="9"/>
      <c r="D2802" s="5" t="s">
        <v>750</v>
      </c>
      <c r="E2802" s="9"/>
      <c r="F2802" s="9"/>
      <c r="G2802" s="9"/>
      <c r="H2802" s="9"/>
    </row>
    <row r="2803" spans="1:8">
      <c r="A2803" s="10">
        <v>150</v>
      </c>
      <c r="B2803" s="5" t="s">
        <v>809</v>
      </c>
      <c r="C2803" s="5" t="s">
        <v>198</v>
      </c>
      <c r="D2803" s="5" t="s">
        <v>55</v>
      </c>
      <c r="E2803" s="9"/>
      <c r="F2803" s="9"/>
      <c r="G2803" s="9"/>
      <c r="H2803" s="13">
        <v>141327.19</v>
      </c>
    </row>
    <row r="2804" spans="1:8">
      <c r="A2804" s="9"/>
      <c r="B2804" s="9"/>
      <c r="C2804" s="9"/>
      <c r="D2804" s="5" t="s">
        <v>750</v>
      </c>
      <c r="E2804" s="9"/>
      <c r="F2804" s="9"/>
      <c r="G2804" s="9"/>
      <c r="H2804" s="9"/>
    </row>
    <row r="2805" spans="1:8">
      <c r="A2805" s="10">
        <v>151</v>
      </c>
      <c r="B2805" s="5" t="s">
        <v>810</v>
      </c>
      <c r="C2805" s="5" t="s">
        <v>748</v>
      </c>
      <c r="D2805" s="5" t="s">
        <v>749</v>
      </c>
      <c r="E2805" s="9"/>
      <c r="F2805" s="9"/>
      <c r="G2805" s="13">
        <v>28783.06</v>
      </c>
      <c r="H2805" s="9"/>
    </row>
    <row r="2806" spans="1:8">
      <c r="A2806" s="9"/>
      <c r="B2806" s="9"/>
      <c r="C2806" s="9"/>
      <c r="D2806" s="5" t="s">
        <v>750</v>
      </c>
      <c r="E2806" s="9"/>
      <c r="F2806" s="9"/>
      <c r="G2806" s="9"/>
      <c r="H2806" s="9"/>
    </row>
    <row r="2807" spans="1:8">
      <c r="A2807" s="10">
        <v>152</v>
      </c>
      <c r="B2807" s="5" t="s">
        <v>810</v>
      </c>
      <c r="C2807" s="5" t="s">
        <v>205</v>
      </c>
      <c r="D2807" s="5" t="s">
        <v>206</v>
      </c>
      <c r="E2807" s="9"/>
      <c r="F2807" s="9"/>
      <c r="G2807" s="13">
        <v>2302.64</v>
      </c>
      <c r="H2807" s="9"/>
    </row>
    <row r="2808" spans="1:8">
      <c r="A2808" s="9"/>
      <c r="B2808" s="9"/>
      <c r="C2808" s="9"/>
      <c r="D2808" s="5" t="s">
        <v>750</v>
      </c>
      <c r="E2808" s="9"/>
      <c r="F2808" s="9"/>
      <c r="G2808" s="9"/>
      <c r="H2808" s="9"/>
    </row>
    <row r="2809" spans="1:8">
      <c r="A2809" s="10">
        <v>153</v>
      </c>
      <c r="B2809" s="5" t="s">
        <v>810</v>
      </c>
      <c r="C2809" s="5" t="s">
        <v>198</v>
      </c>
      <c r="D2809" s="5" t="s">
        <v>55</v>
      </c>
      <c r="E2809" s="9"/>
      <c r="F2809" s="9"/>
      <c r="G2809" s="9"/>
      <c r="H2809" s="13">
        <v>31085.7</v>
      </c>
    </row>
    <row r="2810" spans="1:8">
      <c r="A2810" s="9"/>
      <c r="B2810" s="9"/>
      <c r="C2810" s="9"/>
      <c r="D2810" s="5" t="s">
        <v>750</v>
      </c>
      <c r="E2810" s="9"/>
      <c r="F2810" s="9"/>
      <c r="G2810" s="9"/>
      <c r="H2810" s="9"/>
    </row>
    <row r="2811" spans="1:8">
      <c r="A2811" s="10">
        <v>154</v>
      </c>
      <c r="B2811" s="5" t="s">
        <v>811</v>
      </c>
      <c r="C2811" s="5" t="s">
        <v>748</v>
      </c>
      <c r="D2811" s="5" t="s">
        <v>749</v>
      </c>
      <c r="E2811" s="9"/>
      <c r="F2811" s="9"/>
      <c r="G2811" s="13">
        <v>22677.9</v>
      </c>
      <c r="H2811" s="9"/>
    </row>
    <row r="2812" spans="1:8">
      <c r="A2812" s="9"/>
      <c r="B2812" s="9"/>
      <c r="C2812" s="9"/>
      <c r="D2812" s="5" t="s">
        <v>750</v>
      </c>
      <c r="E2812" s="9"/>
      <c r="F2812" s="9"/>
      <c r="G2812" s="9"/>
      <c r="H2812" s="9"/>
    </row>
    <row r="2813" spans="1:8">
      <c r="A2813" s="10">
        <v>155</v>
      </c>
      <c r="B2813" s="5" t="s">
        <v>811</v>
      </c>
      <c r="C2813" s="5" t="s">
        <v>205</v>
      </c>
      <c r="D2813" s="5" t="s">
        <v>206</v>
      </c>
      <c r="E2813" s="9"/>
      <c r="F2813" s="9"/>
      <c r="G2813" s="13">
        <v>1814.23</v>
      </c>
      <c r="H2813" s="9"/>
    </row>
    <row r="2814" spans="1:8">
      <c r="A2814" s="9"/>
      <c r="B2814" s="9"/>
      <c r="C2814" s="9"/>
      <c r="D2814" s="5" t="s">
        <v>750</v>
      </c>
      <c r="E2814" s="9"/>
      <c r="F2814" s="9"/>
      <c r="G2814" s="9"/>
      <c r="H2814" s="9"/>
    </row>
    <row r="2815" spans="1:8">
      <c r="A2815" s="10">
        <v>156</v>
      </c>
      <c r="B2815" s="5" t="s">
        <v>811</v>
      </c>
      <c r="C2815" s="5" t="s">
        <v>198</v>
      </c>
      <c r="D2815" s="5" t="s">
        <v>55</v>
      </c>
      <c r="E2815" s="9"/>
      <c r="F2815" s="9"/>
      <c r="G2815" s="9"/>
      <c r="H2815" s="13">
        <v>24492.13</v>
      </c>
    </row>
    <row r="2816" spans="1:8">
      <c r="A2816" s="9"/>
      <c r="B2816" s="9"/>
      <c r="C2816" s="9"/>
      <c r="D2816" s="5" t="s">
        <v>750</v>
      </c>
      <c r="E2816" s="9"/>
      <c r="F2816" s="9"/>
      <c r="G2816" s="9"/>
      <c r="H2816" s="9"/>
    </row>
    <row r="2817" spans="1:8">
      <c r="A2817" s="10">
        <v>157</v>
      </c>
      <c r="B2817" s="5" t="s">
        <v>812</v>
      </c>
      <c r="C2817" s="5" t="s">
        <v>748</v>
      </c>
      <c r="D2817" s="5" t="s">
        <v>749</v>
      </c>
      <c r="E2817" s="9"/>
      <c r="F2817" s="9"/>
      <c r="G2817" s="13">
        <v>19157.560000000001</v>
      </c>
      <c r="H2817" s="9"/>
    </row>
    <row r="2818" spans="1:8">
      <c r="A2818" s="9"/>
      <c r="B2818" s="9"/>
      <c r="C2818" s="9"/>
      <c r="D2818" s="5" t="s">
        <v>750</v>
      </c>
      <c r="E2818" s="9"/>
      <c r="F2818" s="9"/>
      <c r="G2818" s="9"/>
      <c r="H2818" s="9"/>
    </row>
    <row r="2819" spans="1:8">
      <c r="A2819" s="10">
        <v>158</v>
      </c>
      <c r="B2819" s="5" t="s">
        <v>812</v>
      </c>
      <c r="C2819" s="5" t="s">
        <v>205</v>
      </c>
      <c r="D2819" s="5" t="s">
        <v>206</v>
      </c>
      <c r="E2819" s="9"/>
      <c r="F2819" s="9"/>
      <c r="G2819" s="13">
        <v>1532.6</v>
      </c>
      <c r="H2819" s="9"/>
    </row>
    <row r="2820" spans="1:8">
      <c r="A2820" s="9"/>
      <c r="B2820" s="9"/>
      <c r="C2820" s="9"/>
      <c r="D2820" s="5" t="s">
        <v>750</v>
      </c>
      <c r="E2820" s="9"/>
      <c r="F2820" s="9"/>
      <c r="G2820" s="9"/>
      <c r="H2820" s="9"/>
    </row>
    <row r="2821" spans="1:8">
      <c r="A2821" s="10">
        <v>159</v>
      </c>
      <c r="B2821" s="5" t="s">
        <v>812</v>
      </c>
      <c r="C2821" s="5" t="s">
        <v>198</v>
      </c>
      <c r="D2821" s="5" t="s">
        <v>55</v>
      </c>
      <c r="E2821" s="9"/>
      <c r="F2821" s="9"/>
      <c r="G2821" s="9"/>
      <c r="H2821" s="13">
        <v>20690.16</v>
      </c>
    </row>
    <row r="2822" spans="1:8">
      <c r="A2822" s="9"/>
      <c r="B2822" s="9"/>
      <c r="C2822" s="9"/>
      <c r="D2822" s="5" t="s">
        <v>750</v>
      </c>
      <c r="E2822" s="9"/>
      <c r="F2822" s="9"/>
      <c r="G2822" s="9"/>
      <c r="H2822" s="9"/>
    </row>
    <row r="2823" spans="1:8">
      <c r="A2823" s="10">
        <v>160</v>
      </c>
      <c r="B2823" s="5" t="s">
        <v>813</v>
      </c>
      <c r="C2823" s="5" t="s">
        <v>748</v>
      </c>
      <c r="D2823" s="5" t="s">
        <v>749</v>
      </c>
      <c r="E2823" s="9"/>
      <c r="F2823" s="9"/>
      <c r="G2823" s="13">
        <v>42148.62</v>
      </c>
      <c r="H2823" s="9"/>
    </row>
    <row r="2824" spans="1:8">
      <c r="A2824" s="9"/>
      <c r="B2824" s="9"/>
      <c r="C2824" s="9"/>
      <c r="D2824" s="5" t="s">
        <v>750</v>
      </c>
      <c r="E2824" s="9"/>
      <c r="F2824" s="9"/>
      <c r="G2824" s="9"/>
      <c r="H2824" s="9"/>
    </row>
    <row r="2825" spans="1:8">
      <c r="A2825" s="10">
        <v>161</v>
      </c>
      <c r="B2825" s="5" t="s">
        <v>813</v>
      </c>
      <c r="C2825" s="5" t="s">
        <v>205</v>
      </c>
      <c r="D2825" s="5" t="s">
        <v>206</v>
      </c>
      <c r="E2825" s="9"/>
      <c r="F2825" s="9"/>
      <c r="G2825" s="13">
        <v>3371.89</v>
      </c>
      <c r="H2825" s="9"/>
    </row>
    <row r="2826" spans="1:8">
      <c r="A2826" s="9"/>
      <c r="B2826" s="9"/>
      <c r="C2826" s="9"/>
      <c r="D2826" s="5" t="s">
        <v>750</v>
      </c>
      <c r="E2826" s="9"/>
      <c r="F2826" s="9"/>
      <c r="G2826" s="9"/>
      <c r="H2826" s="9"/>
    </row>
    <row r="2827" spans="1:8">
      <c r="A2827" s="10">
        <v>162</v>
      </c>
      <c r="B2827" s="5" t="s">
        <v>813</v>
      </c>
      <c r="C2827" s="5" t="s">
        <v>198</v>
      </c>
      <c r="D2827" s="5" t="s">
        <v>55</v>
      </c>
      <c r="E2827" s="9"/>
      <c r="F2827" s="9"/>
      <c r="G2827" s="9"/>
      <c r="H2827" s="13">
        <v>45520.51</v>
      </c>
    </row>
    <row r="2828" spans="1:8">
      <c r="A2828" s="9"/>
      <c r="B2828" s="9"/>
      <c r="C2828" s="9"/>
      <c r="D2828" s="5" t="s">
        <v>750</v>
      </c>
      <c r="E2828" s="9"/>
      <c r="F2828" s="9"/>
      <c r="G2828" s="9"/>
      <c r="H2828" s="9"/>
    </row>
    <row r="2829" spans="1:8">
      <c r="A2829" s="10">
        <v>163</v>
      </c>
      <c r="B2829" s="5" t="s">
        <v>814</v>
      </c>
      <c r="C2829" s="5" t="s">
        <v>748</v>
      </c>
      <c r="D2829" s="5" t="s">
        <v>749</v>
      </c>
      <c r="E2829" s="9"/>
      <c r="F2829" s="9"/>
      <c r="G2829" s="13">
        <v>41645.93</v>
      </c>
      <c r="H2829" s="9"/>
    </row>
    <row r="2830" spans="1:8">
      <c r="A2830" s="9"/>
      <c r="B2830" s="9"/>
      <c r="C2830" s="9"/>
      <c r="D2830" s="5" t="s">
        <v>750</v>
      </c>
      <c r="E2830" s="9"/>
      <c r="F2830" s="9"/>
      <c r="G2830" s="9"/>
      <c r="H2830" s="9"/>
    </row>
    <row r="2831" spans="1:8">
      <c r="A2831" s="10">
        <v>164</v>
      </c>
      <c r="B2831" s="5" t="s">
        <v>814</v>
      </c>
      <c r="C2831" s="5" t="s">
        <v>205</v>
      </c>
      <c r="D2831" s="5" t="s">
        <v>206</v>
      </c>
      <c r="E2831" s="9"/>
      <c r="F2831" s="9"/>
      <c r="G2831" s="13">
        <v>3331.67</v>
      </c>
      <c r="H2831" s="9"/>
    </row>
    <row r="2832" spans="1:8">
      <c r="A2832" s="9"/>
      <c r="B2832" s="9"/>
      <c r="C2832" s="9"/>
      <c r="D2832" s="5" t="s">
        <v>750</v>
      </c>
      <c r="E2832" s="9"/>
      <c r="F2832" s="9"/>
      <c r="G2832" s="9"/>
      <c r="H2832" s="9"/>
    </row>
    <row r="2833" spans="1:8">
      <c r="A2833" s="10">
        <v>165</v>
      </c>
      <c r="B2833" s="5" t="s">
        <v>814</v>
      </c>
      <c r="C2833" s="5" t="s">
        <v>198</v>
      </c>
      <c r="D2833" s="5" t="s">
        <v>55</v>
      </c>
      <c r="E2833" s="9"/>
      <c r="F2833" s="9"/>
      <c r="G2833" s="9"/>
      <c r="H2833" s="13">
        <v>44977.599999999999</v>
      </c>
    </row>
    <row r="2834" spans="1:8">
      <c r="A2834" s="9"/>
      <c r="B2834" s="9"/>
      <c r="C2834" s="9"/>
      <c r="D2834" s="5" t="s">
        <v>750</v>
      </c>
      <c r="E2834" s="9"/>
      <c r="F2834" s="9"/>
      <c r="G2834" s="9"/>
      <c r="H2834" s="9"/>
    </row>
    <row r="2835" spans="1:8">
      <c r="A2835" s="10">
        <v>166</v>
      </c>
      <c r="B2835" s="5" t="s">
        <v>815</v>
      </c>
      <c r="C2835" s="5" t="s">
        <v>748</v>
      </c>
      <c r="D2835" s="5" t="s">
        <v>749</v>
      </c>
      <c r="E2835" s="9"/>
      <c r="F2835" s="9"/>
      <c r="G2835" s="13">
        <v>7962.16</v>
      </c>
      <c r="H2835" s="9"/>
    </row>
    <row r="2836" spans="1:8">
      <c r="A2836" s="9"/>
      <c r="B2836" s="9"/>
      <c r="C2836" s="9"/>
      <c r="D2836" s="5" t="s">
        <v>750</v>
      </c>
      <c r="E2836" s="9"/>
      <c r="F2836" s="9"/>
      <c r="G2836" s="9"/>
      <c r="H2836" s="9"/>
    </row>
    <row r="2837" spans="1:8">
      <c r="A2837" s="10">
        <v>167</v>
      </c>
      <c r="B2837" s="5" t="s">
        <v>815</v>
      </c>
      <c r="C2837" s="5" t="s">
        <v>205</v>
      </c>
      <c r="D2837" s="5" t="s">
        <v>206</v>
      </c>
      <c r="E2837" s="9"/>
      <c r="F2837" s="9"/>
      <c r="G2837" s="13">
        <v>636.97</v>
      </c>
      <c r="H2837" s="9"/>
    </row>
    <row r="2838" spans="1:8">
      <c r="A2838" s="9"/>
      <c r="B2838" s="9"/>
      <c r="C2838" s="9"/>
      <c r="D2838" s="5" t="s">
        <v>750</v>
      </c>
      <c r="E2838" s="9"/>
      <c r="F2838" s="9"/>
      <c r="G2838" s="9"/>
      <c r="H2838" s="9"/>
    </row>
    <row r="2839" spans="1:8">
      <c r="A2839" s="10">
        <v>168</v>
      </c>
      <c r="B2839" s="5" t="s">
        <v>815</v>
      </c>
      <c r="C2839" s="5" t="s">
        <v>198</v>
      </c>
      <c r="D2839" s="5" t="s">
        <v>55</v>
      </c>
      <c r="E2839" s="9"/>
      <c r="F2839" s="9"/>
      <c r="G2839" s="9"/>
      <c r="H2839" s="13">
        <v>8599.1299999999992</v>
      </c>
    </row>
    <row r="2840" spans="1:8">
      <c r="A2840" s="9"/>
      <c r="B2840" s="9"/>
      <c r="C2840" s="9"/>
      <c r="D2840" s="5" t="s">
        <v>750</v>
      </c>
      <c r="E2840" s="9"/>
      <c r="F2840" s="9"/>
      <c r="G2840" s="9"/>
      <c r="H2840" s="9"/>
    </row>
    <row r="2841" spans="1:8">
      <c r="A2841" s="10">
        <v>169</v>
      </c>
      <c r="B2841" s="5" t="s">
        <v>816</v>
      </c>
      <c r="C2841" s="5" t="s">
        <v>795</v>
      </c>
      <c r="D2841" s="5" t="s">
        <v>796</v>
      </c>
      <c r="E2841" s="9"/>
      <c r="F2841" s="9"/>
      <c r="G2841" s="13">
        <v>3</v>
      </c>
      <c r="H2841" s="9"/>
    </row>
    <row r="2842" spans="1:8">
      <c r="A2842" s="9"/>
      <c r="B2842" s="9"/>
      <c r="C2842" s="9"/>
      <c r="D2842" s="5" t="s">
        <v>750</v>
      </c>
      <c r="E2842" s="9"/>
      <c r="F2842" s="9"/>
      <c r="G2842" s="9"/>
      <c r="H2842" s="9"/>
    </row>
    <row r="2843" spans="1:8">
      <c r="A2843" s="10">
        <v>170</v>
      </c>
      <c r="B2843" s="5" t="s">
        <v>816</v>
      </c>
      <c r="C2843" s="5" t="s">
        <v>205</v>
      </c>
      <c r="D2843" s="5" t="s">
        <v>206</v>
      </c>
      <c r="E2843" s="9"/>
      <c r="F2843" s="9"/>
      <c r="G2843" s="13">
        <v>0.24</v>
      </c>
      <c r="H2843" s="9"/>
    </row>
    <row r="2844" spans="1:8">
      <c r="A2844" s="9"/>
      <c r="B2844" s="9"/>
      <c r="C2844" s="9"/>
      <c r="D2844" s="5" t="s">
        <v>750</v>
      </c>
      <c r="E2844" s="9"/>
      <c r="F2844" s="9"/>
      <c r="G2844" s="9"/>
      <c r="H2844" s="9"/>
    </row>
    <row r="2845" spans="1:8">
      <c r="A2845" s="10">
        <v>171</v>
      </c>
      <c r="B2845" s="5" t="s">
        <v>816</v>
      </c>
      <c r="C2845" s="5" t="s">
        <v>198</v>
      </c>
      <c r="D2845" s="5" t="s">
        <v>55</v>
      </c>
      <c r="E2845" s="9"/>
      <c r="F2845" s="9"/>
      <c r="G2845" s="9"/>
      <c r="H2845" s="13">
        <v>3.24</v>
      </c>
    </row>
    <row r="2846" spans="1:8">
      <c r="A2846" s="9"/>
      <c r="B2846" s="9"/>
      <c r="C2846" s="9"/>
      <c r="D2846" s="5" t="s">
        <v>750</v>
      </c>
      <c r="E2846" s="9"/>
      <c r="F2846" s="9"/>
      <c r="G2846" s="9"/>
      <c r="H2846" s="9"/>
    </row>
    <row r="2847" spans="1:8">
      <c r="A2847" s="2"/>
      <c r="B2847" s="2"/>
      <c r="C2847" s="2"/>
      <c r="D2847" s="2"/>
      <c r="E2847" s="2"/>
      <c r="F2847" s="2"/>
      <c r="G2847" s="2"/>
      <c r="H2847" s="2"/>
    </row>
    <row r="2848" spans="1:8">
      <c r="A2848" s="9"/>
      <c r="B2848" s="5" t="s">
        <v>30</v>
      </c>
      <c r="C2848" s="10">
        <v>24595524514</v>
      </c>
      <c r="D2848" s="9"/>
      <c r="E2848" s="9"/>
      <c r="F2848" s="14" t="s">
        <v>31</v>
      </c>
      <c r="G2848" s="13">
        <v>3948297.13</v>
      </c>
      <c r="H2848" s="13">
        <v>3948297.13</v>
      </c>
    </row>
    <row r="2849" spans="1:8">
      <c r="A2849" s="2"/>
      <c r="B2849" s="2"/>
      <c r="C2849" s="2"/>
      <c r="D2849" s="2"/>
      <c r="E2849" s="2"/>
      <c r="F2849" s="2"/>
      <c r="G2849" s="2"/>
      <c r="H2849" s="2"/>
    </row>
    <row r="2850" spans="1:8">
      <c r="A2850" s="9"/>
      <c r="B2850" s="9"/>
      <c r="C2850" s="9"/>
      <c r="D2850" s="9"/>
      <c r="E2850" s="9"/>
      <c r="F2850" s="9"/>
      <c r="G2850" s="14" t="s">
        <v>32</v>
      </c>
      <c r="H2850" s="10">
        <v>0</v>
      </c>
    </row>
    <row r="2851" spans="1:8">
      <c r="A2851" s="9"/>
      <c r="B2851" s="9"/>
      <c r="C2851" s="9"/>
      <c r="D2851" s="9"/>
      <c r="E2851" s="9"/>
      <c r="F2851" s="9"/>
      <c r="G2851" s="14" t="s">
        <v>33</v>
      </c>
      <c r="H2851" s="10">
        <v>0</v>
      </c>
    </row>
    <row r="2852" spans="1:8">
      <c r="A2852" s="9" t="s">
        <v>21</v>
      </c>
      <c r="B2852" s="2"/>
      <c r="C2852" s="2"/>
      <c r="D2852" s="2"/>
      <c r="E2852" s="2"/>
      <c r="F2852" s="2"/>
      <c r="G2852" s="2"/>
      <c r="H2852" s="2"/>
    </row>
    <row r="2853" spans="1:8">
      <c r="A2853" s="5" t="s">
        <v>95</v>
      </c>
      <c r="B2853" s="5" t="s">
        <v>13</v>
      </c>
      <c r="C2853" s="10">
        <v>22</v>
      </c>
      <c r="D2853" s="5" t="s">
        <v>817</v>
      </c>
      <c r="E2853" s="9"/>
      <c r="F2853" s="9"/>
      <c r="G2853" s="11" t="s">
        <v>21</v>
      </c>
      <c r="H2853" s="2"/>
    </row>
    <row r="2854" spans="1:8">
      <c r="A2854" s="10">
        <v>1</v>
      </c>
      <c r="B2854" s="5" t="s">
        <v>173</v>
      </c>
      <c r="C2854" s="5" t="s">
        <v>818</v>
      </c>
      <c r="D2854" s="5" t="s">
        <v>819</v>
      </c>
      <c r="E2854" s="9"/>
      <c r="F2854" s="9"/>
      <c r="G2854" s="13">
        <v>68965.52</v>
      </c>
      <c r="H2854" s="9"/>
    </row>
    <row r="2855" spans="1:8">
      <c r="A2855" s="9"/>
      <c r="B2855" s="9"/>
      <c r="C2855" s="9"/>
      <c r="D2855" s="5" t="s">
        <v>172</v>
      </c>
      <c r="E2855" s="9"/>
      <c r="F2855" s="9"/>
      <c r="G2855" s="9"/>
      <c r="H2855" s="9"/>
    </row>
    <row r="2856" spans="1:8">
      <c r="A2856" s="10">
        <v>2</v>
      </c>
      <c r="B2856" s="5" t="s">
        <v>173</v>
      </c>
      <c r="C2856" s="5" t="s">
        <v>122</v>
      </c>
      <c r="D2856" s="5" t="s">
        <v>123</v>
      </c>
      <c r="E2856" s="9"/>
      <c r="F2856" s="9"/>
      <c r="G2856" s="13">
        <v>11034.48</v>
      </c>
      <c r="H2856" s="9"/>
    </row>
    <row r="2857" spans="1:8">
      <c r="A2857" s="9"/>
      <c r="B2857" s="9"/>
      <c r="C2857" s="9"/>
      <c r="D2857" s="5" t="s">
        <v>172</v>
      </c>
      <c r="E2857" s="9"/>
      <c r="F2857" s="9"/>
      <c r="G2857" s="9"/>
      <c r="H2857" s="9"/>
    </row>
    <row r="2858" spans="1:8">
      <c r="A2858" s="10">
        <v>3</v>
      </c>
      <c r="B2858" s="5" t="s">
        <v>173</v>
      </c>
      <c r="C2858" s="5" t="s">
        <v>174</v>
      </c>
      <c r="D2858" s="5" t="s">
        <v>175</v>
      </c>
      <c r="E2858" s="9"/>
      <c r="F2858" s="9"/>
      <c r="G2858" s="9"/>
      <c r="H2858" s="13">
        <v>80000</v>
      </c>
    </row>
    <row r="2859" spans="1:8">
      <c r="A2859" s="9"/>
      <c r="B2859" s="9"/>
      <c r="C2859" s="9"/>
      <c r="D2859" s="5" t="s">
        <v>172</v>
      </c>
      <c r="E2859" s="9"/>
      <c r="F2859" s="9"/>
      <c r="G2859" s="9"/>
      <c r="H2859" s="9"/>
    </row>
    <row r="2860" spans="1:8">
      <c r="A2860" s="10">
        <v>4</v>
      </c>
      <c r="B2860" s="5" t="s">
        <v>277</v>
      </c>
      <c r="C2860" s="5" t="s">
        <v>818</v>
      </c>
      <c r="D2860" s="5" t="s">
        <v>819</v>
      </c>
      <c r="E2860" s="9"/>
      <c r="F2860" s="9"/>
      <c r="G2860" s="13">
        <v>68965.52</v>
      </c>
      <c r="H2860" s="9"/>
    </row>
    <row r="2861" spans="1:8">
      <c r="A2861" s="9"/>
      <c r="B2861" s="9"/>
      <c r="C2861" s="9"/>
      <c r="D2861" s="5" t="s">
        <v>172</v>
      </c>
      <c r="E2861" s="9"/>
      <c r="F2861" s="9"/>
      <c r="G2861" s="9"/>
      <c r="H2861" s="9"/>
    </row>
    <row r="2862" spans="1:8">
      <c r="A2862" s="10">
        <v>5</v>
      </c>
      <c r="B2862" s="5" t="s">
        <v>277</v>
      </c>
      <c r="C2862" s="5" t="s">
        <v>122</v>
      </c>
      <c r="D2862" s="5" t="s">
        <v>123</v>
      </c>
      <c r="E2862" s="9"/>
      <c r="F2862" s="9"/>
      <c r="G2862" s="13">
        <v>11034.48</v>
      </c>
      <c r="H2862" s="9"/>
    </row>
    <row r="2863" spans="1:8">
      <c r="A2863" s="9"/>
      <c r="B2863" s="9"/>
      <c r="C2863" s="9"/>
      <c r="D2863" s="5" t="s">
        <v>172</v>
      </c>
      <c r="E2863" s="9"/>
      <c r="F2863" s="9"/>
      <c r="G2863" s="9"/>
      <c r="H2863" s="9"/>
    </row>
    <row r="2864" spans="1:8">
      <c r="A2864" s="10">
        <v>6</v>
      </c>
      <c r="B2864" s="5" t="s">
        <v>277</v>
      </c>
      <c r="C2864" s="5" t="s">
        <v>174</v>
      </c>
      <c r="D2864" s="5" t="s">
        <v>175</v>
      </c>
      <c r="E2864" s="9"/>
      <c r="F2864" s="9"/>
      <c r="G2864" s="9"/>
      <c r="H2864" s="13">
        <v>80000</v>
      </c>
    </row>
    <row r="2865" spans="1:8">
      <c r="A2865" s="9"/>
      <c r="B2865" s="9"/>
      <c r="C2865" s="9"/>
      <c r="D2865" s="5" t="s">
        <v>172</v>
      </c>
      <c r="E2865" s="9"/>
      <c r="F2865" s="9"/>
      <c r="G2865" s="9"/>
      <c r="H2865" s="9"/>
    </row>
    <row r="2866" spans="1:8">
      <c r="A2866" s="10">
        <v>7</v>
      </c>
      <c r="B2866" s="5" t="s">
        <v>380</v>
      </c>
      <c r="C2866" s="5" t="s">
        <v>818</v>
      </c>
      <c r="D2866" s="5" t="s">
        <v>819</v>
      </c>
      <c r="E2866" s="9"/>
      <c r="F2866" s="9"/>
      <c r="G2866" s="13">
        <v>68965.52</v>
      </c>
      <c r="H2866" s="9"/>
    </row>
    <row r="2867" spans="1:8">
      <c r="A2867" s="9"/>
      <c r="B2867" s="9"/>
      <c r="C2867" s="9"/>
      <c r="D2867" s="5" t="s">
        <v>172</v>
      </c>
      <c r="E2867" s="9"/>
      <c r="F2867" s="9"/>
      <c r="G2867" s="9"/>
      <c r="H2867" s="9"/>
    </row>
    <row r="2868" spans="1:8">
      <c r="A2868" s="10">
        <v>8</v>
      </c>
      <c r="B2868" s="5" t="s">
        <v>380</v>
      </c>
      <c r="C2868" s="5" t="s">
        <v>122</v>
      </c>
      <c r="D2868" s="5" t="s">
        <v>123</v>
      </c>
      <c r="E2868" s="9"/>
      <c r="F2868" s="9"/>
      <c r="G2868" s="13">
        <v>11034.48</v>
      </c>
      <c r="H2868" s="9"/>
    </row>
    <row r="2869" spans="1:8">
      <c r="A2869" s="9"/>
      <c r="B2869" s="9"/>
      <c r="C2869" s="9"/>
      <c r="D2869" s="5" t="s">
        <v>172</v>
      </c>
      <c r="E2869" s="9"/>
      <c r="F2869" s="9"/>
      <c r="G2869" s="9"/>
      <c r="H2869" s="9"/>
    </row>
    <row r="2870" spans="1:8">
      <c r="A2870" s="10">
        <v>9</v>
      </c>
      <c r="B2870" s="5" t="s">
        <v>380</v>
      </c>
      <c r="C2870" s="5" t="s">
        <v>174</v>
      </c>
      <c r="D2870" s="5" t="s">
        <v>175</v>
      </c>
      <c r="E2870" s="9"/>
      <c r="F2870" s="9"/>
      <c r="G2870" s="9"/>
      <c r="H2870" s="13">
        <v>80000</v>
      </c>
    </row>
    <row r="2871" spans="1:8">
      <c r="A2871" s="9"/>
      <c r="B2871" s="9"/>
      <c r="C2871" s="9"/>
      <c r="D2871" s="5" t="s">
        <v>172</v>
      </c>
      <c r="E2871" s="9"/>
      <c r="F2871" s="9"/>
      <c r="G2871" s="9"/>
      <c r="H2871" s="9"/>
    </row>
    <row r="2872" spans="1:8">
      <c r="A2872" s="10">
        <v>10</v>
      </c>
      <c r="B2872" s="5" t="s">
        <v>579</v>
      </c>
      <c r="C2872" s="5" t="s">
        <v>818</v>
      </c>
      <c r="D2872" s="5" t="s">
        <v>819</v>
      </c>
      <c r="E2872" s="9"/>
      <c r="F2872" s="9"/>
      <c r="G2872" s="13">
        <v>68965.52</v>
      </c>
      <c r="H2872" s="9"/>
    </row>
    <row r="2873" spans="1:8">
      <c r="A2873" s="9"/>
      <c r="B2873" s="9"/>
      <c r="C2873" s="9"/>
      <c r="D2873" s="5" t="s">
        <v>172</v>
      </c>
      <c r="E2873" s="9"/>
      <c r="F2873" s="9"/>
      <c r="G2873" s="9"/>
      <c r="H2873" s="9"/>
    </row>
    <row r="2874" spans="1:8">
      <c r="A2874" s="10">
        <v>11</v>
      </c>
      <c r="B2874" s="5" t="s">
        <v>579</v>
      </c>
      <c r="C2874" s="5" t="s">
        <v>122</v>
      </c>
      <c r="D2874" s="5" t="s">
        <v>123</v>
      </c>
      <c r="E2874" s="9"/>
      <c r="F2874" s="9"/>
      <c r="G2874" s="13">
        <v>11034.48</v>
      </c>
      <c r="H2874" s="9"/>
    </row>
    <row r="2875" spans="1:8">
      <c r="A2875" s="9"/>
      <c r="B2875" s="9"/>
      <c r="C2875" s="9"/>
      <c r="D2875" s="5" t="s">
        <v>172</v>
      </c>
      <c r="E2875" s="9"/>
      <c r="F2875" s="9"/>
      <c r="G2875" s="9"/>
      <c r="H2875" s="9"/>
    </row>
    <row r="2876" spans="1:8">
      <c r="A2876" s="10">
        <v>12</v>
      </c>
      <c r="B2876" s="5" t="s">
        <v>579</v>
      </c>
      <c r="C2876" s="5" t="s">
        <v>174</v>
      </c>
      <c r="D2876" s="5" t="s">
        <v>175</v>
      </c>
      <c r="E2876" s="9"/>
      <c r="F2876" s="9"/>
      <c r="G2876" s="9"/>
      <c r="H2876" s="13">
        <v>80000</v>
      </c>
    </row>
    <row r="2877" spans="1:8">
      <c r="A2877" s="9"/>
      <c r="B2877" s="9"/>
      <c r="C2877" s="9"/>
      <c r="D2877" s="5" t="s">
        <v>172</v>
      </c>
      <c r="E2877" s="9"/>
      <c r="F2877" s="9"/>
      <c r="G2877" s="9"/>
      <c r="H2877" s="9"/>
    </row>
    <row r="2878" spans="1:8">
      <c r="A2878" s="10">
        <v>13</v>
      </c>
      <c r="B2878" s="5" t="s">
        <v>486</v>
      </c>
      <c r="C2878" s="5" t="s">
        <v>818</v>
      </c>
      <c r="D2878" s="5" t="s">
        <v>819</v>
      </c>
      <c r="E2878" s="9"/>
      <c r="F2878" s="9"/>
      <c r="G2878" s="13">
        <v>68965.52</v>
      </c>
      <c r="H2878" s="9"/>
    </row>
    <row r="2879" spans="1:8">
      <c r="A2879" s="9"/>
      <c r="B2879" s="9"/>
      <c r="C2879" s="9"/>
      <c r="D2879" s="5" t="s">
        <v>172</v>
      </c>
      <c r="E2879" s="9"/>
      <c r="F2879" s="9"/>
      <c r="G2879" s="9"/>
      <c r="H2879" s="9"/>
    </row>
    <row r="2880" spans="1:8">
      <c r="A2880" s="10">
        <v>14</v>
      </c>
      <c r="B2880" s="5" t="s">
        <v>486</v>
      </c>
      <c r="C2880" s="5" t="s">
        <v>122</v>
      </c>
      <c r="D2880" s="5" t="s">
        <v>123</v>
      </c>
      <c r="E2880" s="9"/>
      <c r="F2880" s="9"/>
      <c r="G2880" s="13">
        <v>11034.48</v>
      </c>
      <c r="H2880" s="9"/>
    </row>
    <row r="2881" spans="1:8">
      <c r="A2881" s="9"/>
      <c r="B2881" s="9"/>
      <c r="C2881" s="9"/>
      <c r="D2881" s="5" t="s">
        <v>172</v>
      </c>
      <c r="E2881" s="9"/>
      <c r="F2881" s="9"/>
      <c r="G2881" s="9"/>
      <c r="H2881" s="9"/>
    </row>
    <row r="2882" spans="1:8">
      <c r="A2882" s="10">
        <v>15</v>
      </c>
      <c r="B2882" s="5" t="s">
        <v>486</v>
      </c>
      <c r="C2882" s="5" t="s">
        <v>174</v>
      </c>
      <c r="D2882" s="5" t="s">
        <v>175</v>
      </c>
      <c r="E2882" s="9"/>
      <c r="F2882" s="9"/>
      <c r="G2882" s="9"/>
      <c r="H2882" s="13">
        <v>80000</v>
      </c>
    </row>
    <row r="2883" spans="1:8">
      <c r="A2883" s="9"/>
      <c r="B2883" s="9"/>
      <c r="C2883" s="9"/>
      <c r="D2883" s="5" t="s">
        <v>172</v>
      </c>
      <c r="E2883" s="9"/>
      <c r="F2883" s="9"/>
      <c r="G2883" s="9"/>
      <c r="H2883" s="9"/>
    </row>
    <row r="2884" spans="1:8">
      <c r="A2884" s="2"/>
      <c r="B2884" s="2"/>
      <c r="C2884" s="2"/>
      <c r="D2884" s="2"/>
      <c r="E2884" s="2"/>
      <c r="F2884" s="2"/>
      <c r="G2884" s="2"/>
      <c r="H2884" s="2"/>
    </row>
    <row r="2885" spans="1:8">
      <c r="A2885" s="9"/>
      <c r="B2885" s="5" t="s">
        <v>30</v>
      </c>
      <c r="C2885" s="10">
        <v>2157503005</v>
      </c>
      <c r="D2885" s="9"/>
      <c r="E2885" s="9"/>
      <c r="F2885" s="14" t="s">
        <v>31</v>
      </c>
      <c r="G2885" s="13">
        <v>400000</v>
      </c>
      <c r="H2885" s="13">
        <v>400000</v>
      </c>
    </row>
    <row r="2886" spans="1:8">
      <c r="A2886" s="2"/>
      <c r="B2886" s="2"/>
      <c r="C2886" s="2"/>
      <c r="D2886" s="2"/>
      <c r="E2886" s="2"/>
      <c r="F2886" s="2"/>
      <c r="G2886" s="2"/>
      <c r="H2886" s="2"/>
    </row>
    <row r="2887" spans="1:8">
      <c r="A2887" s="9"/>
      <c r="B2887" s="9"/>
      <c r="C2887" s="9"/>
      <c r="D2887" s="9"/>
      <c r="E2887" s="9"/>
      <c r="F2887" s="9"/>
      <c r="G2887" s="14" t="s">
        <v>32</v>
      </c>
      <c r="H2887" s="10">
        <v>0</v>
      </c>
    </row>
    <row r="2888" spans="1:8">
      <c r="A2888" s="9"/>
      <c r="B2888" s="9"/>
      <c r="C2888" s="9"/>
      <c r="D2888" s="9"/>
      <c r="E2888" s="9"/>
      <c r="F2888" s="9"/>
      <c r="G2888" s="14" t="s">
        <v>33</v>
      </c>
      <c r="H2888" s="10">
        <v>0</v>
      </c>
    </row>
    <row r="2889" spans="1:8">
      <c r="A2889" s="9" t="s">
        <v>21</v>
      </c>
      <c r="B2889" s="2"/>
      <c r="C2889" s="2"/>
      <c r="D2889" s="2"/>
      <c r="E2889" s="2"/>
      <c r="F2889" s="2"/>
      <c r="G2889" s="2"/>
      <c r="H2889" s="2"/>
    </row>
    <row r="2890" spans="1:8">
      <c r="A2890" s="5" t="s">
        <v>95</v>
      </c>
      <c r="B2890" s="5" t="s">
        <v>13</v>
      </c>
      <c r="C2890" s="10">
        <v>23</v>
      </c>
      <c r="D2890" s="5" t="s">
        <v>820</v>
      </c>
      <c r="E2890" s="9"/>
      <c r="F2890" s="9"/>
      <c r="G2890" s="11" t="s">
        <v>21</v>
      </c>
      <c r="H2890" s="2"/>
    </row>
    <row r="2891" spans="1:8">
      <c r="A2891" s="10">
        <v>1</v>
      </c>
      <c r="B2891" s="5" t="s">
        <v>821</v>
      </c>
      <c r="C2891" s="5" t="s">
        <v>822</v>
      </c>
      <c r="D2891" s="5" t="s">
        <v>823</v>
      </c>
      <c r="E2891" s="9"/>
      <c r="F2891" s="9"/>
      <c r="G2891" s="13">
        <v>17241.38</v>
      </c>
      <c r="H2891" s="9"/>
    </row>
    <row r="2892" spans="1:8">
      <c r="A2892" s="9"/>
      <c r="B2892" s="9"/>
      <c r="C2892" s="9"/>
      <c r="D2892" s="5" t="s">
        <v>191</v>
      </c>
      <c r="E2892" s="9"/>
      <c r="F2892" s="9"/>
      <c r="G2892" s="9"/>
      <c r="H2892" s="9"/>
    </row>
    <row r="2893" spans="1:8">
      <c r="A2893" s="10">
        <v>2</v>
      </c>
      <c r="B2893" s="5" t="s">
        <v>821</v>
      </c>
      <c r="C2893" s="5" t="s">
        <v>122</v>
      </c>
      <c r="D2893" s="5" t="s">
        <v>123</v>
      </c>
      <c r="E2893" s="9"/>
      <c r="F2893" s="9"/>
      <c r="G2893" s="13">
        <v>2758.62</v>
      </c>
      <c r="H2893" s="9"/>
    </row>
    <row r="2894" spans="1:8">
      <c r="A2894" s="9"/>
      <c r="B2894" s="9"/>
      <c r="C2894" s="9"/>
      <c r="D2894" s="5" t="s">
        <v>191</v>
      </c>
      <c r="E2894" s="9"/>
      <c r="F2894" s="9"/>
      <c r="G2894" s="9"/>
      <c r="H2894" s="9"/>
    </row>
    <row r="2895" spans="1:8">
      <c r="A2895" s="10">
        <v>3</v>
      </c>
      <c r="B2895" s="5" t="s">
        <v>821</v>
      </c>
      <c r="C2895" s="5" t="s">
        <v>192</v>
      </c>
      <c r="D2895" s="5" t="s">
        <v>191</v>
      </c>
      <c r="E2895" s="9"/>
      <c r="F2895" s="9"/>
      <c r="G2895" s="9"/>
      <c r="H2895" s="13">
        <v>20000</v>
      </c>
    </row>
    <row r="2896" spans="1:8">
      <c r="A2896" s="9"/>
      <c r="B2896" s="9"/>
      <c r="C2896" s="9"/>
      <c r="D2896" s="5" t="s">
        <v>191</v>
      </c>
      <c r="E2896" s="9"/>
      <c r="F2896" s="9"/>
      <c r="G2896" s="9"/>
      <c r="H2896" s="9"/>
    </row>
    <row r="2897" spans="1:8">
      <c r="A2897" s="10">
        <v>4</v>
      </c>
      <c r="B2897" s="5" t="s">
        <v>824</v>
      </c>
      <c r="C2897" s="5" t="s">
        <v>822</v>
      </c>
      <c r="D2897" s="5" t="s">
        <v>823</v>
      </c>
      <c r="E2897" s="9"/>
      <c r="F2897" s="9"/>
      <c r="G2897" s="13">
        <v>17241.38</v>
      </c>
      <c r="H2897" s="9"/>
    </row>
    <row r="2898" spans="1:8">
      <c r="A2898" s="9"/>
      <c r="B2898" s="9"/>
      <c r="C2898" s="9"/>
      <c r="D2898" s="5" t="s">
        <v>191</v>
      </c>
      <c r="E2898" s="9"/>
      <c r="F2898" s="9"/>
      <c r="G2898" s="9"/>
      <c r="H2898" s="9"/>
    </row>
    <row r="2899" spans="1:8">
      <c r="A2899" s="10">
        <v>5</v>
      </c>
      <c r="B2899" s="5" t="s">
        <v>824</v>
      </c>
      <c r="C2899" s="5" t="s">
        <v>122</v>
      </c>
      <c r="D2899" s="5" t="s">
        <v>123</v>
      </c>
      <c r="E2899" s="9"/>
      <c r="F2899" s="9"/>
      <c r="G2899" s="13">
        <v>2758.62</v>
      </c>
      <c r="H2899" s="9"/>
    </row>
    <row r="2900" spans="1:8">
      <c r="A2900" s="9"/>
      <c r="B2900" s="9"/>
      <c r="C2900" s="9"/>
      <c r="D2900" s="5" t="s">
        <v>191</v>
      </c>
      <c r="E2900" s="9"/>
      <c r="F2900" s="9"/>
      <c r="G2900" s="9"/>
      <c r="H2900" s="9"/>
    </row>
    <row r="2901" spans="1:8">
      <c r="A2901" s="10">
        <v>6</v>
      </c>
      <c r="B2901" s="5" t="s">
        <v>824</v>
      </c>
      <c r="C2901" s="5" t="s">
        <v>192</v>
      </c>
      <c r="D2901" s="5" t="s">
        <v>191</v>
      </c>
      <c r="E2901" s="9"/>
      <c r="F2901" s="9"/>
      <c r="G2901" s="9"/>
      <c r="H2901" s="13">
        <v>20000</v>
      </c>
    </row>
    <row r="2902" spans="1:8">
      <c r="A2902" s="9"/>
      <c r="B2902" s="9"/>
      <c r="C2902" s="9"/>
      <c r="D2902" s="5" t="s">
        <v>191</v>
      </c>
      <c r="E2902" s="9"/>
      <c r="F2902" s="9"/>
      <c r="G2902" s="9"/>
      <c r="H2902" s="9"/>
    </row>
    <row r="2903" spans="1:8">
      <c r="A2903" s="10">
        <v>7</v>
      </c>
      <c r="B2903" s="5" t="s">
        <v>825</v>
      </c>
      <c r="C2903" s="5" t="s">
        <v>822</v>
      </c>
      <c r="D2903" s="5" t="s">
        <v>823</v>
      </c>
      <c r="E2903" s="9"/>
      <c r="F2903" s="9"/>
      <c r="G2903" s="13">
        <v>17241.38</v>
      </c>
      <c r="H2903" s="9"/>
    </row>
    <row r="2904" spans="1:8">
      <c r="A2904" s="9"/>
      <c r="B2904" s="9"/>
      <c r="C2904" s="9"/>
      <c r="D2904" s="5" t="s">
        <v>191</v>
      </c>
      <c r="E2904" s="9"/>
      <c r="F2904" s="9"/>
      <c r="G2904" s="9"/>
      <c r="H2904" s="9"/>
    </row>
    <row r="2905" spans="1:8">
      <c r="A2905" s="10">
        <v>8</v>
      </c>
      <c r="B2905" s="5" t="s">
        <v>825</v>
      </c>
      <c r="C2905" s="5" t="s">
        <v>122</v>
      </c>
      <c r="D2905" s="5" t="s">
        <v>123</v>
      </c>
      <c r="E2905" s="9"/>
      <c r="F2905" s="9"/>
      <c r="G2905" s="13">
        <v>2758.62</v>
      </c>
      <c r="H2905" s="9"/>
    </row>
    <row r="2906" spans="1:8">
      <c r="A2906" s="9"/>
      <c r="B2906" s="9"/>
      <c r="C2906" s="9"/>
      <c r="D2906" s="5" t="s">
        <v>191</v>
      </c>
      <c r="E2906" s="9"/>
      <c r="F2906" s="9"/>
      <c r="G2906" s="9"/>
      <c r="H2906" s="9"/>
    </row>
    <row r="2907" spans="1:8">
      <c r="A2907" s="10">
        <v>9</v>
      </c>
      <c r="B2907" s="5" t="s">
        <v>825</v>
      </c>
      <c r="C2907" s="5" t="s">
        <v>192</v>
      </c>
      <c r="D2907" s="5" t="s">
        <v>191</v>
      </c>
      <c r="E2907" s="9"/>
      <c r="F2907" s="9"/>
      <c r="G2907" s="9"/>
      <c r="H2907" s="13">
        <v>20000</v>
      </c>
    </row>
    <row r="2908" spans="1:8">
      <c r="A2908" s="9"/>
      <c r="B2908" s="9"/>
      <c r="C2908" s="9"/>
      <c r="D2908" s="5" t="s">
        <v>191</v>
      </c>
      <c r="E2908" s="9"/>
      <c r="F2908" s="9"/>
      <c r="G2908" s="9"/>
      <c r="H2908" s="9"/>
    </row>
    <row r="2909" spans="1:8">
      <c r="A2909" s="10">
        <v>10</v>
      </c>
      <c r="B2909" s="5" t="s">
        <v>826</v>
      </c>
      <c r="C2909" s="5" t="s">
        <v>822</v>
      </c>
      <c r="D2909" s="5" t="s">
        <v>823</v>
      </c>
      <c r="E2909" s="9"/>
      <c r="F2909" s="9"/>
      <c r="G2909" s="13">
        <v>17241.38</v>
      </c>
      <c r="H2909" s="9"/>
    </row>
    <row r="2910" spans="1:8">
      <c r="A2910" s="9"/>
      <c r="B2910" s="9"/>
      <c r="C2910" s="9"/>
      <c r="D2910" s="5" t="s">
        <v>191</v>
      </c>
      <c r="E2910" s="9"/>
      <c r="F2910" s="9"/>
      <c r="G2910" s="9"/>
      <c r="H2910" s="9"/>
    </row>
    <row r="2911" spans="1:8">
      <c r="A2911" s="10">
        <v>11</v>
      </c>
      <c r="B2911" s="5" t="s">
        <v>826</v>
      </c>
      <c r="C2911" s="5" t="s">
        <v>122</v>
      </c>
      <c r="D2911" s="5" t="s">
        <v>123</v>
      </c>
      <c r="E2911" s="9"/>
      <c r="F2911" s="9"/>
      <c r="G2911" s="13">
        <v>2758.62</v>
      </c>
      <c r="H2911" s="9"/>
    </row>
    <row r="2912" spans="1:8">
      <c r="A2912" s="9"/>
      <c r="B2912" s="9"/>
      <c r="C2912" s="9"/>
      <c r="D2912" s="5" t="s">
        <v>191</v>
      </c>
      <c r="E2912" s="9"/>
      <c r="F2912" s="9"/>
      <c r="G2912" s="9"/>
      <c r="H2912" s="9"/>
    </row>
    <row r="2913" spans="1:8">
      <c r="A2913" s="10">
        <v>12</v>
      </c>
      <c r="B2913" s="5" t="s">
        <v>826</v>
      </c>
      <c r="C2913" s="5" t="s">
        <v>192</v>
      </c>
      <c r="D2913" s="5" t="s">
        <v>191</v>
      </c>
      <c r="E2913" s="9"/>
      <c r="F2913" s="9"/>
      <c r="G2913" s="9"/>
      <c r="H2913" s="13">
        <v>20000</v>
      </c>
    </row>
    <row r="2914" spans="1:8">
      <c r="A2914" s="9"/>
      <c r="B2914" s="9"/>
      <c r="C2914" s="9"/>
      <c r="D2914" s="5" t="s">
        <v>191</v>
      </c>
      <c r="E2914" s="9"/>
      <c r="F2914" s="9"/>
      <c r="G2914" s="9"/>
      <c r="H2914" s="9"/>
    </row>
    <row r="2915" spans="1:8">
      <c r="A2915" s="10">
        <v>13</v>
      </c>
      <c r="B2915" s="5" t="s">
        <v>827</v>
      </c>
      <c r="C2915" s="5" t="s">
        <v>822</v>
      </c>
      <c r="D2915" s="5" t="s">
        <v>823</v>
      </c>
      <c r="E2915" s="9"/>
      <c r="F2915" s="9"/>
      <c r="G2915" s="13">
        <v>17241.38</v>
      </c>
      <c r="H2915" s="9"/>
    </row>
    <row r="2916" spans="1:8">
      <c r="A2916" s="9"/>
      <c r="B2916" s="9"/>
      <c r="C2916" s="9"/>
      <c r="D2916" s="5" t="s">
        <v>191</v>
      </c>
      <c r="E2916" s="9"/>
      <c r="F2916" s="9"/>
      <c r="G2916" s="9"/>
      <c r="H2916" s="9"/>
    </row>
    <row r="2917" spans="1:8">
      <c r="A2917" s="10">
        <v>14</v>
      </c>
      <c r="B2917" s="5" t="s">
        <v>827</v>
      </c>
      <c r="C2917" s="5" t="s">
        <v>122</v>
      </c>
      <c r="D2917" s="5" t="s">
        <v>123</v>
      </c>
      <c r="E2917" s="9"/>
      <c r="F2917" s="9"/>
      <c r="G2917" s="13">
        <v>2758.62</v>
      </c>
      <c r="H2917" s="9"/>
    </row>
    <row r="2918" spans="1:8">
      <c r="A2918" s="9"/>
      <c r="B2918" s="9"/>
      <c r="C2918" s="9"/>
      <c r="D2918" s="5" t="s">
        <v>191</v>
      </c>
      <c r="E2918" s="9"/>
      <c r="F2918" s="9"/>
      <c r="G2918" s="9"/>
      <c r="H2918" s="9"/>
    </row>
    <row r="2919" spans="1:8">
      <c r="A2919" s="10">
        <v>15</v>
      </c>
      <c r="B2919" s="5" t="s">
        <v>827</v>
      </c>
      <c r="C2919" s="5" t="s">
        <v>192</v>
      </c>
      <c r="D2919" s="5" t="s">
        <v>191</v>
      </c>
      <c r="E2919" s="9"/>
      <c r="F2919" s="9"/>
      <c r="G2919" s="9"/>
      <c r="H2919" s="13">
        <v>20000</v>
      </c>
    </row>
    <row r="2920" spans="1:8">
      <c r="A2920" s="9"/>
      <c r="B2920" s="9"/>
      <c r="C2920" s="9"/>
      <c r="D2920" s="5" t="s">
        <v>191</v>
      </c>
      <c r="E2920" s="9"/>
      <c r="F2920" s="9"/>
      <c r="G2920" s="9"/>
      <c r="H2920" s="9"/>
    </row>
    <row r="2921" spans="1:8">
      <c r="A2921" s="2"/>
      <c r="B2921" s="2"/>
      <c r="C2921" s="2"/>
      <c r="D2921" s="2"/>
      <c r="E2921" s="2"/>
      <c r="F2921" s="2"/>
      <c r="G2921" s="2"/>
      <c r="H2921" s="2"/>
    </row>
    <row r="2922" spans="1:8">
      <c r="A2922" s="9"/>
      <c r="B2922" s="5" t="s">
        <v>30</v>
      </c>
      <c r="C2922" s="10">
        <v>2157506005</v>
      </c>
      <c r="D2922" s="9"/>
      <c r="E2922" s="9"/>
      <c r="F2922" s="14" t="s">
        <v>31</v>
      </c>
      <c r="G2922" s="13">
        <v>100000</v>
      </c>
      <c r="H2922" s="13">
        <v>100000</v>
      </c>
    </row>
    <row r="2923" spans="1:8">
      <c r="A2923" s="2"/>
      <c r="B2923" s="2"/>
      <c r="C2923" s="2"/>
      <c r="D2923" s="2"/>
      <c r="E2923" s="2"/>
      <c r="F2923" s="2"/>
      <c r="G2923" s="2"/>
      <c r="H2923" s="2"/>
    </row>
    <row r="2924" spans="1:8">
      <c r="A2924" s="9"/>
      <c r="B2924" s="9"/>
      <c r="C2924" s="9"/>
      <c r="D2924" s="9"/>
      <c r="E2924" s="9"/>
      <c r="F2924" s="9"/>
      <c r="G2924" s="14" t="s">
        <v>32</v>
      </c>
      <c r="H2924" s="10">
        <v>0</v>
      </c>
    </row>
    <row r="2925" spans="1:8">
      <c r="A2925" s="9"/>
      <c r="B2925" s="9"/>
      <c r="C2925" s="9"/>
      <c r="D2925" s="9"/>
      <c r="E2925" s="9"/>
      <c r="F2925" s="9"/>
      <c r="G2925" s="14" t="s">
        <v>33</v>
      </c>
      <c r="H2925" s="10">
        <v>0</v>
      </c>
    </row>
    <row r="2926" spans="1:8">
      <c r="A2926" s="9" t="s">
        <v>21</v>
      </c>
      <c r="B2926" s="2"/>
      <c r="C2926" s="2"/>
      <c r="D2926" s="2"/>
      <c r="E2926" s="2"/>
      <c r="F2926" s="2"/>
      <c r="G2926" s="2"/>
      <c r="H2926" s="2"/>
    </row>
    <row r="2927" spans="1:8">
      <c r="A2927" s="5" t="s">
        <v>95</v>
      </c>
      <c r="B2927" s="5" t="s">
        <v>13</v>
      </c>
      <c r="C2927" s="10">
        <v>24</v>
      </c>
      <c r="D2927" s="5" t="s">
        <v>828</v>
      </c>
      <c r="E2927" s="9"/>
      <c r="F2927" s="9"/>
      <c r="G2927" s="11" t="s">
        <v>21</v>
      </c>
      <c r="H2927" s="2"/>
    </row>
    <row r="2928" spans="1:8">
      <c r="A2928" s="10">
        <v>1</v>
      </c>
      <c r="B2928" s="5" t="s">
        <v>829</v>
      </c>
      <c r="C2928" s="5" t="s">
        <v>758</v>
      </c>
      <c r="D2928" s="5" t="s">
        <v>759</v>
      </c>
      <c r="E2928" s="9"/>
      <c r="F2928" s="9"/>
      <c r="G2928" s="13">
        <v>20632.740000000002</v>
      </c>
      <c r="H2928" s="9"/>
    </row>
    <row r="2929" spans="1:8">
      <c r="A2929" s="9"/>
      <c r="B2929" s="9"/>
      <c r="C2929" s="9"/>
      <c r="D2929" s="5" t="s">
        <v>279</v>
      </c>
      <c r="E2929" s="9"/>
      <c r="F2929" s="9"/>
      <c r="G2929" s="9"/>
      <c r="H2929" s="9"/>
    </row>
    <row r="2930" spans="1:8">
      <c r="A2930" s="10">
        <v>2</v>
      </c>
      <c r="B2930" s="5" t="s">
        <v>829</v>
      </c>
      <c r="C2930" s="5" t="s">
        <v>122</v>
      </c>
      <c r="D2930" s="5" t="s">
        <v>123</v>
      </c>
      <c r="E2930" s="9"/>
      <c r="F2930" s="9"/>
      <c r="G2930" s="13">
        <v>3301.26</v>
      </c>
      <c r="H2930" s="9"/>
    </row>
    <row r="2931" spans="1:8">
      <c r="A2931" s="9"/>
      <c r="B2931" s="9"/>
      <c r="C2931" s="9"/>
      <c r="D2931" s="5" t="s">
        <v>279</v>
      </c>
      <c r="E2931" s="9"/>
      <c r="F2931" s="9"/>
      <c r="G2931" s="9"/>
      <c r="H2931" s="9"/>
    </row>
    <row r="2932" spans="1:8">
      <c r="A2932" s="10">
        <v>3</v>
      </c>
      <c r="B2932" s="5" t="s">
        <v>829</v>
      </c>
      <c r="C2932" s="5" t="s">
        <v>280</v>
      </c>
      <c r="D2932" s="5" t="s">
        <v>279</v>
      </c>
      <c r="E2932" s="9"/>
      <c r="F2932" s="9"/>
      <c r="G2932" s="9"/>
      <c r="H2932" s="13">
        <v>23934</v>
      </c>
    </row>
    <row r="2933" spans="1:8">
      <c r="A2933" s="9"/>
      <c r="B2933" s="9"/>
      <c r="C2933" s="9"/>
      <c r="D2933" s="5" t="s">
        <v>279</v>
      </c>
      <c r="E2933" s="9"/>
      <c r="F2933" s="9"/>
      <c r="G2933" s="9"/>
      <c r="H2933" s="9"/>
    </row>
    <row r="2934" spans="1:8">
      <c r="A2934" s="10">
        <v>4</v>
      </c>
      <c r="B2934" s="5" t="s">
        <v>830</v>
      </c>
      <c r="C2934" s="5" t="s">
        <v>758</v>
      </c>
      <c r="D2934" s="5" t="s">
        <v>759</v>
      </c>
      <c r="E2934" s="9"/>
      <c r="F2934" s="9"/>
      <c r="G2934" s="13">
        <v>89460.36</v>
      </c>
      <c r="H2934" s="9"/>
    </row>
    <row r="2935" spans="1:8">
      <c r="A2935" s="9"/>
      <c r="B2935" s="9"/>
      <c r="C2935" s="9"/>
      <c r="D2935" s="5" t="s">
        <v>279</v>
      </c>
      <c r="E2935" s="9"/>
      <c r="F2935" s="9"/>
      <c r="G2935" s="9"/>
      <c r="H2935" s="9"/>
    </row>
    <row r="2936" spans="1:8">
      <c r="A2936" s="10">
        <v>5</v>
      </c>
      <c r="B2936" s="5" t="s">
        <v>830</v>
      </c>
      <c r="C2936" s="5" t="s">
        <v>122</v>
      </c>
      <c r="D2936" s="5" t="s">
        <v>123</v>
      </c>
      <c r="E2936" s="9"/>
      <c r="F2936" s="9"/>
      <c r="G2936" s="13">
        <v>14313.64</v>
      </c>
      <c r="H2936" s="9"/>
    </row>
    <row r="2937" spans="1:8">
      <c r="A2937" s="9"/>
      <c r="B2937" s="9"/>
      <c r="C2937" s="9"/>
      <c r="D2937" s="5" t="s">
        <v>279</v>
      </c>
      <c r="E2937" s="9"/>
      <c r="F2937" s="9"/>
      <c r="G2937" s="9"/>
      <c r="H2937" s="9"/>
    </row>
    <row r="2938" spans="1:8">
      <c r="A2938" s="10">
        <v>6</v>
      </c>
      <c r="B2938" s="5" t="s">
        <v>830</v>
      </c>
      <c r="C2938" s="5" t="s">
        <v>280</v>
      </c>
      <c r="D2938" s="5" t="s">
        <v>279</v>
      </c>
      <c r="E2938" s="9"/>
      <c r="F2938" s="9"/>
      <c r="G2938" s="9"/>
      <c r="H2938" s="13">
        <v>103774</v>
      </c>
    </row>
    <row r="2939" spans="1:8">
      <c r="A2939" s="9"/>
      <c r="B2939" s="9"/>
      <c r="C2939" s="9"/>
      <c r="D2939" s="5" t="s">
        <v>279</v>
      </c>
      <c r="E2939" s="9"/>
      <c r="F2939" s="9"/>
      <c r="G2939" s="9"/>
      <c r="H2939" s="9"/>
    </row>
    <row r="2940" spans="1:8">
      <c r="A2940" s="10">
        <v>7</v>
      </c>
      <c r="B2940" s="5" t="s">
        <v>831</v>
      </c>
      <c r="C2940" s="5" t="s">
        <v>758</v>
      </c>
      <c r="D2940" s="5" t="s">
        <v>759</v>
      </c>
      <c r="E2940" s="9"/>
      <c r="F2940" s="9"/>
      <c r="G2940" s="13">
        <v>62320.68</v>
      </c>
      <c r="H2940" s="9"/>
    </row>
    <row r="2941" spans="1:8">
      <c r="A2941" s="9"/>
      <c r="B2941" s="9"/>
      <c r="C2941" s="9"/>
      <c r="D2941" s="5" t="s">
        <v>279</v>
      </c>
      <c r="E2941" s="9"/>
      <c r="F2941" s="9"/>
      <c r="G2941" s="9"/>
      <c r="H2941" s="9"/>
    </row>
    <row r="2942" spans="1:8">
      <c r="A2942" s="10">
        <v>8</v>
      </c>
      <c r="B2942" s="5" t="s">
        <v>831</v>
      </c>
      <c r="C2942" s="5" t="s">
        <v>122</v>
      </c>
      <c r="D2942" s="5" t="s">
        <v>123</v>
      </c>
      <c r="E2942" s="9"/>
      <c r="F2942" s="9"/>
      <c r="G2942" s="13">
        <v>9971.32</v>
      </c>
      <c r="H2942" s="9"/>
    </row>
    <row r="2943" spans="1:8">
      <c r="A2943" s="9"/>
      <c r="B2943" s="9"/>
      <c r="C2943" s="9"/>
      <c r="D2943" s="5" t="s">
        <v>279</v>
      </c>
      <c r="E2943" s="9"/>
      <c r="F2943" s="9"/>
      <c r="G2943" s="9"/>
      <c r="H2943" s="9"/>
    </row>
    <row r="2944" spans="1:8">
      <c r="A2944" s="10">
        <v>9</v>
      </c>
      <c r="B2944" s="5" t="s">
        <v>831</v>
      </c>
      <c r="C2944" s="5" t="s">
        <v>280</v>
      </c>
      <c r="D2944" s="5" t="s">
        <v>279</v>
      </c>
      <c r="E2944" s="9"/>
      <c r="F2944" s="9"/>
      <c r="G2944" s="9"/>
      <c r="H2944" s="13">
        <v>72292</v>
      </c>
    </row>
    <row r="2945" spans="1:8">
      <c r="A2945" s="9"/>
      <c r="B2945" s="9"/>
      <c r="C2945" s="9"/>
      <c r="D2945" s="5" t="s">
        <v>279</v>
      </c>
      <c r="E2945" s="9"/>
      <c r="F2945" s="9"/>
      <c r="G2945" s="9"/>
      <c r="H2945" s="9"/>
    </row>
    <row r="2946" spans="1:8">
      <c r="A2946" s="10">
        <v>10</v>
      </c>
      <c r="B2946" s="12">
        <v>8897</v>
      </c>
      <c r="C2946" s="5" t="s">
        <v>758</v>
      </c>
      <c r="D2946" s="5" t="s">
        <v>759</v>
      </c>
      <c r="E2946" s="9"/>
      <c r="F2946" s="9"/>
      <c r="G2946" s="13">
        <v>61034.400000000001</v>
      </c>
      <c r="H2946" s="9"/>
    </row>
    <row r="2947" spans="1:8">
      <c r="A2947" s="9"/>
      <c r="B2947" s="9"/>
      <c r="C2947" s="9"/>
      <c r="D2947" s="5" t="s">
        <v>300</v>
      </c>
      <c r="E2947" s="9"/>
      <c r="F2947" s="9"/>
      <c r="G2947" s="9"/>
      <c r="H2947" s="9"/>
    </row>
    <row r="2948" spans="1:8">
      <c r="A2948" s="10">
        <v>11</v>
      </c>
      <c r="B2948" s="12">
        <v>8897</v>
      </c>
      <c r="C2948" s="5" t="s">
        <v>122</v>
      </c>
      <c r="D2948" s="5" t="s">
        <v>123</v>
      </c>
      <c r="E2948" s="9"/>
      <c r="F2948" s="9"/>
      <c r="G2948" s="13">
        <v>9765.5</v>
      </c>
      <c r="H2948" s="9"/>
    </row>
    <row r="2949" spans="1:8">
      <c r="A2949" s="9"/>
      <c r="B2949" s="9"/>
      <c r="C2949" s="9"/>
      <c r="D2949" s="5" t="s">
        <v>300</v>
      </c>
      <c r="E2949" s="9"/>
      <c r="F2949" s="9"/>
      <c r="G2949" s="9"/>
      <c r="H2949" s="9"/>
    </row>
    <row r="2950" spans="1:8">
      <c r="A2950" s="10">
        <v>12</v>
      </c>
      <c r="B2950" s="12">
        <v>8897</v>
      </c>
      <c r="C2950" s="5" t="s">
        <v>301</v>
      </c>
      <c r="D2950" s="5" t="s">
        <v>300</v>
      </c>
      <c r="E2950" s="9"/>
      <c r="F2950" s="9"/>
      <c r="G2950" s="9"/>
      <c r="H2950" s="13">
        <v>70799.899999999994</v>
      </c>
    </row>
    <row r="2951" spans="1:8">
      <c r="A2951" s="9"/>
      <c r="B2951" s="9"/>
      <c r="C2951" s="9"/>
      <c r="D2951" s="5" t="s">
        <v>300</v>
      </c>
      <c r="E2951" s="9"/>
      <c r="F2951" s="9"/>
      <c r="G2951" s="9"/>
      <c r="H2951" s="9"/>
    </row>
    <row r="2952" spans="1:8">
      <c r="A2952" s="10">
        <v>13</v>
      </c>
      <c r="B2952" s="5" t="s">
        <v>257</v>
      </c>
      <c r="C2952" s="5" t="s">
        <v>758</v>
      </c>
      <c r="D2952" s="5" t="s">
        <v>759</v>
      </c>
      <c r="E2952" s="9"/>
      <c r="F2952" s="9"/>
      <c r="G2952" s="13">
        <v>44655.17</v>
      </c>
      <c r="H2952" s="9"/>
    </row>
    <row r="2953" spans="1:8">
      <c r="A2953" s="9"/>
      <c r="B2953" s="9"/>
      <c r="C2953" s="9"/>
      <c r="D2953" s="5" t="s">
        <v>256</v>
      </c>
      <c r="E2953" s="9"/>
      <c r="F2953" s="9"/>
      <c r="G2953" s="9"/>
      <c r="H2953" s="9"/>
    </row>
    <row r="2954" spans="1:8">
      <c r="A2954" s="10">
        <v>14</v>
      </c>
      <c r="B2954" s="5" t="s">
        <v>257</v>
      </c>
      <c r="C2954" s="5" t="s">
        <v>122</v>
      </c>
      <c r="D2954" s="5" t="s">
        <v>123</v>
      </c>
      <c r="E2954" s="9"/>
      <c r="F2954" s="9"/>
      <c r="G2954" s="13">
        <v>7144.83</v>
      </c>
      <c r="H2954" s="9"/>
    </row>
    <row r="2955" spans="1:8">
      <c r="A2955" s="9"/>
      <c r="B2955" s="9"/>
      <c r="C2955" s="9"/>
      <c r="D2955" s="5" t="s">
        <v>256</v>
      </c>
      <c r="E2955" s="9"/>
      <c r="F2955" s="9"/>
      <c r="G2955" s="9"/>
      <c r="H2955" s="9"/>
    </row>
    <row r="2956" spans="1:8">
      <c r="A2956" s="10">
        <v>15</v>
      </c>
      <c r="B2956" s="5" t="s">
        <v>257</v>
      </c>
      <c r="C2956" s="5" t="s">
        <v>258</v>
      </c>
      <c r="D2956" s="5" t="s">
        <v>256</v>
      </c>
      <c r="E2956" s="9"/>
      <c r="F2956" s="9"/>
      <c r="G2956" s="9"/>
      <c r="H2956" s="13">
        <v>51800</v>
      </c>
    </row>
    <row r="2957" spans="1:8">
      <c r="A2957" s="9"/>
      <c r="B2957" s="9"/>
      <c r="C2957" s="9"/>
      <c r="D2957" s="5" t="s">
        <v>256</v>
      </c>
      <c r="E2957" s="9"/>
      <c r="F2957" s="9"/>
      <c r="G2957" s="9"/>
      <c r="H2957" s="9"/>
    </row>
    <row r="2958" spans="1:8">
      <c r="A2958" s="10">
        <v>16</v>
      </c>
      <c r="B2958" s="5" t="s">
        <v>832</v>
      </c>
      <c r="C2958" s="5" t="s">
        <v>758</v>
      </c>
      <c r="D2958" s="5" t="s">
        <v>759</v>
      </c>
      <c r="E2958" s="9"/>
      <c r="F2958" s="9"/>
      <c r="G2958" s="13">
        <v>113758.6</v>
      </c>
      <c r="H2958" s="9"/>
    </row>
    <row r="2959" spans="1:8">
      <c r="A2959" s="9"/>
      <c r="B2959" s="9"/>
      <c r="C2959" s="9"/>
      <c r="D2959" s="5" t="s">
        <v>442</v>
      </c>
      <c r="E2959" s="9"/>
      <c r="F2959" s="9"/>
      <c r="G2959" s="9"/>
      <c r="H2959" s="9"/>
    </row>
    <row r="2960" spans="1:8">
      <c r="A2960" s="10">
        <v>17</v>
      </c>
      <c r="B2960" s="5" t="s">
        <v>832</v>
      </c>
      <c r="C2960" s="5" t="s">
        <v>122</v>
      </c>
      <c r="D2960" s="5" t="s">
        <v>123</v>
      </c>
      <c r="E2960" s="9"/>
      <c r="F2960" s="9"/>
      <c r="G2960" s="13">
        <v>18201.400000000001</v>
      </c>
      <c r="H2960" s="9"/>
    </row>
    <row r="2961" spans="1:8">
      <c r="A2961" s="9"/>
      <c r="B2961" s="9"/>
      <c r="C2961" s="9"/>
      <c r="D2961" s="5" t="s">
        <v>442</v>
      </c>
      <c r="E2961" s="9"/>
      <c r="F2961" s="9"/>
      <c r="G2961" s="9"/>
      <c r="H2961" s="9"/>
    </row>
    <row r="2962" spans="1:8">
      <c r="A2962" s="10">
        <v>18</v>
      </c>
      <c r="B2962" s="5" t="s">
        <v>832</v>
      </c>
      <c r="C2962" s="5" t="s">
        <v>444</v>
      </c>
      <c r="D2962" s="5" t="s">
        <v>445</v>
      </c>
      <c r="E2962" s="9"/>
      <c r="F2962" s="9"/>
      <c r="G2962" s="9"/>
      <c r="H2962" s="13">
        <v>131960</v>
      </c>
    </row>
    <row r="2963" spans="1:8">
      <c r="A2963" s="9"/>
      <c r="B2963" s="9"/>
      <c r="C2963" s="9"/>
      <c r="D2963" s="5" t="s">
        <v>442</v>
      </c>
      <c r="E2963" s="9"/>
      <c r="F2963" s="9"/>
      <c r="G2963" s="9"/>
      <c r="H2963" s="9"/>
    </row>
    <row r="2964" spans="1:8">
      <c r="A2964" s="10">
        <v>19</v>
      </c>
      <c r="B2964" s="5" t="s">
        <v>833</v>
      </c>
      <c r="C2964" s="5" t="s">
        <v>758</v>
      </c>
      <c r="D2964" s="5" t="s">
        <v>759</v>
      </c>
      <c r="E2964" s="9"/>
      <c r="F2964" s="9"/>
      <c r="G2964" s="13">
        <v>252284.48</v>
      </c>
      <c r="H2964" s="9"/>
    </row>
    <row r="2965" spans="1:8">
      <c r="A2965" s="9"/>
      <c r="B2965" s="9"/>
      <c r="C2965" s="9"/>
      <c r="D2965" s="5" t="s">
        <v>442</v>
      </c>
      <c r="E2965" s="9"/>
      <c r="F2965" s="9"/>
      <c r="G2965" s="9"/>
      <c r="H2965" s="9"/>
    </row>
    <row r="2966" spans="1:8">
      <c r="A2966" s="10">
        <v>20</v>
      </c>
      <c r="B2966" s="5" t="s">
        <v>833</v>
      </c>
      <c r="C2966" s="5" t="s">
        <v>122</v>
      </c>
      <c r="D2966" s="5" t="s">
        <v>123</v>
      </c>
      <c r="E2966" s="9"/>
      <c r="F2966" s="9"/>
      <c r="G2966" s="13">
        <v>40365.519999999997</v>
      </c>
      <c r="H2966" s="9"/>
    </row>
    <row r="2967" spans="1:8">
      <c r="A2967" s="9"/>
      <c r="B2967" s="9"/>
      <c r="C2967" s="9"/>
      <c r="D2967" s="5" t="s">
        <v>442</v>
      </c>
      <c r="E2967" s="9"/>
      <c r="F2967" s="9"/>
      <c r="G2967" s="9"/>
      <c r="H2967" s="9"/>
    </row>
    <row r="2968" spans="1:8">
      <c r="A2968" s="10">
        <v>21</v>
      </c>
      <c r="B2968" s="5" t="s">
        <v>833</v>
      </c>
      <c r="C2968" s="5" t="s">
        <v>444</v>
      </c>
      <c r="D2968" s="5" t="s">
        <v>445</v>
      </c>
      <c r="E2968" s="9"/>
      <c r="F2968" s="9"/>
      <c r="G2968" s="9"/>
      <c r="H2968" s="13">
        <v>292650</v>
      </c>
    </row>
    <row r="2969" spans="1:8">
      <c r="A2969" s="9"/>
      <c r="B2969" s="9"/>
      <c r="C2969" s="9"/>
      <c r="D2969" s="5" t="s">
        <v>442</v>
      </c>
      <c r="E2969" s="9"/>
      <c r="F2969" s="9"/>
      <c r="G2969" s="9"/>
      <c r="H2969" s="9"/>
    </row>
    <row r="2970" spans="1:8">
      <c r="A2970" s="10">
        <v>22</v>
      </c>
      <c r="B2970" s="5" t="s">
        <v>391</v>
      </c>
      <c r="C2970" s="5" t="s">
        <v>758</v>
      </c>
      <c r="D2970" s="5" t="s">
        <v>759</v>
      </c>
      <c r="E2970" s="9"/>
      <c r="F2970" s="9"/>
      <c r="G2970" s="13">
        <v>83896.55</v>
      </c>
      <c r="H2970" s="9"/>
    </row>
    <row r="2971" spans="1:8">
      <c r="A2971" s="9"/>
      <c r="B2971" s="9"/>
      <c r="C2971" s="9"/>
      <c r="D2971" s="5" t="s">
        <v>390</v>
      </c>
      <c r="E2971" s="9"/>
      <c r="F2971" s="9"/>
      <c r="G2971" s="9"/>
      <c r="H2971" s="9"/>
    </row>
    <row r="2972" spans="1:8">
      <c r="A2972" s="10">
        <v>23</v>
      </c>
      <c r="B2972" s="5" t="s">
        <v>391</v>
      </c>
      <c r="C2972" s="5" t="s">
        <v>122</v>
      </c>
      <c r="D2972" s="5" t="s">
        <v>123</v>
      </c>
      <c r="E2972" s="9"/>
      <c r="F2972" s="9"/>
      <c r="G2972" s="13">
        <v>13423.45</v>
      </c>
      <c r="H2972" s="9"/>
    </row>
    <row r="2973" spans="1:8">
      <c r="A2973" s="9"/>
      <c r="B2973" s="9"/>
      <c r="C2973" s="9"/>
      <c r="D2973" s="5" t="s">
        <v>390</v>
      </c>
      <c r="E2973" s="9"/>
      <c r="F2973" s="9"/>
      <c r="G2973" s="9"/>
      <c r="H2973" s="9"/>
    </row>
    <row r="2974" spans="1:8">
      <c r="A2974" s="10">
        <v>24</v>
      </c>
      <c r="B2974" s="5" t="s">
        <v>391</v>
      </c>
      <c r="C2974" s="5" t="s">
        <v>392</v>
      </c>
      <c r="D2974" s="5" t="s">
        <v>390</v>
      </c>
      <c r="E2974" s="9"/>
      <c r="F2974" s="9"/>
      <c r="G2974" s="9"/>
      <c r="H2974" s="13">
        <v>97320</v>
      </c>
    </row>
    <row r="2975" spans="1:8">
      <c r="A2975" s="9"/>
      <c r="B2975" s="9"/>
      <c r="C2975" s="9"/>
      <c r="D2975" s="5" t="s">
        <v>390</v>
      </c>
      <c r="E2975" s="9"/>
      <c r="F2975" s="9"/>
      <c r="G2975" s="9"/>
      <c r="H2975" s="9"/>
    </row>
    <row r="2976" spans="1:8">
      <c r="A2976" s="10">
        <v>25</v>
      </c>
      <c r="B2976" s="5" t="s">
        <v>471</v>
      </c>
      <c r="C2976" s="5" t="s">
        <v>758</v>
      </c>
      <c r="D2976" s="5" t="s">
        <v>759</v>
      </c>
      <c r="E2976" s="9"/>
      <c r="F2976" s="9"/>
      <c r="G2976" s="13">
        <v>141107.76</v>
      </c>
      <c r="H2976" s="9"/>
    </row>
    <row r="2977" spans="1:8">
      <c r="A2977" s="9"/>
      <c r="B2977" s="9"/>
      <c r="C2977" s="9"/>
      <c r="D2977" s="5" t="s">
        <v>390</v>
      </c>
      <c r="E2977" s="9"/>
      <c r="F2977" s="9"/>
      <c r="G2977" s="9"/>
      <c r="H2977" s="9"/>
    </row>
    <row r="2978" spans="1:8">
      <c r="A2978" s="10">
        <v>26</v>
      </c>
      <c r="B2978" s="5" t="s">
        <v>471</v>
      </c>
      <c r="C2978" s="5" t="s">
        <v>122</v>
      </c>
      <c r="D2978" s="5" t="s">
        <v>123</v>
      </c>
      <c r="E2978" s="9"/>
      <c r="F2978" s="9"/>
      <c r="G2978" s="13">
        <v>22577.24</v>
      </c>
      <c r="H2978" s="9"/>
    </row>
    <row r="2979" spans="1:8">
      <c r="A2979" s="9"/>
      <c r="B2979" s="9"/>
      <c r="C2979" s="9"/>
      <c r="D2979" s="5" t="s">
        <v>390</v>
      </c>
      <c r="E2979" s="9"/>
      <c r="F2979" s="9"/>
      <c r="G2979" s="9"/>
      <c r="H2979" s="9"/>
    </row>
    <row r="2980" spans="1:8">
      <c r="A2980" s="10">
        <v>27</v>
      </c>
      <c r="B2980" s="5" t="s">
        <v>471</v>
      </c>
      <c r="C2980" s="5" t="s">
        <v>392</v>
      </c>
      <c r="D2980" s="5" t="s">
        <v>390</v>
      </c>
      <c r="E2980" s="9"/>
      <c r="F2980" s="9"/>
      <c r="G2980" s="9"/>
      <c r="H2980" s="13">
        <v>163685</v>
      </c>
    </row>
    <row r="2981" spans="1:8">
      <c r="A2981" s="9"/>
      <c r="B2981" s="9"/>
      <c r="C2981" s="9"/>
      <c r="D2981" s="5" t="s">
        <v>390</v>
      </c>
      <c r="E2981" s="9"/>
      <c r="F2981" s="9"/>
      <c r="G2981" s="9"/>
      <c r="H2981" s="9"/>
    </row>
    <row r="2982" spans="1:8">
      <c r="A2982" s="2"/>
      <c r="B2982" s="2"/>
      <c r="C2982" s="2"/>
      <c r="D2982" s="2"/>
      <c r="E2982" s="2"/>
      <c r="F2982" s="2"/>
      <c r="G2982" s="2"/>
      <c r="H2982" s="2"/>
    </row>
    <row r="2983" spans="1:8">
      <c r="A2983" s="9"/>
      <c r="B2983" s="5" t="s">
        <v>30</v>
      </c>
      <c r="C2983" s="10">
        <v>3883512809</v>
      </c>
      <c r="D2983" s="9"/>
      <c r="E2983" s="9"/>
      <c r="F2983" s="14" t="s">
        <v>31</v>
      </c>
      <c r="G2983" s="13">
        <v>1008214.9</v>
      </c>
      <c r="H2983" s="13">
        <v>1008214.9</v>
      </c>
    </row>
    <row r="2984" spans="1:8">
      <c r="A2984" s="2"/>
      <c r="B2984" s="2"/>
      <c r="C2984" s="2"/>
      <c r="D2984" s="2"/>
      <c r="E2984" s="2"/>
      <c r="F2984" s="2"/>
      <c r="G2984" s="2"/>
      <c r="H2984" s="2"/>
    </row>
    <row r="2985" spans="1:8">
      <c r="A2985" s="9"/>
      <c r="B2985" s="9"/>
      <c r="C2985" s="9"/>
      <c r="D2985" s="9"/>
      <c r="E2985" s="9"/>
      <c r="F2985" s="9"/>
      <c r="G2985" s="14" t="s">
        <v>32</v>
      </c>
      <c r="H2985" s="10">
        <v>0</v>
      </c>
    </row>
    <row r="2986" spans="1:8">
      <c r="A2986" s="9"/>
      <c r="B2986" s="9"/>
      <c r="C2986" s="9"/>
      <c r="D2986" s="9"/>
      <c r="E2986" s="9"/>
      <c r="F2986" s="9"/>
      <c r="G2986" s="14" t="s">
        <v>33</v>
      </c>
      <c r="H2986" s="10">
        <v>0</v>
      </c>
    </row>
    <row r="2987" spans="1:8">
      <c r="A2987" s="9" t="s">
        <v>21</v>
      </c>
      <c r="B2987" s="2"/>
      <c r="C2987" s="2"/>
      <c r="D2987" s="2"/>
      <c r="E2987" s="2"/>
      <c r="F2987" s="2"/>
      <c r="G2987" s="2"/>
      <c r="H2987" s="2"/>
    </row>
    <row r="2988" spans="1:8">
      <c r="A2988" s="5" t="s">
        <v>95</v>
      </c>
      <c r="B2988" s="5" t="s">
        <v>13</v>
      </c>
      <c r="C2988" s="10">
        <v>25</v>
      </c>
      <c r="D2988" s="5" t="s">
        <v>834</v>
      </c>
      <c r="E2988" s="9"/>
      <c r="F2988" s="9"/>
      <c r="G2988" s="11" t="s">
        <v>21</v>
      </c>
      <c r="H2988" s="2"/>
    </row>
    <row r="2989" spans="1:8">
      <c r="A2989" s="10">
        <v>1</v>
      </c>
      <c r="B2989" s="5" t="s">
        <v>835</v>
      </c>
      <c r="C2989" s="5" t="s">
        <v>836</v>
      </c>
      <c r="D2989" s="5" t="s">
        <v>837</v>
      </c>
      <c r="E2989" s="9"/>
      <c r="F2989" s="9"/>
      <c r="G2989" s="13">
        <v>11176.72</v>
      </c>
      <c r="H2989" s="9"/>
    </row>
    <row r="2990" spans="1:8">
      <c r="A2990" s="9"/>
      <c r="B2990" s="9"/>
      <c r="C2990" s="9"/>
      <c r="D2990" s="5" t="s">
        <v>113</v>
      </c>
      <c r="E2990" s="9"/>
      <c r="F2990" s="9"/>
      <c r="G2990" s="9"/>
      <c r="H2990" s="9"/>
    </row>
    <row r="2991" spans="1:8">
      <c r="A2991" s="10">
        <v>2</v>
      </c>
      <c r="B2991" s="5" t="s">
        <v>835</v>
      </c>
      <c r="C2991" s="5" t="s">
        <v>122</v>
      </c>
      <c r="D2991" s="5" t="s">
        <v>123</v>
      </c>
      <c r="E2991" s="9"/>
      <c r="F2991" s="9"/>
      <c r="G2991" s="13">
        <v>1788.28</v>
      </c>
      <c r="H2991" s="9"/>
    </row>
    <row r="2992" spans="1:8">
      <c r="A2992" s="9"/>
      <c r="B2992" s="9"/>
      <c r="C2992" s="9"/>
      <c r="D2992" s="5" t="s">
        <v>113</v>
      </c>
      <c r="E2992" s="9"/>
      <c r="F2992" s="9"/>
      <c r="G2992" s="9"/>
      <c r="H2992" s="9"/>
    </row>
    <row r="2993" spans="1:8">
      <c r="A2993" s="10">
        <v>3</v>
      </c>
      <c r="B2993" s="5" t="s">
        <v>835</v>
      </c>
      <c r="C2993" s="5" t="s">
        <v>115</v>
      </c>
      <c r="D2993" s="5" t="s">
        <v>113</v>
      </c>
      <c r="E2993" s="9"/>
      <c r="F2993" s="9"/>
      <c r="G2993" s="9"/>
      <c r="H2993" s="13">
        <v>12965</v>
      </c>
    </row>
    <row r="2994" spans="1:8">
      <c r="A2994" s="9"/>
      <c r="B2994" s="9"/>
      <c r="C2994" s="9"/>
      <c r="D2994" s="5" t="s">
        <v>113</v>
      </c>
      <c r="E2994" s="9"/>
      <c r="F2994" s="9"/>
      <c r="G2994" s="9"/>
      <c r="H2994" s="9"/>
    </row>
    <row r="2995" spans="1:8">
      <c r="A2995" s="10">
        <v>4</v>
      </c>
      <c r="B2995" s="5" t="s">
        <v>838</v>
      </c>
      <c r="C2995" s="5" t="s">
        <v>836</v>
      </c>
      <c r="D2995" s="5" t="s">
        <v>837</v>
      </c>
      <c r="E2995" s="9"/>
      <c r="F2995" s="9"/>
      <c r="G2995" s="13">
        <v>13280.17</v>
      </c>
      <c r="H2995" s="9"/>
    </row>
    <row r="2996" spans="1:8">
      <c r="A2996" s="9"/>
      <c r="B2996" s="9"/>
      <c r="C2996" s="9"/>
      <c r="D2996" s="5" t="s">
        <v>113</v>
      </c>
      <c r="E2996" s="9"/>
      <c r="F2996" s="9"/>
      <c r="G2996" s="9"/>
      <c r="H2996" s="9"/>
    </row>
    <row r="2997" spans="1:8">
      <c r="A2997" s="10">
        <v>5</v>
      </c>
      <c r="B2997" s="5" t="s">
        <v>838</v>
      </c>
      <c r="C2997" s="5" t="s">
        <v>122</v>
      </c>
      <c r="D2997" s="5" t="s">
        <v>123</v>
      </c>
      <c r="E2997" s="9"/>
      <c r="F2997" s="9"/>
      <c r="G2997" s="13">
        <v>2124.83</v>
      </c>
      <c r="H2997" s="9"/>
    </row>
    <row r="2998" spans="1:8">
      <c r="A2998" s="9"/>
      <c r="B2998" s="9"/>
      <c r="C2998" s="9"/>
      <c r="D2998" s="5" t="s">
        <v>113</v>
      </c>
      <c r="E2998" s="9"/>
      <c r="F2998" s="9"/>
      <c r="G2998" s="9"/>
      <c r="H2998" s="9"/>
    </row>
    <row r="2999" spans="1:8">
      <c r="A2999" s="10">
        <v>6</v>
      </c>
      <c r="B2999" s="5" t="s">
        <v>838</v>
      </c>
      <c r="C2999" s="5" t="s">
        <v>115</v>
      </c>
      <c r="D2999" s="5" t="s">
        <v>113</v>
      </c>
      <c r="E2999" s="9"/>
      <c r="F2999" s="9"/>
      <c r="G2999" s="9"/>
      <c r="H2999" s="13">
        <v>15405</v>
      </c>
    </row>
    <row r="3000" spans="1:8">
      <c r="A3000" s="9"/>
      <c r="B3000" s="9"/>
      <c r="C3000" s="9"/>
      <c r="D3000" s="5" t="s">
        <v>113</v>
      </c>
      <c r="E3000" s="9"/>
      <c r="F3000" s="9"/>
      <c r="G3000" s="9"/>
      <c r="H3000" s="9"/>
    </row>
    <row r="3001" spans="1:8">
      <c r="A3001" s="10">
        <v>7</v>
      </c>
      <c r="B3001" s="5" t="s">
        <v>839</v>
      </c>
      <c r="C3001" s="5" t="s">
        <v>836</v>
      </c>
      <c r="D3001" s="5" t="s">
        <v>837</v>
      </c>
      <c r="E3001" s="9"/>
      <c r="F3001" s="9"/>
      <c r="G3001" s="13">
        <v>13836.21</v>
      </c>
      <c r="H3001" s="9"/>
    </row>
    <row r="3002" spans="1:8">
      <c r="A3002" s="9"/>
      <c r="B3002" s="9"/>
      <c r="C3002" s="9"/>
      <c r="D3002" s="5" t="s">
        <v>343</v>
      </c>
      <c r="E3002" s="9"/>
      <c r="F3002" s="9"/>
      <c r="G3002" s="9"/>
      <c r="H3002" s="9"/>
    </row>
    <row r="3003" spans="1:8">
      <c r="A3003" s="10">
        <v>8</v>
      </c>
      <c r="B3003" s="5" t="s">
        <v>839</v>
      </c>
      <c r="C3003" s="5" t="s">
        <v>122</v>
      </c>
      <c r="D3003" s="5" t="s">
        <v>123</v>
      </c>
      <c r="E3003" s="9"/>
      <c r="F3003" s="9"/>
      <c r="G3003" s="13">
        <v>2213.79</v>
      </c>
      <c r="H3003" s="9"/>
    </row>
    <row r="3004" spans="1:8">
      <c r="A3004" s="9"/>
      <c r="B3004" s="9"/>
      <c r="C3004" s="9"/>
      <c r="D3004" s="5" t="s">
        <v>343</v>
      </c>
      <c r="E3004" s="9"/>
      <c r="F3004" s="9"/>
      <c r="G3004" s="9"/>
      <c r="H3004" s="9"/>
    </row>
    <row r="3005" spans="1:8">
      <c r="A3005" s="10">
        <v>9</v>
      </c>
      <c r="B3005" s="5" t="s">
        <v>839</v>
      </c>
      <c r="C3005" s="5" t="s">
        <v>342</v>
      </c>
      <c r="D3005" s="5" t="s">
        <v>343</v>
      </c>
      <c r="E3005" s="9"/>
      <c r="F3005" s="9"/>
      <c r="G3005" s="9"/>
      <c r="H3005" s="13">
        <v>16050</v>
      </c>
    </row>
    <row r="3006" spans="1:8">
      <c r="A3006" s="9"/>
      <c r="B3006" s="9"/>
      <c r="C3006" s="9"/>
      <c r="D3006" s="5" t="s">
        <v>343</v>
      </c>
      <c r="E3006" s="9"/>
      <c r="F3006" s="9"/>
      <c r="G3006" s="9"/>
      <c r="H3006" s="9"/>
    </row>
    <row r="3007" spans="1:8">
      <c r="A3007" s="10">
        <v>10</v>
      </c>
      <c r="B3007" s="5" t="s">
        <v>840</v>
      </c>
      <c r="C3007" s="5" t="s">
        <v>836</v>
      </c>
      <c r="D3007" s="5" t="s">
        <v>837</v>
      </c>
      <c r="E3007" s="9"/>
      <c r="F3007" s="9"/>
      <c r="G3007" s="13">
        <v>11810.4</v>
      </c>
      <c r="H3007" s="9"/>
    </row>
    <row r="3008" spans="1:8">
      <c r="A3008" s="9"/>
      <c r="B3008" s="9"/>
      <c r="C3008" s="9"/>
      <c r="D3008" s="5" t="s">
        <v>247</v>
      </c>
      <c r="E3008" s="9"/>
      <c r="F3008" s="9"/>
      <c r="G3008" s="9"/>
      <c r="H3008" s="9"/>
    </row>
    <row r="3009" spans="1:8">
      <c r="A3009" s="10">
        <v>11</v>
      </c>
      <c r="B3009" s="5" t="s">
        <v>840</v>
      </c>
      <c r="C3009" s="5" t="s">
        <v>122</v>
      </c>
      <c r="D3009" s="5" t="s">
        <v>123</v>
      </c>
      <c r="E3009" s="9"/>
      <c r="F3009" s="9"/>
      <c r="G3009" s="13">
        <v>1889.66</v>
      </c>
      <c r="H3009" s="9"/>
    </row>
    <row r="3010" spans="1:8">
      <c r="A3010" s="9"/>
      <c r="B3010" s="9"/>
      <c r="C3010" s="9"/>
      <c r="D3010" s="5" t="s">
        <v>247</v>
      </c>
      <c r="E3010" s="9"/>
      <c r="F3010" s="9"/>
      <c r="G3010" s="9"/>
      <c r="H3010" s="9"/>
    </row>
    <row r="3011" spans="1:8">
      <c r="A3011" s="10">
        <v>12</v>
      </c>
      <c r="B3011" s="5" t="s">
        <v>840</v>
      </c>
      <c r="C3011" s="5" t="s">
        <v>246</v>
      </c>
      <c r="D3011" s="5" t="s">
        <v>247</v>
      </c>
      <c r="E3011" s="9"/>
      <c r="F3011" s="9"/>
      <c r="G3011" s="9"/>
      <c r="H3011" s="13">
        <v>13700.06</v>
      </c>
    </row>
    <row r="3012" spans="1:8">
      <c r="A3012" s="9"/>
      <c r="B3012" s="9"/>
      <c r="C3012" s="9"/>
      <c r="D3012" s="5" t="s">
        <v>247</v>
      </c>
      <c r="E3012" s="9"/>
      <c r="F3012" s="9"/>
      <c r="G3012" s="9"/>
      <c r="H3012" s="9"/>
    </row>
    <row r="3013" spans="1:8">
      <c r="A3013" s="2"/>
      <c r="B3013" s="2"/>
      <c r="C3013" s="2"/>
      <c r="D3013" s="2"/>
      <c r="E3013" s="2"/>
      <c r="F3013" s="2"/>
      <c r="G3013" s="2"/>
      <c r="H3013" s="2"/>
    </row>
    <row r="3014" spans="1:8">
      <c r="A3014" s="9"/>
      <c r="B3014" s="5" t="s">
        <v>30</v>
      </c>
      <c r="C3014" s="10">
        <v>1726006904</v>
      </c>
      <c r="D3014" s="9"/>
      <c r="E3014" s="9"/>
      <c r="F3014" s="14" t="s">
        <v>31</v>
      </c>
      <c r="G3014" s="13">
        <v>58120.06</v>
      </c>
      <c r="H3014" s="13">
        <v>58120.06</v>
      </c>
    </row>
    <row r="3015" spans="1:8">
      <c r="A3015" s="2"/>
      <c r="B3015" s="2"/>
      <c r="C3015" s="2"/>
      <c r="D3015" s="2"/>
      <c r="E3015" s="2"/>
      <c r="F3015" s="2"/>
      <c r="G3015" s="2"/>
      <c r="H3015" s="2"/>
    </row>
    <row r="3016" spans="1:8">
      <c r="A3016" s="9"/>
      <c r="B3016" s="9"/>
      <c r="C3016" s="9"/>
      <c r="D3016" s="9"/>
      <c r="E3016" s="9"/>
      <c r="F3016" s="9"/>
      <c r="G3016" s="14" t="s">
        <v>32</v>
      </c>
      <c r="H3016" s="10">
        <v>0</v>
      </c>
    </row>
    <row r="3017" spans="1:8">
      <c r="A3017" s="9"/>
      <c r="B3017" s="9"/>
      <c r="C3017" s="9"/>
      <c r="D3017" s="9"/>
      <c r="E3017" s="9"/>
      <c r="F3017" s="9"/>
      <c r="G3017" s="14" t="s">
        <v>33</v>
      </c>
      <c r="H3017" s="10">
        <v>0</v>
      </c>
    </row>
    <row r="3018" spans="1:8">
      <c r="A3018" s="9" t="s">
        <v>21</v>
      </c>
      <c r="B3018" s="2"/>
      <c r="C3018" s="2"/>
      <c r="D3018" s="2"/>
      <c r="E3018" s="2"/>
      <c r="F3018" s="2"/>
      <c r="G3018" s="2"/>
      <c r="H3018" s="2"/>
    </row>
    <row r="3019" spans="1:8">
      <c r="A3019" s="5" t="s">
        <v>95</v>
      </c>
      <c r="B3019" s="5" t="s">
        <v>13</v>
      </c>
      <c r="C3019" s="10">
        <v>37</v>
      </c>
      <c r="D3019" s="5" t="s">
        <v>841</v>
      </c>
      <c r="E3019" s="9"/>
      <c r="F3019" s="9"/>
      <c r="G3019" s="11" t="s">
        <v>21</v>
      </c>
      <c r="H3019" s="2"/>
    </row>
    <row r="3020" spans="1:8">
      <c r="A3020" s="10">
        <v>1</v>
      </c>
      <c r="B3020" s="12">
        <v>3748652</v>
      </c>
      <c r="C3020" s="5" t="s">
        <v>842</v>
      </c>
      <c r="D3020" s="5" t="s">
        <v>843</v>
      </c>
      <c r="E3020" s="9"/>
      <c r="F3020" s="9"/>
      <c r="G3020" s="13">
        <v>4799.5600000000004</v>
      </c>
      <c r="H3020" s="9"/>
    </row>
    <row r="3021" spans="1:8">
      <c r="A3021" s="9"/>
      <c r="B3021" s="9"/>
      <c r="C3021" s="9"/>
      <c r="D3021" s="5" t="s">
        <v>297</v>
      </c>
      <c r="E3021" s="9"/>
      <c r="F3021" s="9"/>
      <c r="G3021" s="9"/>
      <c r="H3021" s="9"/>
    </row>
    <row r="3022" spans="1:8">
      <c r="A3022" s="10">
        <v>2</v>
      </c>
      <c r="B3022" s="12">
        <v>3748652</v>
      </c>
      <c r="C3022" s="5" t="s">
        <v>141</v>
      </c>
      <c r="D3022" s="5" t="s">
        <v>142</v>
      </c>
      <c r="E3022" s="9"/>
      <c r="F3022" s="9"/>
      <c r="G3022" s="13">
        <v>767.93</v>
      </c>
      <c r="H3022" s="9"/>
    </row>
    <row r="3023" spans="1:8">
      <c r="A3023" s="9"/>
      <c r="B3023" s="9"/>
      <c r="C3023" s="9"/>
      <c r="D3023" s="5" t="s">
        <v>297</v>
      </c>
      <c r="E3023" s="9"/>
      <c r="F3023" s="9"/>
      <c r="G3023" s="9"/>
      <c r="H3023" s="9"/>
    </row>
    <row r="3024" spans="1:8">
      <c r="A3024" s="10">
        <v>3</v>
      </c>
      <c r="B3024" s="12">
        <v>3748652</v>
      </c>
      <c r="C3024" s="5" t="s">
        <v>110</v>
      </c>
      <c r="D3024" s="5" t="s">
        <v>111</v>
      </c>
      <c r="E3024" s="9"/>
      <c r="F3024" s="9"/>
      <c r="G3024" s="13">
        <v>153.38</v>
      </c>
      <c r="H3024" s="9"/>
    </row>
    <row r="3025" spans="1:11">
      <c r="A3025" s="9"/>
      <c r="B3025" s="9"/>
      <c r="C3025" s="9"/>
      <c r="D3025" s="5" t="s">
        <v>297</v>
      </c>
      <c r="E3025" s="9"/>
      <c r="F3025" s="9"/>
      <c r="G3025" s="9"/>
      <c r="H3025" s="9"/>
    </row>
    <row r="3026" spans="1:11">
      <c r="A3026" s="10">
        <v>4</v>
      </c>
      <c r="B3026" s="12">
        <v>3748652</v>
      </c>
      <c r="C3026" s="5" t="s">
        <v>842</v>
      </c>
      <c r="D3026" s="5" t="s">
        <v>843</v>
      </c>
      <c r="E3026" s="9"/>
      <c r="F3026" s="9"/>
      <c r="G3026" s="13">
        <v>2288.5</v>
      </c>
      <c r="H3026" s="9"/>
    </row>
    <row r="3027" spans="1:11">
      <c r="A3027" s="9"/>
      <c r="B3027" s="9"/>
      <c r="C3027" s="9"/>
      <c r="D3027" s="5" t="s">
        <v>297</v>
      </c>
      <c r="E3027" s="9"/>
      <c r="F3027" s="9"/>
      <c r="G3027" s="9"/>
      <c r="H3027" s="9"/>
    </row>
    <row r="3028" spans="1:11">
      <c r="A3028" s="10">
        <v>5</v>
      </c>
      <c r="B3028" s="12">
        <v>3748652</v>
      </c>
      <c r="C3028" s="5" t="s">
        <v>156</v>
      </c>
      <c r="D3028" s="5" t="s">
        <v>157</v>
      </c>
      <c r="E3028" s="9"/>
      <c r="F3028" s="9"/>
      <c r="G3028" s="13">
        <v>183.08</v>
      </c>
      <c r="H3028" s="9"/>
    </row>
    <row r="3029" spans="1:11">
      <c r="A3029" s="9"/>
      <c r="B3029" s="9"/>
      <c r="C3029" s="9"/>
      <c r="D3029" s="5" t="s">
        <v>297</v>
      </c>
      <c r="E3029" s="9"/>
      <c r="F3029" s="9"/>
      <c r="G3029" s="9"/>
      <c r="H3029" s="9"/>
    </row>
    <row r="3030" spans="1:11">
      <c r="A3030" s="10">
        <v>6</v>
      </c>
      <c r="B3030" s="12">
        <v>3748652</v>
      </c>
      <c r="C3030" s="5" t="s">
        <v>110</v>
      </c>
      <c r="D3030" s="5" t="s">
        <v>111</v>
      </c>
      <c r="E3030" s="9"/>
      <c r="F3030" s="9"/>
      <c r="G3030" s="13">
        <v>73.53</v>
      </c>
      <c r="H3030" s="9"/>
    </row>
    <row r="3031" spans="1:11">
      <c r="A3031" s="9"/>
      <c r="B3031" s="9"/>
      <c r="C3031" s="9"/>
      <c r="D3031" s="5" t="s">
        <v>297</v>
      </c>
      <c r="E3031" s="9"/>
      <c r="F3031" s="9"/>
      <c r="G3031" s="9"/>
      <c r="H3031" s="9"/>
    </row>
    <row r="3032" spans="1:11">
      <c r="A3032" s="10">
        <v>7</v>
      </c>
      <c r="B3032" s="12">
        <v>3748652</v>
      </c>
      <c r="C3032" s="5" t="s">
        <v>298</v>
      </c>
      <c r="D3032" s="5" t="s">
        <v>297</v>
      </c>
      <c r="E3032" s="9"/>
      <c r="F3032" s="9"/>
      <c r="G3032" s="9"/>
      <c r="H3032" s="13">
        <v>8265.98</v>
      </c>
    </row>
    <row r="3033" spans="1:11">
      <c r="A3033" s="9"/>
      <c r="B3033" s="9"/>
      <c r="C3033" s="9"/>
      <c r="D3033" s="5" t="s">
        <v>297</v>
      </c>
      <c r="E3033" s="9"/>
      <c r="F3033" s="9"/>
      <c r="G3033" s="9"/>
      <c r="H3033" s="9"/>
      <c r="I3033" s="2"/>
      <c r="J3033" s="2"/>
      <c r="K3033" s="2"/>
    </row>
    <row r="3034" spans="1:11">
      <c r="A3034" s="10">
        <v>8</v>
      </c>
      <c r="B3034" s="12">
        <v>3739614</v>
      </c>
      <c r="C3034" s="5" t="s">
        <v>844</v>
      </c>
      <c r="D3034" s="5" t="s">
        <v>845</v>
      </c>
      <c r="E3034" s="9"/>
      <c r="F3034" s="9"/>
      <c r="G3034" s="13">
        <v>337.24</v>
      </c>
      <c r="H3034" s="9"/>
      <c r="I3034" s="2"/>
      <c r="J3034" s="2"/>
      <c r="K3034" s="2"/>
    </row>
    <row r="3035" spans="1:11">
      <c r="A3035" s="9"/>
      <c r="B3035" s="9"/>
      <c r="C3035" s="9"/>
      <c r="D3035" s="5" t="s">
        <v>297</v>
      </c>
      <c r="E3035" s="9"/>
      <c r="F3035" s="9"/>
      <c r="G3035" s="9"/>
      <c r="H3035" s="9"/>
      <c r="I3035" s="2"/>
      <c r="J3035" s="2"/>
      <c r="K3035" s="2"/>
    </row>
    <row r="3036" spans="1:11">
      <c r="A3036" s="10">
        <v>9</v>
      </c>
      <c r="B3036" s="12">
        <v>3739614</v>
      </c>
      <c r="C3036" s="5" t="s">
        <v>156</v>
      </c>
      <c r="D3036" s="5" t="s">
        <v>157</v>
      </c>
      <c r="E3036" s="9"/>
      <c r="F3036" s="9"/>
      <c r="G3036" s="13">
        <v>53.95</v>
      </c>
      <c r="H3036" s="9"/>
      <c r="I3036" s="2"/>
      <c r="J3036" s="2"/>
      <c r="K3036" s="2"/>
    </row>
    <row r="3037" spans="1:11">
      <c r="A3037" s="9"/>
      <c r="B3037" s="9"/>
      <c r="C3037" s="9"/>
      <c r="D3037" s="5" t="s">
        <v>297</v>
      </c>
      <c r="E3037" s="9"/>
      <c r="F3037" s="9"/>
      <c r="G3037" s="9"/>
      <c r="H3037" s="9"/>
      <c r="I3037" s="2"/>
      <c r="J3037" s="2"/>
      <c r="K3037" s="2"/>
    </row>
    <row r="3038" spans="1:11">
      <c r="A3038" s="10">
        <v>10</v>
      </c>
      <c r="B3038" s="12">
        <v>3739614</v>
      </c>
      <c r="C3038" s="5" t="s">
        <v>298</v>
      </c>
      <c r="D3038" s="5" t="s">
        <v>297</v>
      </c>
      <c r="E3038" s="9"/>
      <c r="F3038" s="9"/>
      <c r="G3038" s="9"/>
      <c r="H3038" s="13">
        <v>391.19</v>
      </c>
      <c r="I3038" s="2"/>
      <c r="J3038" s="2"/>
      <c r="K3038" s="2"/>
    </row>
    <row r="3039" spans="1:11">
      <c r="A3039" s="9"/>
      <c r="B3039" s="9"/>
      <c r="C3039" s="9"/>
      <c r="D3039" s="5" t="s">
        <v>297</v>
      </c>
      <c r="E3039" s="9"/>
      <c r="F3039" s="9"/>
      <c r="G3039" s="9"/>
      <c r="H3039" s="9"/>
      <c r="I3039" s="2"/>
      <c r="J3039" s="2"/>
      <c r="K3039" s="2"/>
    </row>
    <row r="3040" spans="1:11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9"/>
      <c r="B3041" s="5" t="s">
        <v>30</v>
      </c>
      <c r="C3041" s="10">
        <v>3112609315</v>
      </c>
      <c r="D3041" s="9"/>
      <c r="E3041" s="9"/>
      <c r="F3041" s="14" t="s">
        <v>31</v>
      </c>
      <c r="G3041" s="13">
        <v>8657.17</v>
      </c>
      <c r="H3041" s="13">
        <v>8657.17</v>
      </c>
      <c r="I3041" s="2"/>
      <c r="J3041" s="2"/>
      <c r="K3041" s="2"/>
    </row>
    <row r="3042" spans="1:11">
      <c r="A3042" s="9" t="s">
        <v>21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>
      <c r="A3043" s="5" t="s">
        <v>124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>
      <c r="A3044" s="5" t="s">
        <v>125</v>
      </c>
      <c r="B3044" s="5" t="s">
        <v>9</v>
      </c>
      <c r="C3044" s="5" t="s">
        <v>126</v>
      </c>
      <c r="D3044" s="15" t="s">
        <v>127</v>
      </c>
      <c r="E3044" s="15" t="s">
        <v>128</v>
      </c>
      <c r="F3044" s="15" t="s">
        <v>129</v>
      </c>
      <c r="G3044" s="15" t="s">
        <v>130</v>
      </c>
      <c r="H3044" s="14" t="s">
        <v>131</v>
      </c>
      <c r="I3044" s="2"/>
      <c r="J3044" s="2"/>
      <c r="K3044" s="2"/>
    </row>
    <row r="3045" spans="1:11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5" t="s">
        <v>95</v>
      </c>
      <c r="B3046" s="5" t="s">
        <v>132</v>
      </c>
      <c r="C3046" s="5" t="s">
        <v>846</v>
      </c>
      <c r="D3046" s="12">
        <v>3739614</v>
      </c>
      <c r="E3046" s="5" t="s">
        <v>847</v>
      </c>
      <c r="F3046" s="5" t="s">
        <v>848</v>
      </c>
      <c r="G3046" s="5" t="s">
        <v>849</v>
      </c>
      <c r="H3046" s="13">
        <v>391.19</v>
      </c>
      <c r="I3046" s="2"/>
      <c r="J3046" s="2"/>
      <c r="K3046" s="2"/>
    </row>
    <row r="3047" spans="1:11">
      <c r="A3047" s="5" t="s">
        <v>95</v>
      </c>
      <c r="B3047" s="5" t="s">
        <v>132</v>
      </c>
      <c r="C3047" s="5" t="s">
        <v>846</v>
      </c>
      <c r="D3047" s="12">
        <v>3748652</v>
      </c>
      <c r="E3047" s="5" t="s">
        <v>850</v>
      </c>
      <c r="F3047" s="5" t="s">
        <v>848</v>
      </c>
      <c r="G3047" s="5" t="s">
        <v>849</v>
      </c>
      <c r="H3047" s="13">
        <v>0</v>
      </c>
      <c r="I3047" s="2"/>
      <c r="J3047" s="2"/>
      <c r="K3047" s="2"/>
    </row>
    <row r="3048" spans="1:11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9"/>
      <c r="B3049" s="9"/>
      <c r="C3049" s="9"/>
      <c r="D3049" s="9"/>
      <c r="E3049" s="9"/>
      <c r="F3049" s="9"/>
      <c r="G3049" s="14" t="s">
        <v>32</v>
      </c>
      <c r="H3049" s="13">
        <v>391.19</v>
      </c>
      <c r="I3049" s="2"/>
      <c r="J3049" s="2"/>
      <c r="K3049" s="2"/>
    </row>
    <row r="3050" spans="1:11">
      <c r="A3050" s="9"/>
      <c r="B3050" s="9"/>
      <c r="C3050" s="9"/>
      <c r="D3050" s="9"/>
      <c r="E3050" s="9"/>
      <c r="F3050" s="9"/>
      <c r="G3050" s="14" t="s">
        <v>33</v>
      </c>
      <c r="H3050" s="10">
        <v>0</v>
      </c>
      <c r="I3050" s="2"/>
      <c r="J3050" s="2"/>
      <c r="K3050" s="2"/>
    </row>
    <row r="3051" spans="1:11">
      <c r="A3051" s="9" t="s">
        <v>21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5" t="s">
        <v>95</v>
      </c>
      <c r="B3052" s="5" t="s">
        <v>13</v>
      </c>
      <c r="C3052" s="10">
        <v>39</v>
      </c>
      <c r="D3052" s="5" t="s">
        <v>851</v>
      </c>
      <c r="E3052" s="9"/>
      <c r="F3052" s="9"/>
      <c r="G3052" s="11" t="s">
        <v>21</v>
      </c>
      <c r="H3052" s="2"/>
      <c r="I3052" s="2"/>
      <c r="J3052" s="2"/>
      <c r="K3052" s="2"/>
    </row>
    <row r="3053" spans="1:11">
      <c r="A3053" s="10">
        <v>1</v>
      </c>
      <c r="B3053" s="12">
        <v>737448</v>
      </c>
      <c r="C3053" s="5" t="s">
        <v>852</v>
      </c>
      <c r="D3053" s="5" t="s">
        <v>853</v>
      </c>
      <c r="E3053" s="9"/>
      <c r="F3053" s="9"/>
      <c r="G3053" s="13">
        <v>6904.62</v>
      </c>
      <c r="H3053" s="9"/>
      <c r="I3053" s="2"/>
      <c r="J3053" s="2"/>
      <c r="K3053" s="2"/>
    </row>
    <row r="3054" spans="1:11">
      <c r="A3054" s="9"/>
      <c r="B3054" s="9"/>
      <c r="C3054" s="9"/>
      <c r="D3054" s="5" t="s">
        <v>42</v>
      </c>
      <c r="E3054" s="9"/>
      <c r="F3054" s="9"/>
      <c r="G3054" s="9"/>
      <c r="H3054" s="9"/>
      <c r="I3054" s="2"/>
      <c r="J3054" s="2"/>
      <c r="K3054" s="2"/>
    </row>
    <row r="3055" spans="1:11">
      <c r="A3055" s="10">
        <v>2</v>
      </c>
      <c r="B3055" s="12">
        <v>737448</v>
      </c>
      <c r="C3055" s="5" t="s">
        <v>141</v>
      </c>
      <c r="D3055" s="5" t="s">
        <v>142</v>
      </c>
      <c r="E3055" s="9"/>
      <c r="F3055" s="9"/>
      <c r="G3055" s="13">
        <v>1104.74</v>
      </c>
      <c r="H3055" s="9"/>
      <c r="I3055" s="2"/>
      <c r="J3055" s="2"/>
      <c r="K3055" s="2"/>
    </row>
    <row r="3056" spans="1:11">
      <c r="A3056" s="9"/>
      <c r="B3056" s="9"/>
      <c r="C3056" s="9"/>
      <c r="D3056" s="5" t="s">
        <v>42</v>
      </c>
      <c r="E3056" s="9"/>
      <c r="F3056" s="9"/>
      <c r="G3056" s="9"/>
      <c r="H3056" s="9"/>
      <c r="I3056" s="2"/>
      <c r="J3056" s="2"/>
      <c r="K3056" s="2"/>
    </row>
    <row r="3057" spans="1:11">
      <c r="A3057" s="10">
        <v>3</v>
      </c>
      <c r="B3057" s="12">
        <v>737448</v>
      </c>
      <c r="C3057" s="5" t="s">
        <v>41</v>
      </c>
      <c r="D3057" s="5" t="s">
        <v>42</v>
      </c>
      <c r="E3057" s="9"/>
      <c r="F3057" s="9"/>
      <c r="G3057" s="9"/>
      <c r="H3057" s="13">
        <v>8009.36</v>
      </c>
      <c r="I3057" s="2"/>
      <c r="J3057" s="2"/>
      <c r="K3057" s="2"/>
    </row>
    <row r="3058" spans="1:11">
      <c r="A3058" s="9"/>
      <c r="B3058" s="9"/>
      <c r="C3058" s="9"/>
      <c r="D3058" s="5" t="s">
        <v>42</v>
      </c>
      <c r="E3058" s="9"/>
      <c r="F3058" s="9"/>
      <c r="G3058" s="9"/>
      <c r="H3058" s="9"/>
      <c r="I3058" s="2"/>
      <c r="J3058" s="2"/>
      <c r="K3058" s="2"/>
    </row>
    <row r="3059" spans="1:11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>
      <c r="A3060" s="9"/>
      <c r="B3060" s="5" t="s">
        <v>30</v>
      </c>
      <c r="C3060" s="10">
        <v>741800804</v>
      </c>
      <c r="D3060" s="9"/>
      <c r="E3060" s="9"/>
      <c r="F3060" s="14" t="s">
        <v>31</v>
      </c>
      <c r="G3060" s="13">
        <v>8009.36</v>
      </c>
      <c r="H3060" s="13">
        <v>8009.36</v>
      </c>
      <c r="I3060" s="2"/>
      <c r="J3060" s="2"/>
      <c r="K3060" s="2"/>
    </row>
    <row r="3061" spans="1:11">
      <c r="A3061" s="9" t="s">
        <v>21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5" t="s">
        <v>124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>
      <c r="A3063" s="5" t="s">
        <v>125</v>
      </c>
      <c r="B3063" s="5" t="s">
        <v>9</v>
      </c>
      <c r="C3063" s="5" t="s">
        <v>126</v>
      </c>
      <c r="D3063" s="15" t="s">
        <v>127</v>
      </c>
      <c r="E3063" s="15" t="s">
        <v>128</v>
      </c>
      <c r="F3063" s="15" t="s">
        <v>129</v>
      </c>
      <c r="G3063" s="15" t="s">
        <v>130</v>
      </c>
      <c r="H3063" s="14" t="s">
        <v>131</v>
      </c>
      <c r="I3063" s="2"/>
      <c r="J3063" s="2"/>
      <c r="K3063" s="2"/>
    </row>
    <row r="3064" spans="1:11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5" t="s">
        <v>95</v>
      </c>
      <c r="B3065" s="5" t="s">
        <v>132</v>
      </c>
      <c r="C3065" s="9"/>
      <c r="D3065" s="12">
        <v>737448</v>
      </c>
      <c r="E3065" s="5" t="s">
        <v>854</v>
      </c>
      <c r="F3065" s="5" t="s">
        <v>855</v>
      </c>
      <c r="G3065" s="5" t="s">
        <v>856</v>
      </c>
      <c r="H3065" s="13">
        <v>8009.36</v>
      </c>
    </row>
    <row r="3066" spans="1:11">
      <c r="A3066" s="2"/>
      <c r="B3066" s="2"/>
      <c r="C3066" s="2"/>
      <c r="D3066" s="2"/>
      <c r="E3066" s="2"/>
      <c r="F3066" s="2"/>
      <c r="G3066" s="2"/>
      <c r="H3066" s="2"/>
    </row>
    <row r="3067" spans="1:11">
      <c r="A3067" s="9"/>
      <c r="B3067" s="9"/>
      <c r="C3067" s="9"/>
      <c r="D3067" s="9"/>
      <c r="E3067" s="9"/>
      <c r="F3067" s="9"/>
      <c r="G3067" s="14" t="s">
        <v>32</v>
      </c>
      <c r="H3067" s="13">
        <v>8009.36</v>
      </c>
    </row>
    <row r="3068" spans="1:11">
      <c r="A3068" s="9"/>
      <c r="B3068" s="9"/>
      <c r="C3068" s="9"/>
      <c r="D3068" s="9"/>
      <c r="E3068" s="9"/>
      <c r="F3068" s="9"/>
      <c r="G3068" s="14" t="s">
        <v>33</v>
      </c>
      <c r="H3068" s="10">
        <v>0</v>
      </c>
    </row>
    <row r="3069" spans="1:11">
      <c r="A3069" s="9" t="s">
        <v>21</v>
      </c>
      <c r="B3069" s="2"/>
      <c r="C3069" s="2"/>
      <c r="D3069" s="2"/>
      <c r="E3069" s="2"/>
      <c r="F3069" s="2"/>
      <c r="G3069" s="2"/>
      <c r="H3069" s="2"/>
    </row>
    <row r="3070" spans="1:11">
      <c r="A3070" s="5" t="s">
        <v>95</v>
      </c>
      <c r="B3070" s="5" t="s">
        <v>13</v>
      </c>
      <c r="C3070" s="10">
        <v>40</v>
      </c>
      <c r="D3070" s="5" t="s">
        <v>857</v>
      </c>
      <c r="E3070" s="9"/>
      <c r="F3070" s="9"/>
      <c r="G3070" s="11" t="s">
        <v>21</v>
      </c>
      <c r="H3070" s="2"/>
    </row>
    <row r="3071" spans="1:11">
      <c r="A3071" s="10">
        <v>1</v>
      </c>
      <c r="B3071" s="5" t="s">
        <v>858</v>
      </c>
      <c r="C3071" s="5" t="s">
        <v>859</v>
      </c>
      <c r="D3071" s="5" t="s">
        <v>860</v>
      </c>
      <c r="E3071" s="9"/>
      <c r="F3071" s="9"/>
      <c r="G3071" s="13">
        <v>59801</v>
      </c>
      <c r="H3071" s="9"/>
    </row>
    <row r="3072" spans="1:11">
      <c r="A3072" s="9"/>
      <c r="B3072" s="9"/>
      <c r="C3072" s="9"/>
      <c r="D3072" s="5" t="s">
        <v>861</v>
      </c>
      <c r="E3072" s="9"/>
      <c r="F3072" s="9"/>
      <c r="G3072" s="9"/>
      <c r="H3072" s="9"/>
    </row>
    <row r="3073" spans="1:8">
      <c r="A3073" s="10">
        <v>2</v>
      </c>
      <c r="B3073" s="5" t="s">
        <v>858</v>
      </c>
      <c r="C3073" s="5" t="s">
        <v>574</v>
      </c>
      <c r="D3073" s="5" t="s">
        <v>575</v>
      </c>
      <c r="E3073" s="9"/>
      <c r="F3073" s="9"/>
      <c r="G3073" s="9"/>
      <c r="H3073" s="13">
        <v>59801</v>
      </c>
    </row>
    <row r="3074" spans="1:8">
      <c r="A3074" s="9"/>
      <c r="B3074" s="9"/>
      <c r="C3074" s="9"/>
      <c r="D3074" s="5" t="s">
        <v>861</v>
      </c>
      <c r="E3074" s="9"/>
      <c r="F3074" s="9"/>
      <c r="G3074" s="9"/>
      <c r="H3074" s="9"/>
    </row>
    <row r="3075" spans="1:8">
      <c r="A3075" s="10">
        <v>3</v>
      </c>
      <c r="B3075" s="5" t="s">
        <v>858</v>
      </c>
      <c r="C3075" s="5" t="s">
        <v>108</v>
      </c>
      <c r="D3075" s="5" t="s">
        <v>109</v>
      </c>
      <c r="E3075" s="9"/>
      <c r="F3075" s="9"/>
      <c r="G3075" s="13">
        <v>775</v>
      </c>
      <c r="H3075" s="9"/>
    </row>
    <row r="3076" spans="1:8">
      <c r="A3076" s="9"/>
      <c r="B3076" s="9"/>
      <c r="C3076" s="9"/>
      <c r="D3076" s="5" t="s">
        <v>861</v>
      </c>
      <c r="E3076" s="9"/>
      <c r="F3076" s="9"/>
      <c r="G3076" s="9"/>
      <c r="H3076" s="9"/>
    </row>
    <row r="3077" spans="1:8">
      <c r="A3077" s="10">
        <v>4</v>
      </c>
      <c r="B3077" s="5" t="s">
        <v>858</v>
      </c>
      <c r="C3077" s="5" t="s">
        <v>574</v>
      </c>
      <c r="D3077" s="5" t="s">
        <v>575</v>
      </c>
      <c r="E3077" s="9"/>
      <c r="F3077" s="9"/>
      <c r="G3077" s="9"/>
      <c r="H3077" s="13">
        <v>775</v>
      </c>
    </row>
    <row r="3078" spans="1:8">
      <c r="A3078" s="9"/>
      <c r="B3078" s="9"/>
      <c r="C3078" s="9"/>
      <c r="D3078" s="5" t="s">
        <v>861</v>
      </c>
      <c r="E3078" s="9"/>
      <c r="F3078" s="9"/>
      <c r="G3078" s="9"/>
      <c r="H3078" s="9"/>
    </row>
    <row r="3079" spans="1:8">
      <c r="A3079" s="10">
        <v>5</v>
      </c>
      <c r="B3079" s="5" t="s">
        <v>858</v>
      </c>
      <c r="C3079" s="5" t="s">
        <v>158</v>
      </c>
      <c r="D3079" s="5" t="s">
        <v>159</v>
      </c>
      <c r="E3079" s="9"/>
      <c r="F3079" s="9"/>
      <c r="G3079" s="13">
        <v>2085</v>
      </c>
      <c r="H3079" s="9"/>
    </row>
    <row r="3080" spans="1:8">
      <c r="A3080" s="9"/>
      <c r="B3080" s="9"/>
      <c r="C3080" s="9"/>
      <c r="D3080" s="5" t="s">
        <v>861</v>
      </c>
      <c r="E3080" s="9"/>
      <c r="F3080" s="9"/>
      <c r="G3080" s="9"/>
      <c r="H3080" s="9"/>
    </row>
    <row r="3081" spans="1:8">
      <c r="A3081" s="10">
        <v>6</v>
      </c>
      <c r="B3081" s="5" t="s">
        <v>858</v>
      </c>
      <c r="C3081" s="5" t="s">
        <v>577</v>
      </c>
      <c r="D3081" s="5" t="s">
        <v>578</v>
      </c>
      <c r="E3081" s="9"/>
      <c r="F3081" s="9"/>
      <c r="G3081" s="9"/>
      <c r="H3081" s="13">
        <v>2085</v>
      </c>
    </row>
    <row r="3082" spans="1:8">
      <c r="A3082" s="9"/>
      <c r="B3082" s="9"/>
      <c r="C3082" s="9"/>
      <c r="D3082" s="5" t="s">
        <v>861</v>
      </c>
      <c r="E3082" s="9"/>
      <c r="F3082" s="9"/>
      <c r="G3082" s="9"/>
      <c r="H3082" s="9"/>
    </row>
    <row r="3083" spans="1:8">
      <c r="A3083" s="10">
        <v>7</v>
      </c>
      <c r="B3083" s="5" t="s">
        <v>858</v>
      </c>
      <c r="C3083" s="5" t="s">
        <v>350</v>
      </c>
      <c r="D3083" s="5" t="s">
        <v>351</v>
      </c>
      <c r="E3083" s="9"/>
      <c r="F3083" s="9"/>
      <c r="G3083" s="13">
        <v>46</v>
      </c>
      <c r="H3083" s="9"/>
    </row>
    <row r="3084" spans="1:8">
      <c r="A3084" s="9"/>
      <c r="B3084" s="9"/>
      <c r="C3084" s="9"/>
      <c r="D3084" s="5" t="s">
        <v>861</v>
      </c>
      <c r="E3084" s="9"/>
      <c r="F3084" s="9"/>
      <c r="G3084" s="9"/>
      <c r="H3084" s="9"/>
    </row>
    <row r="3085" spans="1:8">
      <c r="A3085" s="10">
        <v>8</v>
      </c>
      <c r="B3085" s="5" t="s">
        <v>858</v>
      </c>
      <c r="C3085" s="5" t="s">
        <v>574</v>
      </c>
      <c r="D3085" s="5" t="s">
        <v>575</v>
      </c>
      <c r="E3085" s="9"/>
      <c r="F3085" s="9"/>
      <c r="G3085" s="9"/>
      <c r="H3085" s="13">
        <v>46</v>
      </c>
    </row>
    <row r="3086" spans="1:8">
      <c r="A3086" s="9"/>
      <c r="B3086" s="9"/>
      <c r="C3086" s="9"/>
      <c r="D3086" s="5" t="s">
        <v>861</v>
      </c>
      <c r="E3086" s="9"/>
      <c r="F3086" s="9"/>
      <c r="G3086" s="9"/>
      <c r="H3086" s="9"/>
    </row>
    <row r="3087" spans="1:8">
      <c r="A3087" s="10">
        <v>9</v>
      </c>
      <c r="B3087" s="5" t="s">
        <v>858</v>
      </c>
      <c r="C3087" s="5" t="s">
        <v>160</v>
      </c>
      <c r="D3087" s="5" t="s">
        <v>161</v>
      </c>
      <c r="E3087" s="9"/>
      <c r="F3087" s="9"/>
      <c r="G3087" s="13">
        <v>489</v>
      </c>
      <c r="H3087" s="9"/>
    </row>
    <row r="3088" spans="1:8">
      <c r="A3088" s="9"/>
      <c r="B3088" s="9"/>
      <c r="C3088" s="9"/>
      <c r="D3088" s="5" t="s">
        <v>861</v>
      </c>
      <c r="E3088" s="9"/>
      <c r="F3088" s="9"/>
      <c r="G3088" s="9"/>
      <c r="H3088" s="9"/>
    </row>
    <row r="3089" spans="1:8">
      <c r="A3089" s="10">
        <v>10</v>
      </c>
      <c r="B3089" s="5" t="s">
        <v>858</v>
      </c>
      <c r="C3089" s="5" t="s">
        <v>574</v>
      </c>
      <c r="D3089" s="5" t="s">
        <v>575</v>
      </c>
      <c r="E3089" s="9"/>
      <c r="F3089" s="9"/>
      <c r="G3089" s="9"/>
      <c r="H3089" s="13">
        <v>489</v>
      </c>
    </row>
    <row r="3090" spans="1:8">
      <c r="A3090" s="9"/>
      <c r="B3090" s="9"/>
      <c r="C3090" s="9"/>
      <c r="D3090" s="5" t="s">
        <v>861</v>
      </c>
      <c r="E3090" s="9"/>
      <c r="F3090" s="9"/>
      <c r="G3090" s="9"/>
      <c r="H3090" s="9"/>
    </row>
    <row r="3091" spans="1:8">
      <c r="A3091" s="2"/>
      <c r="B3091" s="2"/>
      <c r="C3091" s="2"/>
      <c r="D3091" s="2"/>
      <c r="E3091" s="2"/>
      <c r="F3091" s="2"/>
      <c r="G3091" s="2"/>
      <c r="H3091" s="2"/>
    </row>
    <row r="3092" spans="1:8">
      <c r="A3092" s="9"/>
      <c r="B3092" s="5" t="s">
        <v>30</v>
      </c>
      <c r="C3092" s="10">
        <v>2004602100</v>
      </c>
      <c r="D3092" s="9"/>
      <c r="E3092" s="9"/>
      <c r="F3092" s="14" t="s">
        <v>31</v>
      </c>
      <c r="G3092" s="13">
        <v>63196</v>
      </c>
      <c r="H3092" s="13">
        <v>63196</v>
      </c>
    </row>
    <row r="3093" spans="1:8">
      <c r="A3093" s="2"/>
      <c r="B3093" s="2"/>
      <c r="C3093" s="2"/>
      <c r="D3093" s="2"/>
      <c r="E3093" s="2"/>
      <c r="F3093" s="2"/>
      <c r="G3093" s="2"/>
      <c r="H3093" s="2"/>
    </row>
    <row r="3094" spans="1:8">
      <c r="A3094" s="9"/>
      <c r="B3094" s="9"/>
      <c r="C3094" s="9"/>
      <c r="D3094" s="9"/>
      <c r="E3094" s="9"/>
      <c r="F3094" s="9"/>
      <c r="G3094" s="14" t="s">
        <v>32</v>
      </c>
      <c r="H3094" s="10">
        <v>0</v>
      </c>
    </row>
    <row r="3095" spans="1:8">
      <c r="A3095" s="9"/>
      <c r="B3095" s="9"/>
      <c r="C3095" s="9"/>
      <c r="D3095" s="9"/>
      <c r="E3095" s="9"/>
      <c r="F3095" s="9"/>
      <c r="G3095" s="14" t="s">
        <v>33</v>
      </c>
      <c r="H3095" s="10">
        <v>0</v>
      </c>
    </row>
    <row r="3096" spans="1:8">
      <c r="A3096" s="9" t="s">
        <v>21</v>
      </c>
      <c r="B3096" s="2"/>
      <c r="C3096" s="2"/>
      <c r="D3096" s="2"/>
      <c r="E3096" s="2"/>
      <c r="F3096" s="2"/>
      <c r="G3096" s="2"/>
      <c r="H3096" s="2"/>
    </row>
    <row r="3097" spans="1:8">
      <c r="A3097" s="5" t="s">
        <v>95</v>
      </c>
      <c r="B3097" s="5" t="s">
        <v>13</v>
      </c>
      <c r="C3097" s="10">
        <v>41</v>
      </c>
      <c r="D3097" s="5" t="s">
        <v>862</v>
      </c>
      <c r="E3097" s="9"/>
      <c r="F3097" s="9"/>
      <c r="G3097" s="11" t="s">
        <v>21</v>
      </c>
      <c r="H3097" s="2"/>
    </row>
    <row r="3098" spans="1:8">
      <c r="A3098" s="10">
        <v>1</v>
      </c>
      <c r="B3098" s="5" t="s">
        <v>858</v>
      </c>
      <c r="C3098" s="5" t="s">
        <v>863</v>
      </c>
      <c r="D3098" s="5" t="s">
        <v>864</v>
      </c>
      <c r="E3098" s="9"/>
      <c r="F3098" s="9"/>
      <c r="G3098" s="13">
        <v>27985.93</v>
      </c>
      <c r="H3098" s="9"/>
    </row>
    <row r="3099" spans="1:8">
      <c r="A3099" s="9"/>
      <c r="B3099" s="9"/>
      <c r="C3099" s="9"/>
      <c r="D3099" s="5" t="s">
        <v>865</v>
      </c>
      <c r="E3099" s="9"/>
      <c r="F3099" s="9"/>
      <c r="G3099" s="9"/>
      <c r="H3099" s="9"/>
    </row>
    <row r="3100" spans="1:8">
      <c r="A3100" s="10">
        <v>2</v>
      </c>
      <c r="B3100" s="5" t="s">
        <v>858</v>
      </c>
      <c r="C3100" s="5" t="s">
        <v>866</v>
      </c>
      <c r="D3100" s="5" t="s">
        <v>867</v>
      </c>
      <c r="E3100" s="9"/>
      <c r="F3100" s="9"/>
      <c r="G3100" s="13">
        <v>300051.71000000002</v>
      </c>
      <c r="H3100" s="9"/>
    </row>
    <row r="3101" spans="1:8">
      <c r="A3101" s="9"/>
      <c r="B3101" s="9"/>
      <c r="C3101" s="9"/>
      <c r="D3101" s="5" t="s">
        <v>865</v>
      </c>
      <c r="E3101" s="9"/>
      <c r="F3101" s="9"/>
      <c r="G3101" s="9"/>
      <c r="H3101" s="9"/>
    </row>
    <row r="3102" spans="1:8">
      <c r="A3102" s="10">
        <v>3</v>
      </c>
      <c r="B3102" s="5" t="s">
        <v>858</v>
      </c>
      <c r="C3102" s="5" t="s">
        <v>118</v>
      </c>
      <c r="D3102" s="5" t="s">
        <v>119</v>
      </c>
      <c r="E3102" s="9"/>
      <c r="F3102" s="9"/>
      <c r="G3102" s="9"/>
      <c r="H3102" s="13">
        <v>175680.66</v>
      </c>
    </row>
    <row r="3103" spans="1:8">
      <c r="A3103" s="9"/>
      <c r="B3103" s="9"/>
      <c r="C3103" s="9"/>
      <c r="D3103" s="5" t="s">
        <v>865</v>
      </c>
      <c r="E3103" s="9"/>
      <c r="F3103" s="9"/>
      <c r="G3103" s="9"/>
      <c r="H3103" s="9"/>
    </row>
    <row r="3104" spans="1:8">
      <c r="A3104" s="10">
        <v>4</v>
      </c>
      <c r="B3104" s="5" t="s">
        <v>858</v>
      </c>
      <c r="C3104" s="5" t="s">
        <v>201</v>
      </c>
      <c r="D3104" s="5" t="s">
        <v>202</v>
      </c>
      <c r="E3104" s="9"/>
      <c r="F3104" s="9"/>
      <c r="G3104" s="9"/>
      <c r="H3104" s="13">
        <v>156666.66</v>
      </c>
    </row>
    <row r="3105" spans="1:8">
      <c r="A3105" s="9"/>
      <c r="B3105" s="9"/>
      <c r="C3105" s="9"/>
      <c r="D3105" s="5" t="s">
        <v>865</v>
      </c>
      <c r="E3105" s="9"/>
      <c r="F3105" s="9"/>
      <c r="G3105" s="9"/>
      <c r="H3105" s="9"/>
    </row>
    <row r="3106" spans="1:8">
      <c r="A3106" s="10">
        <v>5</v>
      </c>
      <c r="B3106" s="5" t="s">
        <v>858</v>
      </c>
      <c r="C3106" s="5" t="s">
        <v>141</v>
      </c>
      <c r="D3106" s="5" t="s">
        <v>142</v>
      </c>
      <c r="E3106" s="9"/>
      <c r="F3106" s="9"/>
      <c r="G3106" s="9"/>
      <c r="H3106" s="13">
        <v>7884.49</v>
      </c>
    </row>
    <row r="3107" spans="1:8">
      <c r="A3107" s="9"/>
      <c r="B3107" s="9"/>
      <c r="C3107" s="9"/>
      <c r="D3107" s="5" t="s">
        <v>865</v>
      </c>
      <c r="E3107" s="9"/>
      <c r="F3107" s="9"/>
      <c r="G3107" s="9"/>
      <c r="H3107" s="9"/>
    </row>
    <row r="3108" spans="1:8">
      <c r="A3108" s="10">
        <v>6</v>
      </c>
      <c r="B3108" s="5" t="s">
        <v>858</v>
      </c>
      <c r="C3108" s="5" t="s">
        <v>156</v>
      </c>
      <c r="D3108" s="5" t="s">
        <v>157</v>
      </c>
      <c r="E3108" s="9"/>
      <c r="F3108" s="9"/>
      <c r="G3108" s="9"/>
      <c r="H3108" s="13">
        <v>19734.830000000002</v>
      </c>
    </row>
    <row r="3109" spans="1:8">
      <c r="A3109" s="9"/>
      <c r="B3109" s="9"/>
      <c r="C3109" s="9"/>
      <c r="D3109" s="5" t="s">
        <v>865</v>
      </c>
      <c r="E3109" s="9"/>
      <c r="F3109" s="9"/>
      <c r="G3109" s="9"/>
      <c r="H3109" s="9"/>
    </row>
    <row r="3110" spans="1:8">
      <c r="A3110" s="10">
        <v>7</v>
      </c>
      <c r="B3110" s="5" t="s">
        <v>858</v>
      </c>
      <c r="C3110" s="5" t="s">
        <v>868</v>
      </c>
      <c r="D3110" s="5" t="s">
        <v>858</v>
      </c>
      <c r="E3110" s="9"/>
      <c r="F3110" s="9"/>
      <c r="G3110" s="13">
        <v>31929</v>
      </c>
      <c r="H3110" s="9"/>
    </row>
    <row r="3111" spans="1:8">
      <c r="A3111" s="9"/>
      <c r="B3111" s="9"/>
      <c r="C3111" s="9"/>
      <c r="D3111" s="5" t="s">
        <v>865</v>
      </c>
      <c r="E3111" s="9"/>
      <c r="F3111" s="9"/>
      <c r="G3111" s="9"/>
      <c r="H3111" s="9"/>
    </row>
    <row r="3112" spans="1:8">
      <c r="A3112" s="2"/>
      <c r="B3112" s="2"/>
      <c r="C3112" s="2"/>
      <c r="D3112" s="2"/>
      <c r="E3112" s="2"/>
      <c r="F3112" s="2"/>
      <c r="G3112" s="2"/>
      <c r="H3112" s="2"/>
    </row>
    <row r="3113" spans="1:8">
      <c r="A3113" s="9"/>
      <c r="B3113" s="5" t="s">
        <v>30</v>
      </c>
      <c r="C3113" s="10">
        <v>972801209</v>
      </c>
      <c r="D3113" s="9"/>
      <c r="E3113" s="9"/>
      <c r="F3113" s="14" t="s">
        <v>31</v>
      </c>
      <c r="G3113" s="13">
        <v>359966.64</v>
      </c>
      <c r="H3113" s="13">
        <v>359966.64</v>
      </c>
    </row>
    <row r="3114" spans="1:8">
      <c r="A3114" s="2"/>
      <c r="B3114" s="2"/>
      <c r="C3114" s="2"/>
      <c r="D3114" s="2"/>
      <c r="E3114" s="2"/>
      <c r="F3114" s="2"/>
      <c r="G3114" s="2"/>
      <c r="H3114" s="2"/>
    </row>
    <row r="3115" spans="1:8">
      <c r="A3115" s="9"/>
      <c r="B3115" s="9"/>
      <c r="C3115" s="9"/>
      <c r="D3115" s="9"/>
      <c r="E3115" s="9"/>
      <c r="F3115" s="9"/>
      <c r="G3115" s="14" t="s">
        <v>32</v>
      </c>
      <c r="H3115" s="10">
        <v>0</v>
      </c>
    </row>
    <row r="3116" spans="1:8">
      <c r="A3116" s="9"/>
      <c r="B3116" s="9"/>
      <c r="C3116" s="9"/>
      <c r="D3116" s="9"/>
      <c r="E3116" s="9"/>
      <c r="F3116" s="9"/>
      <c r="G3116" s="14" t="s">
        <v>33</v>
      </c>
      <c r="H3116" s="10">
        <v>0</v>
      </c>
    </row>
    <row r="3117" spans="1:8">
      <c r="A3117" s="9" t="s">
        <v>21</v>
      </c>
      <c r="B3117" s="2"/>
      <c r="C3117" s="2"/>
      <c r="D3117" s="2"/>
      <c r="E3117" s="2"/>
      <c r="F3117" s="2"/>
      <c r="G3117" s="2"/>
      <c r="H3117" s="2"/>
    </row>
    <row r="3118" spans="1:8">
      <c r="A3118" s="5" t="s">
        <v>95</v>
      </c>
      <c r="B3118" s="5" t="s">
        <v>13</v>
      </c>
      <c r="C3118" s="10">
        <v>42</v>
      </c>
      <c r="D3118" s="5" t="s">
        <v>869</v>
      </c>
      <c r="E3118" s="9"/>
      <c r="F3118" s="9"/>
      <c r="G3118" s="11" t="s">
        <v>21</v>
      </c>
      <c r="H3118" s="2"/>
    </row>
    <row r="3119" spans="1:8">
      <c r="A3119" s="10">
        <v>1</v>
      </c>
      <c r="B3119" s="5" t="s">
        <v>153</v>
      </c>
      <c r="C3119" s="5" t="s">
        <v>870</v>
      </c>
      <c r="D3119" s="5" t="s">
        <v>871</v>
      </c>
      <c r="E3119" s="9"/>
      <c r="F3119" s="9"/>
      <c r="G3119" s="13">
        <v>3647655.18</v>
      </c>
      <c r="H3119" s="9"/>
    </row>
    <row r="3120" spans="1:8">
      <c r="A3120" s="9"/>
      <c r="B3120" s="9"/>
      <c r="C3120" s="9"/>
      <c r="D3120" s="5" t="s">
        <v>872</v>
      </c>
      <c r="E3120" s="9"/>
      <c r="F3120" s="9"/>
      <c r="G3120" s="9"/>
      <c r="H3120" s="9"/>
    </row>
    <row r="3121" spans="1:8">
      <c r="A3121" s="10">
        <v>2</v>
      </c>
      <c r="B3121" s="5" t="s">
        <v>153</v>
      </c>
      <c r="C3121" s="5" t="s">
        <v>748</v>
      </c>
      <c r="D3121" s="5" t="s">
        <v>749</v>
      </c>
      <c r="E3121" s="9"/>
      <c r="F3121" s="9"/>
      <c r="G3121" s="9"/>
      <c r="H3121" s="13">
        <v>1908425.78</v>
      </c>
    </row>
    <row r="3122" spans="1:8">
      <c r="A3122" s="9"/>
      <c r="B3122" s="9"/>
      <c r="C3122" s="9"/>
      <c r="D3122" s="5" t="s">
        <v>872</v>
      </c>
      <c r="E3122" s="9"/>
      <c r="F3122" s="9"/>
      <c r="G3122" s="9"/>
      <c r="H3122" s="9"/>
    </row>
    <row r="3123" spans="1:8">
      <c r="A3123" s="10">
        <v>3</v>
      </c>
      <c r="B3123" s="5" t="s">
        <v>153</v>
      </c>
      <c r="C3123" s="5" t="s">
        <v>758</v>
      </c>
      <c r="D3123" s="5" t="s">
        <v>759</v>
      </c>
      <c r="E3123" s="9"/>
      <c r="F3123" s="9"/>
      <c r="G3123" s="9"/>
      <c r="H3123" s="13">
        <v>1168751.45</v>
      </c>
    </row>
    <row r="3124" spans="1:8">
      <c r="A3124" s="9"/>
      <c r="B3124" s="9"/>
      <c r="C3124" s="9"/>
      <c r="D3124" s="5" t="s">
        <v>872</v>
      </c>
      <c r="E3124" s="9"/>
      <c r="F3124" s="9"/>
      <c r="G3124" s="9"/>
      <c r="H3124" s="9"/>
    </row>
    <row r="3125" spans="1:8">
      <c r="A3125" s="10">
        <v>4</v>
      </c>
      <c r="B3125" s="5" t="s">
        <v>153</v>
      </c>
      <c r="C3125" s="5" t="s">
        <v>818</v>
      </c>
      <c r="D3125" s="5" t="s">
        <v>819</v>
      </c>
      <c r="E3125" s="9"/>
      <c r="F3125" s="9"/>
      <c r="G3125" s="9"/>
      <c r="H3125" s="13">
        <v>319217.7</v>
      </c>
    </row>
    <row r="3126" spans="1:8">
      <c r="A3126" s="9"/>
      <c r="B3126" s="9"/>
      <c r="C3126" s="9"/>
      <c r="D3126" s="5" t="s">
        <v>872</v>
      </c>
      <c r="E3126" s="9"/>
      <c r="F3126" s="9"/>
      <c r="G3126" s="9"/>
      <c r="H3126" s="9"/>
    </row>
    <row r="3127" spans="1:8">
      <c r="A3127" s="10">
        <v>5</v>
      </c>
      <c r="B3127" s="5" t="s">
        <v>153</v>
      </c>
      <c r="C3127" s="5" t="s">
        <v>873</v>
      </c>
      <c r="D3127" s="5" t="s">
        <v>874</v>
      </c>
      <c r="E3127" s="9"/>
      <c r="F3127" s="9"/>
      <c r="G3127" s="9"/>
      <c r="H3127" s="13">
        <v>789.85</v>
      </c>
    </row>
    <row r="3128" spans="1:8">
      <c r="A3128" s="9"/>
      <c r="B3128" s="9"/>
      <c r="C3128" s="9"/>
      <c r="D3128" s="5" t="s">
        <v>872</v>
      </c>
      <c r="E3128" s="9"/>
      <c r="F3128" s="9"/>
      <c r="G3128" s="9"/>
      <c r="H3128" s="9"/>
    </row>
    <row r="3129" spans="1:8">
      <c r="A3129" s="10">
        <v>6</v>
      </c>
      <c r="B3129" s="5" t="s">
        <v>153</v>
      </c>
      <c r="C3129" s="5" t="s">
        <v>836</v>
      </c>
      <c r="D3129" s="5" t="s">
        <v>837</v>
      </c>
      <c r="E3129" s="9"/>
      <c r="F3129" s="9"/>
      <c r="G3129" s="9"/>
      <c r="H3129" s="13">
        <v>56136.5</v>
      </c>
    </row>
    <row r="3130" spans="1:8">
      <c r="A3130" s="9"/>
      <c r="B3130" s="9"/>
      <c r="C3130" s="9"/>
      <c r="D3130" s="5" t="s">
        <v>872</v>
      </c>
      <c r="E3130" s="9"/>
      <c r="F3130" s="9"/>
      <c r="G3130" s="9"/>
      <c r="H3130" s="9"/>
    </row>
    <row r="3131" spans="1:8">
      <c r="A3131" s="10">
        <v>7</v>
      </c>
      <c r="B3131" s="5" t="s">
        <v>153</v>
      </c>
      <c r="C3131" s="5" t="s">
        <v>822</v>
      </c>
      <c r="D3131" s="5" t="s">
        <v>823</v>
      </c>
      <c r="E3131" s="9"/>
      <c r="F3131" s="9"/>
      <c r="G3131" s="9"/>
      <c r="H3131" s="13">
        <v>86206.9</v>
      </c>
    </row>
    <row r="3132" spans="1:8">
      <c r="A3132" s="9"/>
      <c r="B3132" s="9"/>
      <c r="C3132" s="9"/>
      <c r="D3132" s="5" t="s">
        <v>872</v>
      </c>
      <c r="E3132" s="9"/>
      <c r="F3132" s="9"/>
      <c r="G3132" s="9"/>
      <c r="H3132" s="9"/>
    </row>
    <row r="3133" spans="1:8">
      <c r="A3133" s="10">
        <v>8</v>
      </c>
      <c r="B3133" s="5" t="s">
        <v>153</v>
      </c>
      <c r="C3133" s="5" t="s">
        <v>803</v>
      </c>
      <c r="D3133" s="5" t="s">
        <v>804</v>
      </c>
      <c r="E3133" s="9"/>
      <c r="F3133" s="9"/>
      <c r="G3133" s="9"/>
      <c r="H3133" s="13">
        <v>22744.17</v>
      </c>
    </row>
    <row r="3134" spans="1:8">
      <c r="A3134" s="9"/>
      <c r="B3134" s="9"/>
      <c r="C3134" s="9"/>
      <c r="D3134" s="5" t="s">
        <v>872</v>
      </c>
      <c r="E3134" s="9"/>
      <c r="F3134" s="9"/>
      <c r="G3134" s="9"/>
      <c r="H3134" s="9"/>
    </row>
    <row r="3135" spans="1:8">
      <c r="A3135" s="10">
        <v>9</v>
      </c>
      <c r="B3135" s="5" t="s">
        <v>153</v>
      </c>
      <c r="C3135" s="5" t="s">
        <v>752</v>
      </c>
      <c r="D3135" s="5" t="s">
        <v>753</v>
      </c>
      <c r="E3135" s="9"/>
      <c r="F3135" s="9"/>
      <c r="G3135" s="9"/>
      <c r="H3135" s="13">
        <v>67107.820000000007</v>
      </c>
    </row>
    <row r="3136" spans="1:8">
      <c r="A3136" s="9"/>
      <c r="B3136" s="9"/>
      <c r="C3136" s="9"/>
      <c r="D3136" s="5" t="s">
        <v>872</v>
      </c>
      <c r="E3136" s="9"/>
      <c r="F3136" s="9"/>
      <c r="G3136" s="9"/>
      <c r="H3136" s="9"/>
    </row>
    <row r="3137" spans="1:8">
      <c r="A3137" s="10">
        <v>10</v>
      </c>
      <c r="B3137" s="5" t="s">
        <v>153</v>
      </c>
      <c r="C3137" s="5" t="s">
        <v>762</v>
      </c>
      <c r="D3137" s="5" t="s">
        <v>763</v>
      </c>
      <c r="E3137" s="9"/>
      <c r="F3137" s="9"/>
      <c r="G3137" s="9"/>
      <c r="H3137" s="13">
        <v>1808</v>
      </c>
    </row>
    <row r="3138" spans="1:8">
      <c r="A3138" s="9"/>
      <c r="B3138" s="9"/>
      <c r="C3138" s="9"/>
      <c r="D3138" s="5" t="s">
        <v>872</v>
      </c>
      <c r="E3138" s="9"/>
      <c r="F3138" s="9"/>
      <c r="G3138" s="9"/>
      <c r="H3138" s="9"/>
    </row>
    <row r="3139" spans="1:8">
      <c r="A3139" s="10">
        <v>11</v>
      </c>
      <c r="B3139" s="5" t="s">
        <v>153</v>
      </c>
      <c r="C3139" s="5" t="s">
        <v>795</v>
      </c>
      <c r="D3139" s="5" t="s">
        <v>796</v>
      </c>
      <c r="E3139" s="9"/>
      <c r="F3139" s="9"/>
      <c r="G3139" s="9"/>
      <c r="H3139" s="13">
        <v>524.91999999999996</v>
      </c>
    </row>
    <row r="3140" spans="1:8">
      <c r="A3140" s="9"/>
      <c r="B3140" s="9"/>
      <c r="C3140" s="9"/>
      <c r="D3140" s="5" t="s">
        <v>872</v>
      </c>
      <c r="E3140" s="9"/>
      <c r="F3140" s="9"/>
      <c r="G3140" s="9"/>
      <c r="H3140" s="9"/>
    </row>
    <row r="3141" spans="1:8">
      <c r="A3141" s="10">
        <v>12</v>
      </c>
      <c r="B3141" s="5" t="s">
        <v>153</v>
      </c>
      <c r="C3141" s="5" t="s">
        <v>875</v>
      </c>
      <c r="D3141" s="5" t="s">
        <v>876</v>
      </c>
      <c r="E3141" s="9"/>
      <c r="F3141" s="9"/>
      <c r="G3141" s="9"/>
      <c r="H3141" s="13">
        <v>1041.1199999999999</v>
      </c>
    </row>
    <row r="3142" spans="1:8">
      <c r="A3142" s="9"/>
      <c r="B3142" s="9"/>
      <c r="C3142" s="9"/>
      <c r="D3142" s="5" t="s">
        <v>872</v>
      </c>
      <c r="E3142" s="9"/>
      <c r="F3142" s="9"/>
      <c r="G3142" s="9"/>
      <c r="H3142" s="9"/>
    </row>
    <row r="3143" spans="1:8">
      <c r="A3143" s="10">
        <v>13</v>
      </c>
      <c r="B3143" s="5" t="s">
        <v>153</v>
      </c>
      <c r="C3143" s="5" t="s">
        <v>877</v>
      </c>
      <c r="D3143" s="5" t="s">
        <v>878</v>
      </c>
      <c r="E3143" s="9"/>
      <c r="F3143" s="9"/>
      <c r="G3143" s="9"/>
      <c r="H3143" s="13">
        <v>1176.8499999999999</v>
      </c>
    </row>
    <row r="3144" spans="1:8">
      <c r="A3144" s="9"/>
      <c r="B3144" s="9"/>
      <c r="C3144" s="9"/>
      <c r="D3144" s="5" t="s">
        <v>872</v>
      </c>
      <c r="E3144" s="9"/>
      <c r="F3144" s="9"/>
      <c r="G3144" s="9"/>
      <c r="H3144" s="9"/>
    </row>
    <row r="3145" spans="1:8">
      <c r="A3145" s="10">
        <v>14</v>
      </c>
      <c r="B3145" s="5" t="s">
        <v>153</v>
      </c>
      <c r="C3145" s="5" t="s">
        <v>879</v>
      </c>
      <c r="D3145" s="5" t="s">
        <v>880</v>
      </c>
      <c r="E3145" s="9"/>
      <c r="F3145" s="9"/>
      <c r="G3145" s="9"/>
      <c r="H3145" s="13">
        <v>1677.78</v>
      </c>
    </row>
    <row r="3146" spans="1:8">
      <c r="A3146" s="9"/>
      <c r="B3146" s="9"/>
      <c r="C3146" s="9"/>
      <c r="D3146" s="5" t="s">
        <v>872</v>
      </c>
      <c r="E3146" s="9"/>
      <c r="F3146" s="9"/>
      <c r="G3146" s="9"/>
      <c r="H3146" s="9"/>
    </row>
    <row r="3147" spans="1:8">
      <c r="A3147" s="10">
        <v>15</v>
      </c>
      <c r="B3147" s="5" t="s">
        <v>153</v>
      </c>
      <c r="C3147" s="5" t="s">
        <v>881</v>
      </c>
      <c r="D3147" s="5" t="s">
        <v>882</v>
      </c>
      <c r="E3147" s="9"/>
      <c r="F3147" s="9"/>
      <c r="G3147" s="13">
        <v>0</v>
      </c>
      <c r="H3147" s="9"/>
    </row>
    <row r="3148" spans="1:8">
      <c r="A3148" s="9"/>
      <c r="B3148" s="9"/>
      <c r="C3148" s="9"/>
      <c r="D3148" s="5" t="s">
        <v>872</v>
      </c>
      <c r="E3148" s="9"/>
      <c r="F3148" s="9"/>
      <c r="G3148" s="9"/>
      <c r="H3148" s="9"/>
    </row>
    <row r="3149" spans="1:8">
      <c r="A3149" s="10">
        <v>16</v>
      </c>
      <c r="B3149" s="5" t="s">
        <v>153</v>
      </c>
      <c r="C3149" s="5" t="s">
        <v>883</v>
      </c>
      <c r="D3149" s="5" t="s">
        <v>884</v>
      </c>
      <c r="E3149" s="9"/>
      <c r="F3149" s="9"/>
      <c r="G3149" s="9"/>
      <c r="H3149" s="13">
        <v>12046.34</v>
      </c>
    </row>
    <row r="3150" spans="1:8">
      <c r="A3150" s="9"/>
      <c r="B3150" s="9"/>
      <c r="C3150" s="9"/>
      <c r="D3150" s="5" t="s">
        <v>872</v>
      </c>
      <c r="E3150" s="9"/>
      <c r="F3150" s="9"/>
      <c r="G3150" s="9"/>
      <c r="H3150" s="9"/>
    </row>
    <row r="3151" spans="1:8">
      <c r="A3151" s="2"/>
      <c r="B3151" s="2"/>
      <c r="C3151" s="2"/>
      <c r="D3151" s="2"/>
      <c r="E3151" s="2"/>
      <c r="F3151" s="2"/>
      <c r="G3151" s="2"/>
      <c r="H3151" s="2"/>
    </row>
    <row r="3152" spans="1:8">
      <c r="A3152" s="9"/>
      <c r="B3152" s="5" t="s">
        <v>30</v>
      </c>
      <c r="C3152" s="10">
        <v>2163612000</v>
      </c>
      <c r="D3152" s="9"/>
      <c r="E3152" s="9"/>
      <c r="F3152" s="14" t="s">
        <v>31</v>
      </c>
      <c r="G3152" s="13">
        <v>3647655.18</v>
      </c>
      <c r="H3152" s="13">
        <v>3647655.18</v>
      </c>
    </row>
    <row r="3153" spans="1:8">
      <c r="A3153" s="2"/>
      <c r="B3153" s="2"/>
      <c r="C3153" s="2"/>
      <c r="D3153" s="2"/>
      <c r="E3153" s="2"/>
      <c r="F3153" s="2"/>
      <c r="G3153" s="2"/>
      <c r="H3153" s="2"/>
    </row>
    <row r="3154" spans="1:8">
      <c r="A3154" s="9"/>
      <c r="B3154" s="9"/>
      <c r="C3154" s="9"/>
      <c r="D3154" s="9"/>
      <c r="E3154" s="9"/>
      <c r="F3154" s="9"/>
      <c r="G3154" s="14" t="s">
        <v>32</v>
      </c>
      <c r="H3154" s="10">
        <v>0</v>
      </c>
    </row>
    <row r="3155" spans="1:8">
      <c r="A3155" s="9"/>
      <c r="B3155" s="9"/>
      <c r="C3155" s="9"/>
      <c r="D3155" s="9"/>
      <c r="E3155" s="9"/>
      <c r="F3155" s="9"/>
      <c r="G3155" s="14" t="s">
        <v>33</v>
      </c>
      <c r="H3155" s="10">
        <v>0</v>
      </c>
    </row>
    <row r="3156" spans="1:8">
      <c r="A3156" s="9" t="s">
        <v>21</v>
      </c>
      <c r="B3156" s="2"/>
      <c r="C3156" s="2"/>
      <c r="D3156" s="2"/>
      <c r="E3156" s="2"/>
      <c r="F3156" s="2"/>
      <c r="G3156" s="2"/>
      <c r="H3156" s="2"/>
    </row>
    <row r="3157" spans="1:8">
      <c r="A3157" s="5" t="s">
        <v>95</v>
      </c>
      <c r="B3157" s="5" t="s">
        <v>13</v>
      </c>
      <c r="C3157" s="10">
        <v>43</v>
      </c>
      <c r="D3157" s="5" t="s">
        <v>885</v>
      </c>
      <c r="E3157" s="9"/>
      <c r="F3157" s="9"/>
      <c r="G3157" s="11" t="s">
        <v>21</v>
      </c>
      <c r="H3157" s="2"/>
    </row>
    <row r="3158" spans="1:8">
      <c r="A3158" s="10">
        <v>1</v>
      </c>
      <c r="B3158" s="5" t="s">
        <v>858</v>
      </c>
      <c r="C3158" s="5" t="s">
        <v>690</v>
      </c>
      <c r="D3158" s="5" t="s">
        <v>691</v>
      </c>
      <c r="E3158" s="9"/>
      <c r="F3158" s="9"/>
      <c r="G3158" s="13">
        <v>27985.93</v>
      </c>
      <c r="H3158" s="9"/>
    </row>
    <row r="3159" spans="1:8">
      <c r="A3159" s="9"/>
      <c r="B3159" s="9"/>
      <c r="C3159" s="9"/>
      <c r="D3159" s="5" t="s">
        <v>886</v>
      </c>
      <c r="E3159" s="9"/>
      <c r="F3159" s="9"/>
      <c r="G3159" s="9"/>
      <c r="H3159" s="9"/>
    </row>
    <row r="3160" spans="1:8">
      <c r="A3160" s="10">
        <v>2</v>
      </c>
      <c r="B3160" s="5" t="s">
        <v>858</v>
      </c>
      <c r="C3160" s="5" t="s">
        <v>658</v>
      </c>
      <c r="D3160" s="5" t="s">
        <v>659</v>
      </c>
      <c r="E3160" s="9"/>
      <c r="F3160" s="9"/>
      <c r="G3160" s="13">
        <v>300051.71000000002</v>
      </c>
      <c r="H3160" s="9"/>
    </row>
    <row r="3161" spans="1:8">
      <c r="A3161" s="9"/>
      <c r="B3161" s="9"/>
      <c r="C3161" s="9"/>
      <c r="D3161" s="5" t="s">
        <v>886</v>
      </c>
      <c r="E3161" s="9"/>
      <c r="F3161" s="9"/>
      <c r="G3161" s="9"/>
      <c r="H3161" s="9"/>
    </row>
    <row r="3162" spans="1:8">
      <c r="A3162" s="10">
        <v>3</v>
      </c>
      <c r="B3162" s="5" t="s">
        <v>858</v>
      </c>
      <c r="C3162" s="5" t="s">
        <v>863</v>
      </c>
      <c r="D3162" s="5" t="s">
        <v>864</v>
      </c>
      <c r="E3162" s="9"/>
      <c r="F3162" s="9"/>
      <c r="G3162" s="9"/>
      <c r="H3162" s="13">
        <v>27985.93</v>
      </c>
    </row>
    <row r="3163" spans="1:8">
      <c r="A3163" s="9"/>
      <c r="B3163" s="9"/>
      <c r="C3163" s="9"/>
      <c r="D3163" s="5" t="s">
        <v>886</v>
      </c>
      <c r="E3163" s="9"/>
      <c r="F3163" s="9"/>
      <c r="G3163" s="9"/>
      <c r="H3163" s="9"/>
    </row>
    <row r="3164" spans="1:8">
      <c r="A3164" s="10">
        <v>4</v>
      </c>
      <c r="B3164" s="5" t="s">
        <v>858</v>
      </c>
      <c r="C3164" s="5" t="s">
        <v>866</v>
      </c>
      <c r="D3164" s="5" t="s">
        <v>867</v>
      </c>
      <c r="E3164" s="9"/>
      <c r="F3164" s="9"/>
      <c r="G3164" s="9"/>
      <c r="H3164" s="13">
        <v>300051.71000000002</v>
      </c>
    </row>
    <row r="3165" spans="1:8">
      <c r="A3165" s="9"/>
      <c r="B3165" s="9"/>
      <c r="C3165" s="9"/>
      <c r="D3165" s="5" t="s">
        <v>886</v>
      </c>
      <c r="E3165" s="9"/>
      <c r="F3165" s="9"/>
      <c r="G3165" s="9"/>
      <c r="H3165" s="9"/>
    </row>
    <row r="3166" spans="1:8">
      <c r="A3166" s="2"/>
      <c r="B3166" s="2"/>
      <c r="C3166" s="2"/>
      <c r="D3166" s="2"/>
      <c r="E3166" s="2"/>
      <c r="F3166" s="2"/>
      <c r="G3166" s="2"/>
      <c r="H3166" s="2"/>
    </row>
    <row r="3167" spans="1:8">
      <c r="A3167" s="9"/>
      <c r="B3167" s="5" t="s">
        <v>30</v>
      </c>
      <c r="C3167" s="10">
        <v>842200600</v>
      </c>
      <c r="D3167" s="9"/>
      <c r="E3167" s="9"/>
      <c r="F3167" s="14" t="s">
        <v>31</v>
      </c>
      <c r="G3167" s="13">
        <v>328037.64</v>
      </c>
      <c r="H3167" s="13">
        <v>328037.64</v>
      </c>
    </row>
    <row r="3168" spans="1:8">
      <c r="A3168" s="2"/>
      <c r="B3168" s="2"/>
      <c r="C3168" s="2"/>
      <c r="D3168" s="2"/>
      <c r="E3168" s="2"/>
      <c r="F3168" s="2"/>
      <c r="G3168" s="2"/>
      <c r="H3168" s="2"/>
    </row>
    <row r="3169" spans="1:8">
      <c r="A3169" s="9"/>
      <c r="B3169" s="9"/>
      <c r="C3169" s="9"/>
      <c r="D3169" s="9"/>
      <c r="E3169" s="9"/>
      <c r="F3169" s="9"/>
      <c r="G3169" s="14" t="s">
        <v>32</v>
      </c>
      <c r="H3169" s="10">
        <v>0</v>
      </c>
    </row>
    <row r="3170" spans="1:8">
      <c r="A3170" s="9"/>
      <c r="B3170" s="9"/>
      <c r="C3170" s="9"/>
      <c r="D3170" s="9"/>
      <c r="E3170" s="9"/>
      <c r="F3170" s="9"/>
      <c r="G3170" s="14" t="s">
        <v>33</v>
      </c>
      <c r="H3170" s="10">
        <v>0</v>
      </c>
    </row>
    <row r="3171" spans="1:8">
      <c r="A3171" s="9" t="s">
        <v>21</v>
      </c>
      <c r="B3171" s="2"/>
      <c r="C3171" s="2"/>
      <c r="D3171" s="2"/>
      <c r="E3171" s="2"/>
      <c r="F3171" s="2"/>
      <c r="G3171" s="2"/>
      <c r="H3171" s="2"/>
    </row>
    <row r="3172" spans="1:8">
      <c r="A3172" s="2"/>
      <c r="B3172" s="2"/>
      <c r="C3172" s="2"/>
      <c r="D3172" s="2"/>
      <c r="E3172" s="2"/>
      <c r="F3172" s="2"/>
      <c r="G3172" s="2"/>
      <c r="H3172" s="2"/>
    </row>
    <row r="3173" spans="1:8">
      <c r="A3173" s="9"/>
      <c r="B3173" s="9"/>
      <c r="C3173" s="9"/>
      <c r="D3173" s="9"/>
      <c r="E3173" s="9"/>
      <c r="F3173" s="14" t="s">
        <v>96</v>
      </c>
      <c r="G3173" s="13">
        <v>14708332.67</v>
      </c>
      <c r="H3173" s="13">
        <v>14708332.67</v>
      </c>
    </row>
    <row r="3174" spans="1:8">
      <c r="A3174" s="5" t="s">
        <v>887</v>
      </c>
      <c r="B3174" s="2"/>
      <c r="C3174" s="2"/>
      <c r="D3174" s="2"/>
      <c r="E3174" s="2"/>
      <c r="F3174" s="2"/>
      <c r="G3174" s="2"/>
      <c r="H3174" s="2"/>
    </row>
    <row r="3175" spans="1:8">
      <c r="A3175" s="5" t="s">
        <v>888</v>
      </c>
      <c r="B3175" s="2"/>
      <c r="C3175" s="2"/>
      <c r="D3175" s="2"/>
      <c r="E3175" s="2"/>
      <c r="F3175" s="2"/>
      <c r="G3175" s="2"/>
      <c r="H3175" s="2"/>
    </row>
    <row r="3176" spans="1:8">
      <c r="A3176" s="9" t="s">
        <v>21</v>
      </c>
      <c r="B3176" s="2"/>
      <c r="C3176" s="2"/>
      <c r="D3176" s="2"/>
      <c r="E3176" s="2"/>
      <c r="F3176" s="2"/>
      <c r="G3176" s="2"/>
      <c r="H3176" s="2"/>
    </row>
    <row r="3177" spans="1:8">
      <c r="A3177" s="2"/>
      <c r="B3177" s="2"/>
      <c r="C3177" s="2"/>
      <c r="D3177" s="2"/>
      <c r="E3177" s="2"/>
      <c r="F3177" s="2"/>
      <c r="G3177" s="2"/>
      <c r="H3177" s="2"/>
    </row>
    <row r="3178" spans="1:8">
      <c r="A3178" s="9"/>
      <c r="B3178" s="9"/>
      <c r="C3178" s="9"/>
      <c r="D3178" s="9"/>
      <c r="E3178" s="9"/>
      <c r="F3178" s="14" t="s">
        <v>889</v>
      </c>
      <c r="G3178" s="13">
        <v>28260390.920000002</v>
      </c>
      <c r="H3178" s="13">
        <v>28260390.920000002</v>
      </c>
    </row>
    <row r="3179" spans="1:8">
      <c r="A3179" s="5" t="s">
        <v>890</v>
      </c>
      <c r="B3179" s="2"/>
      <c r="C3179" s="2"/>
      <c r="D3179" s="2"/>
      <c r="E3179" s="2"/>
      <c r="F3179" s="2"/>
      <c r="G3179" s="2"/>
      <c r="H3179" s="2"/>
    </row>
    <row r="3180" spans="1:8">
      <c r="A3180" s="5" t="s">
        <v>891</v>
      </c>
      <c r="B3180" s="2"/>
      <c r="C3180" s="2"/>
      <c r="D3180" s="2"/>
      <c r="E3180" s="2"/>
      <c r="F3180" s="2"/>
      <c r="G3180" s="2"/>
      <c r="H3180" s="2"/>
    </row>
  </sheetData>
  <conditionalFormatting sqref="C1:C1048576">
    <cfRule type="containsText" dxfId="8" priority="1" operator="containsText" text="1104-002-02">
      <formula>NOT(ISERROR(SEARCH("1104-002-02",C1)))</formula>
    </cfRule>
    <cfRule type="containsText" dxfId="7" priority="2" operator="containsText" text="1104-002-01">
      <formula>NOT(ISERROR(SEARCH("1104-002-01",C1)))</formula>
    </cfRule>
    <cfRule type="containsText" dxfId="6" priority="3" operator="containsText" text="1104-001">
      <formula>NOT(ISERROR(SEARCH("1104-001",C1)))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opLeftCell="F61" zoomScaleNormal="100" zoomScaleSheetLayoutView="90" workbookViewId="0">
      <selection activeCell="I74" sqref="I74"/>
    </sheetView>
  </sheetViews>
  <sheetFormatPr baseColWidth="10" defaultColWidth="11.375" defaultRowHeight="12"/>
  <cols>
    <col min="1" max="1" width="11.625" style="25" bestFit="1" customWidth="1"/>
    <col min="2" max="2" width="12.25" style="25" bestFit="1" customWidth="1"/>
    <col min="3" max="3" width="13.25" style="25" bestFit="1" customWidth="1"/>
    <col min="4" max="4" width="20.25" style="25" bestFit="1" customWidth="1"/>
    <col min="5" max="5" width="12.25" style="25" bestFit="1" customWidth="1"/>
    <col min="6" max="6" width="11.375" style="33"/>
    <col min="7" max="8" width="12.25" style="33" bestFit="1" customWidth="1"/>
    <col min="9" max="9" width="11.375" style="33"/>
    <col min="10" max="10" width="12.25" style="33" bestFit="1" customWidth="1"/>
    <col min="11" max="11" width="8.75" style="25" bestFit="1" customWidth="1"/>
    <col min="12" max="16384" width="11.375" style="25"/>
  </cols>
  <sheetData>
    <row r="1" spans="1:13">
      <c r="A1" s="23" t="s">
        <v>0</v>
      </c>
      <c r="B1" s="24"/>
      <c r="C1" s="24"/>
      <c r="D1" s="24"/>
      <c r="E1" s="24"/>
      <c r="F1" s="28" t="s">
        <v>1</v>
      </c>
      <c r="G1" s="29"/>
      <c r="H1" s="29"/>
      <c r="I1" s="29"/>
      <c r="J1" s="29"/>
      <c r="K1" s="14" t="s">
        <v>2</v>
      </c>
    </row>
    <row r="2" spans="1:13">
      <c r="A2" s="15" t="s">
        <v>3</v>
      </c>
      <c r="B2" s="24"/>
      <c r="C2" s="24"/>
      <c r="D2" s="24"/>
      <c r="E2" s="24"/>
      <c r="F2" s="29"/>
      <c r="G2" s="29"/>
      <c r="H2" s="29"/>
      <c r="I2" s="29"/>
      <c r="J2" s="29"/>
      <c r="K2" s="14"/>
    </row>
    <row r="3" spans="1:13">
      <c r="A3" s="15" t="s">
        <v>5</v>
      </c>
      <c r="B3" s="24"/>
      <c r="C3" s="24"/>
      <c r="D3" s="24"/>
      <c r="E3" s="24"/>
      <c r="F3" s="29"/>
      <c r="G3" s="29"/>
      <c r="H3" s="29"/>
      <c r="I3" s="29"/>
      <c r="J3" s="29"/>
      <c r="K3" s="24"/>
    </row>
    <row r="4" spans="1:13">
      <c r="A4" s="5" t="s">
        <v>6</v>
      </c>
      <c r="B4" s="24"/>
      <c r="C4" s="24"/>
      <c r="D4" s="24"/>
      <c r="E4" s="24"/>
      <c r="F4" s="29"/>
      <c r="G4" s="29"/>
      <c r="H4" s="29"/>
      <c r="I4" s="29"/>
      <c r="J4" s="29"/>
      <c r="K4" s="24"/>
    </row>
    <row r="5" spans="1:13">
      <c r="A5" s="5" t="s">
        <v>7</v>
      </c>
      <c r="B5" s="24"/>
      <c r="C5" s="24"/>
      <c r="D5" s="24"/>
      <c r="E5" s="24"/>
      <c r="F5" s="29"/>
      <c r="G5" s="29"/>
      <c r="H5" s="29"/>
      <c r="I5" s="29"/>
      <c r="J5" s="29"/>
      <c r="K5" s="24"/>
    </row>
    <row r="6" spans="1:13">
      <c r="A6" s="24"/>
      <c r="B6" s="24"/>
      <c r="C6" s="24"/>
      <c r="D6" s="24"/>
      <c r="E6" s="24"/>
      <c r="F6" s="29"/>
      <c r="G6" s="29"/>
      <c r="H6" s="29"/>
      <c r="I6" s="29"/>
      <c r="J6" s="29"/>
      <c r="K6" s="24"/>
    </row>
    <row r="7" spans="1:13" ht="12.75" thickBot="1">
      <c r="A7" s="6" t="s">
        <v>8</v>
      </c>
      <c r="B7" s="6" t="s">
        <v>9</v>
      </c>
      <c r="C7" s="7" t="s">
        <v>10</v>
      </c>
      <c r="D7" s="8" t="s">
        <v>11</v>
      </c>
      <c r="E7" s="6" t="s">
        <v>12</v>
      </c>
      <c r="F7" s="30" t="s">
        <v>13</v>
      </c>
      <c r="G7" s="31"/>
      <c r="H7" s="29"/>
      <c r="I7" s="29"/>
      <c r="J7" s="29"/>
      <c r="K7" s="24"/>
    </row>
    <row r="8" spans="1:13">
      <c r="A8" s="6" t="s">
        <v>14</v>
      </c>
      <c r="B8" s="6" t="s">
        <v>15</v>
      </c>
      <c r="C8" s="6" t="s">
        <v>16</v>
      </c>
      <c r="D8" s="6" t="s">
        <v>17</v>
      </c>
      <c r="E8" s="6" t="s">
        <v>13</v>
      </c>
      <c r="F8" s="31"/>
      <c r="G8" s="80" t="s">
        <v>18</v>
      </c>
      <c r="H8" s="81" t="s">
        <v>19</v>
      </c>
      <c r="I8" s="82"/>
      <c r="J8" s="83"/>
      <c r="K8" s="24"/>
    </row>
    <row r="9" spans="1:13">
      <c r="A9" s="10">
        <v>1</v>
      </c>
      <c r="B9" s="5" t="s">
        <v>138</v>
      </c>
      <c r="C9" s="5" t="s">
        <v>139</v>
      </c>
      <c r="D9" s="5" t="s">
        <v>137</v>
      </c>
      <c r="E9" s="11"/>
      <c r="F9" s="31"/>
      <c r="G9" s="84">
        <v>584.44000000000005</v>
      </c>
      <c r="H9" s="85">
        <v>93.51</v>
      </c>
      <c r="I9" s="86"/>
      <c r="J9" s="87"/>
      <c r="K9" s="24"/>
      <c r="L9" s="33">
        <f>G9*0.16-H9</f>
        <v>3.9999999999906777E-4</v>
      </c>
      <c r="M9" s="33">
        <f>I9*0.08-J9</f>
        <v>0</v>
      </c>
    </row>
    <row r="10" spans="1:13">
      <c r="A10" s="10">
        <v>1</v>
      </c>
      <c r="B10" s="12">
        <v>45</v>
      </c>
      <c r="C10" s="5" t="s">
        <v>139</v>
      </c>
      <c r="D10" s="5" t="s">
        <v>147</v>
      </c>
      <c r="E10" s="11"/>
      <c r="F10" s="31"/>
      <c r="G10" s="84">
        <v>1496.69</v>
      </c>
      <c r="H10" s="85">
        <v>239.47</v>
      </c>
      <c r="I10" s="86"/>
      <c r="J10" s="87"/>
      <c r="K10" s="24"/>
      <c r="L10" s="33">
        <f t="shared" ref="L10:L73" si="0">G10*0.16-H10</f>
        <v>4.0000000001327862E-4</v>
      </c>
      <c r="M10" s="33">
        <f t="shared" ref="M10:M73" si="1">I10*0.08-J10</f>
        <v>0</v>
      </c>
    </row>
    <row r="11" spans="1:13">
      <c r="A11" s="10">
        <v>1</v>
      </c>
      <c r="B11" s="5" t="s">
        <v>153</v>
      </c>
      <c r="C11" s="5" t="s">
        <v>154</v>
      </c>
      <c r="D11" s="5" t="s">
        <v>152</v>
      </c>
      <c r="E11" s="11"/>
      <c r="F11" s="31"/>
      <c r="G11" s="88"/>
      <c r="H11" s="89"/>
      <c r="I11" s="90">
        <v>39098.199999999997</v>
      </c>
      <c r="J11" s="91">
        <v>3127.85</v>
      </c>
      <c r="L11" s="33">
        <f t="shared" si="0"/>
        <v>0</v>
      </c>
      <c r="M11" s="33">
        <f t="shared" si="1"/>
        <v>5.9999999998581188E-3</v>
      </c>
    </row>
    <row r="12" spans="1:13">
      <c r="A12" s="10">
        <v>1</v>
      </c>
      <c r="B12" s="5" t="s">
        <v>165</v>
      </c>
      <c r="C12" s="5" t="s">
        <v>166</v>
      </c>
      <c r="D12" s="5" t="s">
        <v>55</v>
      </c>
      <c r="E12" s="11"/>
      <c r="F12" s="31"/>
      <c r="G12" s="88"/>
      <c r="H12" s="89"/>
      <c r="I12" s="90">
        <v>185185.19</v>
      </c>
      <c r="J12" s="91">
        <v>14814.81</v>
      </c>
      <c r="K12" s="24"/>
      <c r="L12" s="33">
        <f t="shared" si="0"/>
        <v>0</v>
      </c>
      <c r="M12" s="33">
        <f t="shared" si="1"/>
        <v>5.2000000014231773E-3</v>
      </c>
    </row>
    <row r="13" spans="1:13">
      <c r="A13" s="10">
        <v>1</v>
      </c>
      <c r="B13" s="12">
        <v>97202</v>
      </c>
      <c r="C13" s="5" t="s">
        <v>182</v>
      </c>
      <c r="D13" s="5" t="s">
        <v>184</v>
      </c>
      <c r="E13" s="11"/>
      <c r="F13" s="31"/>
      <c r="G13" s="88"/>
      <c r="H13" s="89"/>
      <c r="I13" s="85">
        <v>2151.87</v>
      </c>
      <c r="J13" s="92">
        <v>172.13</v>
      </c>
      <c r="K13" s="24"/>
      <c r="L13" s="33">
        <f t="shared" si="0"/>
        <v>0</v>
      </c>
      <c r="M13" s="33">
        <f t="shared" si="1"/>
        <v>1.9599999999996953E-2</v>
      </c>
    </row>
    <row r="14" spans="1:13">
      <c r="A14" s="10">
        <v>1</v>
      </c>
      <c r="B14" s="12">
        <v>87918284</v>
      </c>
      <c r="C14" s="5" t="s">
        <v>236</v>
      </c>
      <c r="D14" s="5" t="s">
        <v>235</v>
      </c>
      <c r="E14" s="11"/>
      <c r="F14" s="31"/>
      <c r="G14" s="84">
        <v>18840</v>
      </c>
      <c r="H14" s="85">
        <v>3014.4</v>
      </c>
      <c r="I14" s="86"/>
      <c r="J14" s="87"/>
      <c r="K14" s="24"/>
      <c r="L14" s="33">
        <f t="shared" si="0"/>
        <v>0</v>
      </c>
      <c r="M14" s="33">
        <f t="shared" si="1"/>
        <v>0</v>
      </c>
    </row>
    <row r="15" spans="1:13">
      <c r="A15" s="10">
        <v>1</v>
      </c>
      <c r="B15" s="12">
        <v>97315</v>
      </c>
      <c r="C15" s="5" t="s">
        <v>182</v>
      </c>
      <c r="D15" s="5" t="s">
        <v>181</v>
      </c>
      <c r="E15" s="11"/>
      <c r="F15" s="31"/>
      <c r="G15" s="88"/>
      <c r="H15" s="89"/>
      <c r="I15" s="85">
        <v>1892.6</v>
      </c>
      <c r="J15" s="92">
        <v>151.41</v>
      </c>
      <c r="L15" s="33">
        <f t="shared" si="0"/>
        <v>0</v>
      </c>
      <c r="M15" s="33">
        <f t="shared" si="1"/>
        <v>-2.0000000000095497E-3</v>
      </c>
    </row>
    <row r="16" spans="1:13">
      <c r="A16" s="10">
        <v>1</v>
      </c>
      <c r="B16" s="12">
        <v>22664</v>
      </c>
      <c r="C16" s="5" t="s">
        <v>291</v>
      </c>
      <c r="D16" s="5" t="s">
        <v>290</v>
      </c>
      <c r="E16" s="11"/>
      <c r="F16" s="31"/>
      <c r="G16" s="84">
        <v>361.62</v>
      </c>
      <c r="H16" s="85">
        <v>57.86</v>
      </c>
      <c r="I16" s="86"/>
      <c r="J16" s="87"/>
      <c r="K16" s="24"/>
      <c r="L16" s="33">
        <f t="shared" si="0"/>
        <v>-7.9999999999813554E-4</v>
      </c>
      <c r="M16" s="33">
        <f t="shared" si="1"/>
        <v>0</v>
      </c>
    </row>
    <row r="17" spans="1:13">
      <c r="A17" s="10">
        <v>1</v>
      </c>
      <c r="B17" s="12">
        <v>97342</v>
      </c>
      <c r="C17" s="5" t="s">
        <v>182</v>
      </c>
      <c r="D17" s="5" t="s">
        <v>181</v>
      </c>
      <c r="E17" s="11"/>
      <c r="F17" s="31"/>
      <c r="G17" s="88"/>
      <c r="H17" s="89"/>
      <c r="I17" s="85">
        <v>832.68</v>
      </c>
      <c r="J17" s="92">
        <v>66.62</v>
      </c>
      <c r="K17" s="24"/>
      <c r="L17" s="33">
        <f t="shared" si="0"/>
        <v>0</v>
      </c>
      <c r="M17" s="33">
        <f t="shared" si="1"/>
        <v>-5.6000000000011596E-3</v>
      </c>
    </row>
    <row r="18" spans="1:13">
      <c r="A18" s="10">
        <v>1</v>
      </c>
      <c r="B18" s="12">
        <v>989</v>
      </c>
      <c r="C18" s="5" t="s">
        <v>348</v>
      </c>
      <c r="D18" s="5" t="s">
        <v>347</v>
      </c>
      <c r="E18" s="11"/>
      <c r="F18" s="31"/>
      <c r="G18" s="88"/>
      <c r="H18" s="89"/>
      <c r="I18" s="85">
        <v>1080</v>
      </c>
      <c r="J18" s="92">
        <v>86.4</v>
      </c>
      <c r="K18" s="24"/>
      <c r="L18" s="33">
        <f t="shared" si="0"/>
        <v>0</v>
      </c>
      <c r="M18" s="33">
        <f t="shared" si="1"/>
        <v>0</v>
      </c>
    </row>
    <row r="19" spans="1:13">
      <c r="A19" s="10">
        <v>1</v>
      </c>
      <c r="B19" s="12">
        <v>3130</v>
      </c>
      <c r="C19" s="5" t="s">
        <v>455</v>
      </c>
      <c r="D19" s="5" t="s">
        <v>457</v>
      </c>
      <c r="E19" s="11"/>
      <c r="F19" s="31"/>
      <c r="G19" s="88"/>
      <c r="H19" s="89"/>
      <c r="I19" s="85">
        <v>1611.11</v>
      </c>
      <c r="J19" s="92">
        <v>128.88999999999999</v>
      </c>
      <c r="K19" s="24"/>
      <c r="L19" s="33">
        <f t="shared" si="0"/>
        <v>0</v>
      </c>
      <c r="M19" s="33">
        <f t="shared" si="1"/>
        <v>-1.1999999999829924E-3</v>
      </c>
    </row>
    <row r="20" spans="1:13">
      <c r="A20" s="10">
        <v>1</v>
      </c>
      <c r="B20" s="12">
        <v>1003</v>
      </c>
      <c r="C20" s="5" t="s">
        <v>348</v>
      </c>
      <c r="D20" s="5" t="s">
        <v>347</v>
      </c>
      <c r="E20" s="11"/>
      <c r="F20" s="31"/>
      <c r="G20" s="88"/>
      <c r="H20" s="89"/>
      <c r="I20" s="85">
        <v>900</v>
      </c>
      <c r="J20" s="92">
        <v>72</v>
      </c>
      <c r="K20" s="24"/>
      <c r="L20" s="33">
        <f t="shared" si="0"/>
        <v>0</v>
      </c>
      <c r="M20" s="33">
        <f t="shared" si="1"/>
        <v>0</v>
      </c>
    </row>
    <row r="21" spans="1:13">
      <c r="A21" s="10">
        <v>1</v>
      </c>
      <c r="B21" s="5" t="s">
        <v>477</v>
      </c>
      <c r="C21" s="5" t="s">
        <v>348</v>
      </c>
      <c r="D21" s="5" t="s">
        <v>476</v>
      </c>
      <c r="E21" s="11"/>
      <c r="F21" s="31"/>
      <c r="G21" s="84">
        <v>390</v>
      </c>
      <c r="H21" s="85">
        <v>62.4</v>
      </c>
      <c r="I21" s="89"/>
      <c r="J21" s="93"/>
      <c r="L21" s="33">
        <f t="shared" si="0"/>
        <v>0</v>
      </c>
      <c r="M21" s="33">
        <f t="shared" si="1"/>
        <v>0</v>
      </c>
    </row>
    <row r="22" spans="1:13">
      <c r="A22" s="10">
        <v>3</v>
      </c>
      <c r="B22" s="5" t="s">
        <v>477</v>
      </c>
      <c r="C22" s="5" t="s">
        <v>348</v>
      </c>
      <c r="D22" s="5" t="s">
        <v>476</v>
      </c>
      <c r="E22" s="11"/>
      <c r="F22" s="31"/>
      <c r="G22" s="84">
        <v>728</v>
      </c>
      <c r="H22" s="85">
        <v>116.48</v>
      </c>
      <c r="I22" s="89"/>
      <c r="J22" s="93"/>
      <c r="L22" s="33">
        <f t="shared" si="0"/>
        <v>0</v>
      </c>
      <c r="M22" s="33">
        <f t="shared" si="1"/>
        <v>0</v>
      </c>
    </row>
    <row r="23" spans="1:13">
      <c r="A23" s="10">
        <v>1</v>
      </c>
      <c r="B23" s="12">
        <v>1222362817</v>
      </c>
      <c r="C23" s="5" t="s">
        <v>507</v>
      </c>
      <c r="D23" s="5" t="s">
        <v>509</v>
      </c>
      <c r="E23" s="11"/>
      <c r="F23" s="31"/>
      <c r="G23" s="84">
        <v>3156.96</v>
      </c>
      <c r="H23" s="85">
        <v>505.1</v>
      </c>
      <c r="I23" s="86"/>
      <c r="J23" s="87"/>
      <c r="K23" s="24"/>
      <c r="L23" s="33">
        <f t="shared" si="0"/>
        <v>1.3599999999996726E-2</v>
      </c>
      <c r="M23" s="33">
        <f t="shared" si="1"/>
        <v>0</v>
      </c>
    </row>
    <row r="24" spans="1:13">
      <c r="A24" s="10">
        <v>1</v>
      </c>
      <c r="B24" s="12">
        <v>17523</v>
      </c>
      <c r="C24" s="5" t="s">
        <v>515</v>
      </c>
      <c r="D24" s="5" t="s">
        <v>517</v>
      </c>
      <c r="E24" s="11"/>
      <c r="F24" s="31"/>
      <c r="G24" s="84">
        <v>1831.9</v>
      </c>
      <c r="H24" s="85">
        <v>293.10000000000002</v>
      </c>
      <c r="I24" s="89"/>
      <c r="J24" s="93"/>
      <c r="L24" s="33">
        <f t="shared" si="0"/>
        <v>4.0000000000190994E-3</v>
      </c>
      <c r="M24" s="33">
        <f t="shared" si="1"/>
        <v>0</v>
      </c>
    </row>
    <row r="25" spans="1:13">
      <c r="A25" s="10">
        <v>1</v>
      </c>
      <c r="B25" s="12">
        <v>106387</v>
      </c>
      <c r="C25" s="5" t="s">
        <v>522</v>
      </c>
      <c r="D25" s="5" t="s">
        <v>524</v>
      </c>
      <c r="E25" s="11"/>
      <c r="F25" s="31"/>
      <c r="G25" s="84">
        <v>985.2</v>
      </c>
      <c r="H25" s="85">
        <v>157.63</v>
      </c>
      <c r="I25" s="86"/>
      <c r="J25" s="87"/>
      <c r="K25" s="24"/>
      <c r="L25" s="33">
        <f t="shared" si="0"/>
        <v>2.0000000000095497E-3</v>
      </c>
      <c r="M25" s="33">
        <f t="shared" si="1"/>
        <v>0</v>
      </c>
    </row>
    <row r="26" spans="1:13">
      <c r="A26" s="10">
        <v>1</v>
      </c>
      <c r="B26" s="12">
        <v>20018662</v>
      </c>
      <c r="C26" s="5" t="s">
        <v>554</v>
      </c>
      <c r="D26" s="5" t="s">
        <v>553</v>
      </c>
      <c r="E26" s="11"/>
      <c r="F26" s="31"/>
      <c r="G26" s="84">
        <v>343.97</v>
      </c>
      <c r="H26" s="85">
        <v>55.03</v>
      </c>
      <c r="I26" s="89"/>
      <c r="J26" s="93"/>
      <c r="L26" s="33">
        <f t="shared" si="0"/>
        <v>5.2000000000020918E-3</v>
      </c>
      <c r="M26" s="33">
        <f t="shared" si="1"/>
        <v>0</v>
      </c>
    </row>
    <row r="27" spans="1:13">
      <c r="A27" s="10">
        <v>1</v>
      </c>
      <c r="B27" s="12">
        <v>30010347</v>
      </c>
      <c r="C27" s="5" t="s">
        <v>554</v>
      </c>
      <c r="D27" s="5" t="s">
        <v>553</v>
      </c>
      <c r="E27" s="11"/>
      <c r="F27" s="31"/>
      <c r="G27" s="84">
        <v>1962.07</v>
      </c>
      <c r="H27" s="85">
        <v>313.93</v>
      </c>
      <c r="I27" s="86"/>
      <c r="J27" s="87"/>
      <c r="K27" s="24"/>
      <c r="L27" s="33">
        <f t="shared" si="0"/>
        <v>1.1999999999829924E-3</v>
      </c>
      <c r="M27" s="33">
        <f t="shared" si="1"/>
        <v>0</v>
      </c>
    </row>
    <row r="28" spans="1:13">
      <c r="A28" s="10">
        <v>1</v>
      </c>
      <c r="B28" s="12">
        <v>41790</v>
      </c>
      <c r="C28" s="5" t="s">
        <v>583</v>
      </c>
      <c r="D28" s="5" t="s">
        <v>582</v>
      </c>
      <c r="E28" s="11"/>
      <c r="F28" s="31"/>
      <c r="G28" s="88"/>
      <c r="H28" s="89"/>
      <c r="I28" s="85">
        <v>625</v>
      </c>
      <c r="J28" s="92">
        <v>50</v>
      </c>
      <c r="K28" s="24"/>
      <c r="L28" s="33">
        <f t="shared" si="0"/>
        <v>0</v>
      </c>
      <c r="M28" s="33">
        <f t="shared" si="1"/>
        <v>0</v>
      </c>
    </row>
    <row r="29" spans="1:13">
      <c r="A29" s="10">
        <v>1</v>
      </c>
      <c r="B29" s="5" t="s">
        <v>153</v>
      </c>
      <c r="C29" s="5" t="s">
        <v>595</v>
      </c>
      <c r="D29" s="5" t="s">
        <v>594</v>
      </c>
      <c r="E29" s="11"/>
      <c r="F29" s="31"/>
      <c r="G29" s="84">
        <v>3.2</v>
      </c>
      <c r="H29" s="85">
        <v>0.51</v>
      </c>
      <c r="I29" s="89"/>
      <c r="J29" s="93"/>
      <c r="L29" s="33">
        <f t="shared" si="0"/>
        <v>2.0000000000000018E-3</v>
      </c>
      <c r="M29" s="33">
        <f t="shared" si="1"/>
        <v>0</v>
      </c>
    </row>
    <row r="30" spans="1:13">
      <c r="A30" s="10">
        <v>3</v>
      </c>
      <c r="B30" s="5" t="s">
        <v>153</v>
      </c>
      <c r="C30" s="5" t="s">
        <v>595</v>
      </c>
      <c r="D30" s="5" t="s">
        <v>594</v>
      </c>
      <c r="E30" s="11"/>
      <c r="F30" s="31"/>
      <c r="G30" s="84">
        <v>750</v>
      </c>
      <c r="H30" s="85">
        <v>120</v>
      </c>
      <c r="I30" s="89"/>
      <c r="J30" s="93"/>
      <c r="L30" s="33">
        <f t="shared" si="0"/>
        <v>0</v>
      </c>
      <c r="M30" s="33">
        <f t="shared" si="1"/>
        <v>0</v>
      </c>
    </row>
    <row r="31" spans="1:13">
      <c r="A31" s="10">
        <v>3</v>
      </c>
      <c r="B31" s="12">
        <v>351327</v>
      </c>
      <c r="C31" s="5" t="s">
        <v>139</v>
      </c>
      <c r="D31" s="5" t="s">
        <v>602</v>
      </c>
      <c r="E31" s="11"/>
      <c r="F31" s="31"/>
      <c r="G31" s="88"/>
      <c r="H31" s="89"/>
      <c r="I31" s="85">
        <v>1292.5999999999999</v>
      </c>
      <c r="J31" s="92">
        <v>103.41</v>
      </c>
      <c r="K31" s="109">
        <f>F31+I31</f>
        <v>1292.5999999999999</v>
      </c>
      <c r="L31" s="33">
        <f t="shared" si="0"/>
        <v>0</v>
      </c>
      <c r="M31" s="33">
        <f t="shared" si="1"/>
        <v>-1.9999999999953388E-3</v>
      </c>
    </row>
    <row r="32" spans="1:13">
      <c r="A32" s="10">
        <v>5</v>
      </c>
      <c r="B32" s="12">
        <v>351326</v>
      </c>
      <c r="C32" s="5" t="s">
        <v>139</v>
      </c>
      <c r="D32" s="5" t="s">
        <v>602</v>
      </c>
      <c r="E32" s="11"/>
      <c r="F32" s="31"/>
      <c r="G32" s="88"/>
      <c r="H32" s="89"/>
      <c r="I32" s="85">
        <v>1311.35</v>
      </c>
      <c r="J32" s="92">
        <v>104.91</v>
      </c>
      <c r="K32" s="109">
        <f t="shared" ref="K32:K46" si="2">F32+I32</f>
        <v>1311.35</v>
      </c>
      <c r="L32" s="33">
        <f t="shared" si="0"/>
        <v>0</v>
      </c>
      <c r="M32" s="33">
        <f t="shared" si="1"/>
        <v>-1.9999999999953388E-3</v>
      </c>
    </row>
    <row r="33" spans="1:13">
      <c r="A33" s="10">
        <v>7</v>
      </c>
      <c r="B33" s="12">
        <v>16365498</v>
      </c>
      <c r="C33" s="5" t="s">
        <v>603</v>
      </c>
      <c r="D33" s="5" t="s">
        <v>605</v>
      </c>
      <c r="E33" s="11"/>
      <c r="F33" s="32">
        <f>468.55-356.55</f>
        <v>112</v>
      </c>
      <c r="G33" s="88"/>
      <c r="H33" s="89"/>
      <c r="I33" s="85">
        <v>356.55</v>
      </c>
      <c r="J33" s="92">
        <v>28.53</v>
      </c>
      <c r="K33" s="109">
        <f t="shared" si="2"/>
        <v>468.55</v>
      </c>
      <c r="L33" s="33">
        <f t="shared" si="0"/>
        <v>0</v>
      </c>
      <c r="M33" s="33">
        <f t="shared" si="1"/>
        <v>-6.0000000000002274E-3</v>
      </c>
    </row>
    <row r="34" spans="1:13">
      <c r="A34" s="10">
        <v>9</v>
      </c>
      <c r="B34" s="12">
        <v>16360281</v>
      </c>
      <c r="C34" s="5" t="s">
        <v>603</v>
      </c>
      <c r="D34" s="5" t="s">
        <v>605</v>
      </c>
      <c r="E34" s="11"/>
      <c r="F34" s="32">
        <f>449.6-342</f>
        <v>107.60000000000002</v>
      </c>
      <c r="G34" s="88"/>
      <c r="H34" s="89"/>
      <c r="I34" s="85">
        <v>342</v>
      </c>
      <c r="J34" s="92">
        <v>27.36</v>
      </c>
      <c r="K34" s="109">
        <f t="shared" si="2"/>
        <v>449.6</v>
      </c>
      <c r="L34" s="33">
        <f t="shared" si="0"/>
        <v>0</v>
      </c>
      <c r="M34" s="33">
        <f t="shared" si="1"/>
        <v>0</v>
      </c>
    </row>
    <row r="35" spans="1:13">
      <c r="A35" s="10">
        <v>11</v>
      </c>
      <c r="B35" s="12">
        <v>16366275</v>
      </c>
      <c r="C35" s="5" t="s">
        <v>603</v>
      </c>
      <c r="D35" s="5" t="s">
        <v>605</v>
      </c>
      <c r="E35" s="11"/>
      <c r="F35" s="32">
        <v>256.5</v>
      </c>
      <c r="G35" s="88"/>
      <c r="H35" s="89"/>
      <c r="I35" s="89"/>
      <c r="J35" s="94"/>
      <c r="K35" s="109">
        <f t="shared" si="2"/>
        <v>256.5</v>
      </c>
      <c r="L35" s="33">
        <f t="shared" si="0"/>
        <v>0</v>
      </c>
      <c r="M35" s="33">
        <f t="shared" si="1"/>
        <v>0</v>
      </c>
    </row>
    <row r="36" spans="1:13">
      <c r="A36" s="10">
        <v>12</v>
      </c>
      <c r="B36" s="12">
        <v>16362053</v>
      </c>
      <c r="C36" s="5" t="s">
        <v>603</v>
      </c>
      <c r="D36" s="5" t="s">
        <v>605</v>
      </c>
      <c r="E36" s="11"/>
      <c r="F36" s="32">
        <f>133.7-99</f>
        <v>34.699999999999989</v>
      </c>
      <c r="G36" s="88"/>
      <c r="H36" s="89"/>
      <c r="I36" s="85">
        <v>99</v>
      </c>
      <c r="J36" s="92">
        <v>7.92</v>
      </c>
      <c r="K36" s="109">
        <f t="shared" si="2"/>
        <v>133.69999999999999</v>
      </c>
      <c r="L36" s="33">
        <f t="shared" si="0"/>
        <v>0</v>
      </c>
      <c r="M36" s="33">
        <f t="shared" si="1"/>
        <v>0</v>
      </c>
    </row>
    <row r="37" spans="1:13">
      <c r="A37" s="10">
        <v>14</v>
      </c>
      <c r="B37" s="12">
        <v>1472</v>
      </c>
      <c r="C37" s="5" t="s">
        <v>606</v>
      </c>
      <c r="D37" s="5" t="s">
        <v>608</v>
      </c>
      <c r="E37" s="11"/>
      <c r="F37" s="31"/>
      <c r="G37" s="84">
        <v>300</v>
      </c>
      <c r="H37" s="85">
        <v>48</v>
      </c>
      <c r="I37" s="89"/>
      <c r="J37" s="93"/>
      <c r="K37" s="109">
        <f t="shared" si="2"/>
        <v>0</v>
      </c>
      <c r="L37" s="33">
        <f t="shared" si="0"/>
        <v>0</v>
      </c>
      <c r="M37" s="33">
        <f t="shared" si="1"/>
        <v>0</v>
      </c>
    </row>
    <row r="38" spans="1:13">
      <c r="A38" s="10">
        <v>16</v>
      </c>
      <c r="B38" s="12">
        <v>97263</v>
      </c>
      <c r="C38" s="5" t="s">
        <v>182</v>
      </c>
      <c r="D38" s="5" t="s">
        <v>181</v>
      </c>
      <c r="E38" s="11"/>
      <c r="F38" s="31"/>
      <c r="G38" s="88"/>
      <c r="H38" s="89"/>
      <c r="I38" s="85">
        <v>720.17</v>
      </c>
      <c r="J38" s="92">
        <v>57.6</v>
      </c>
      <c r="K38" s="109">
        <f t="shared" si="2"/>
        <v>720.17</v>
      </c>
      <c r="L38" s="33">
        <f t="shared" si="0"/>
        <v>0</v>
      </c>
      <c r="M38" s="33">
        <f t="shared" si="1"/>
        <v>1.3599999999996726E-2</v>
      </c>
    </row>
    <row r="39" spans="1:13">
      <c r="A39" s="10">
        <v>18</v>
      </c>
      <c r="B39" s="12">
        <v>359</v>
      </c>
      <c r="C39" s="5" t="s">
        <v>455</v>
      </c>
      <c r="D39" s="5" t="s">
        <v>609</v>
      </c>
      <c r="E39" s="11"/>
      <c r="F39" s="31"/>
      <c r="G39" s="84">
        <v>715.21</v>
      </c>
      <c r="H39" s="85">
        <v>114.43</v>
      </c>
      <c r="I39" s="89"/>
      <c r="J39" s="93"/>
      <c r="K39" s="109">
        <f t="shared" si="2"/>
        <v>0</v>
      </c>
      <c r="L39" s="33">
        <f t="shared" si="0"/>
        <v>3.6000000000058208E-3</v>
      </c>
      <c r="M39" s="33">
        <f t="shared" si="1"/>
        <v>0</v>
      </c>
    </row>
    <row r="40" spans="1:13">
      <c r="A40" s="10">
        <v>20</v>
      </c>
      <c r="B40" s="12">
        <v>62623</v>
      </c>
      <c r="C40" s="5" t="s">
        <v>182</v>
      </c>
      <c r="D40" s="5" t="s">
        <v>610</v>
      </c>
      <c r="E40" s="11"/>
      <c r="F40" s="31"/>
      <c r="G40" s="88"/>
      <c r="H40" s="89"/>
      <c r="I40" s="85">
        <v>117.59</v>
      </c>
      <c r="J40" s="92">
        <v>9.41</v>
      </c>
      <c r="K40" s="109">
        <f t="shared" si="2"/>
        <v>117.59</v>
      </c>
      <c r="L40" s="33">
        <f t="shared" si="0"/>
        <v>0</v>
      </c>
      <c r="M40" s="33">
        <f t="shared" si="1"/>
        <v>-2.7999999999988034E-3</v>
      </c>
    </row>
    <row r="41" spans="1:13">
      <c r="A41" s="10">
        <v>22</v>
      </c>
      <c r="B41" s="12">
        <v>62622</v>
      </c>
      <c r="C41" s="5" t="s">
        <v>182</v>
      </c>
      <c r="D41" s="5" t="s">
        <v>610</v>
      </c>
      <c r="E41" s="11"/>
      <c r="F41" s="31"/>
      <c r="G41" s="88"/>
      <c r="H41" s="89"/>
      <c r="I41" s="85">
        <v>162.03</v>
      </c>
      <c r="J41" s="92">
        <v>12.97</v>
      </c>
      <c r="K41" s="109">
        <f t="shared" si="2"/>
        <v>162.03</v>
      </c>
      <c r="L41" s="33">
        <f t="shared" si="0"/>
        <v>0</v>
      </c>
      <c r="M41" s="33">
        <f t="shared" si="1"/>
        <v>-7.6000000000000512E-3</v>
      </c>
    </row>
    <row r="42" spans="1:13">
      <c r="A42" s="10">
        <v>24</v>
      </c>
      <c r="B42" s="12">
        <v>97236</v>
      </c>
      <c r="C42" s="5" t="s">
        <v>182</v>
      </c>
      <c r="D42" s="5" t="s">
        <v>181</v>
      </c>
      <c r="E42" s="11"/>
      <c r="F42" s="31"/>
      <c r="G42" s="88"/>
      <c r="H42" s="89"/>
      <c r="I42" s="85">
        <v>137.5</v>
      </c>
      <c r="J42" s="92">
        <v>11</v>
      </c>
      <c r="K42" s="109">
        <f t="shared" si="2"/>
        <v>137.5</v>
      </c>
      <c r="L42" s="33">
        <f t="shared" si="0"/>
        <v>0</v>
      </c>
      <c r="M42" s="33">
        <f t="shared" si="1"/>
        <v>0</v>
      </c>
    </row>
    <row r="43" spans="1:13">
      <c r="A43" s="10">
        <v>26</v>
      </c>
      <c r="B43" s="12">
        <v>351228</v>
      </c>
      <c r="C43" s="5" t="s">
        <v>139</v>
      </c>
      <c r="D43" s="5" t="s">
        <v>602</v>
      </c>
      <c r="E43" s="11"/>
      <c r="F43" s="31"/>
      <c r="G43" s="88"/>
      <c r="H43" s="89"/>
      <c r="I43" s="85">
        <v>1675.17</v>
      </c>
      <c r="J43" s="92">
        <v>134.01</v>
      </c>
      <c r="K43" s="109">
        <f t="shared" si="2"/>
        <v>1675.17</v>
      </c>
      <c r="L43" s="33">
        <f t="shared" si="0"/>
        <v>0</v>
      </c>
      <c r="M43" s="33">
        <f t="shared" si="1"/>
        <v>3.6000000000058208E-3</v>
      </c>
    </row>
    <row r="44" spans="1:13">
      <c r="A44" s="10">
        <v>28</v>
      </c>
      <c r="B44" s="12">
        <v>9288755</v>
      </c>
      <c r="C44" s="5" t="s">
        <v>606</v>
      </c>
      <c r="D44" s="5" t="s">
        <v>611</v>
      </c>
      <c r="E44" s="11"/>
      <c r="F44" s="31"/>
      <c r="G44" s="88"/>
      <c r="H44" s="89"/>
      <c r="I44" s="85">
        <v>324.07</v>
      </c>
      <c r="J44" s="92">
        <v>25.93</v>
      </c>
      <c r="K44" s="109">
        <f t="shared" si="2"/>
        <v>324.07</v>
      </c>
      <c r="L44" s="33">
        <f t="shared" si="0"/>
        <v>0</v>
      </c>
      <c r="M44" s="33">
        <f t="shared" si="1"/>
        <v>-4.4000000000004036E-3</v>
      </c>
    </row>
    <row r="45" spans="1:13">
      <c r="A45" s="10">
        <v>30</v>
      </c>
      <c r="B45" s="12">
        <v>38962</v>
      </c>
      <c r="C45" s="5" t="s">
        <v>182</v>
      </c>
      <c r="D45" s="5" t="s">
        <v>612</v>
      </c>
      <c r="E45" s="11"/>
      <c r="F45" s="31"/>
      <c r="G45" s="88"/>
      <c r="H45" s="89"/>
      <c r="I45" s="85">
        <v>234.36</v>
      </c>
      <c r="J45" s="92">
        <v>18.75</v>
      </c>
      <c r="K45" s="109">
        <f t="shared" si="2"/>
        <v>234.36</v>
      </c>
      <c r="L45" s="33">
        <f t="shared" si="0"/>
        <v>0</v>
      </c>
      <c r="M45" s="33">
        <f t="shared" si="1"/>
        <v>-1.1999999999972033E-3</v>
      </c>
    </row>
    <row r="46" spans="1:13">
      <c r="A46" s="10">
        <v>32</v>
      </c>
      <c r="B46" s="12">
        <v>97256</v>
      </c>
      <c r="C46" s="5" t="s">
        <v>182</v>
      </c>
      <c r="D46" s="5" t="s">
        <v>181</v>
      </c>
      <c r="E46" s="11"/>
      <c r="F46" s="31"/>
      <c r="G46" s="88"/>
      <c r="H46" s="89"/>
      <c r="I46" s="85">
        <v>343.06</v>
      </c>
      <c r="J46" s="92">
        <v>27.44</v>
      </c>
      <c r="K46" s="109">
        <f t="shared" si="2"/>
        <v>343.06</v>
      </c>
      <c r="L46" s="33">
        <f t="shared" si="0"/>
        <v>0</v>
      </c>
      <c r="M46" s="33">
        <f t="shared" si="1"/>
        <v>4.7999999999994714E-3</v>
      </c>
    </row>
    <row r="47" spans="1:13">
      <c r="A47" s="10">
        <v>34</v>
      </c>
      <c r="B47" s="12">
        <v>97246</v>
      </c>
      <c r="C47" s="5" t="s">
        <v>182</v>
      </c>
      <c r="D47" s="5" t="s">
        <v>181</v>
      </c>
      <c r="E47" s="11"/>
      <c r="F47" s="31"/>
      <c r="G47" s="88"/>
      <c r="H47" s="89"/>
      <c r="I47" s="85">
        <v>125.18</v>
      </c>
      <c r="J47" s="92">
        <v>10.01</v>
      </c>
      <c r="K47" s="108">
        <f t="shared" ref="K34:K53" si="3">I46+F46</f>
        <v>343.06</v>
      </c>
      <c r="L47" s="33">
        <f t="shared" si="0"/>
        <v>0</v>
      </c>
      <c r="M47" s="33">
        <f t="shared" si="1"/>
        <v>4.4000000000004036E-3</v>
      </c>
    </row>
    <row r="48" spans="1:13">
      <c r="A48" s="10">
        <v>36</v>
      </c>
      <c r="B48" s="12">
        <v>2765</v>
      </c>
      <c r="C48" s="5" t="s">
        <v>606</v>
      </c>
      <c r="D48" s="5" t="s">
        <v>613</v>
      </c>
      <c r="E48" s="11"/>
      <c r="F48" s="31"/>
      <c r="G48" s="88"/>
      <c r="H48" s="89"/>
      <c r="I48" s="85">
        <v>142.59</v>
      </c>
      <c r="J48" s="92">
        <v>11.41</v>
      </c>
      <c r="K48" s="108">
        <f t="shared" si="3"/>
        <v>125.18</v>
      </c>
      <c r="L48" s="33">
        <f t="shared" si="0"/>
        <v>0</v>
      </c>
      <c r="M48" s="33">
        <f t="shared" si="1"/>
        <v>-2.7999999999988034E-3</v>
      </c>
    </row>
    <row r="49" spans="1:13">
      <c r="A49" s="10">
        <v>38</v>
      </c>
      <c r="B49" s="12">
        <v>656685</v>
      </c>
      <c r="C49" s="5" t="s">
        <v>606</v>
      </c>
      <c r="D49" s="5" t="s">
        <v>614</v>
      </c>
      <c r="E49" s="11"/>
      <c r="F49" s="31"/>
      <c r="G49" s="88"/>
      <c r="H49" s="89"/>
      <c r="I49" s="85">
        <v>1429.63</v>
      </c>
      <c r="J49" s="92">
        <v>114.37</v>
      </c>
      <c r="K49" s="108">
        <f t="shared" si="3"/>
        <v>142.59</v>
      </c>
      <c r="L49" s="33">
        <f t="shared" si="0"/>
        <v>0</v>
      </c>
      <c r="M49" s="33">
        <f t="shared" si="1"/>
        <v>4.0000000001327862E-4</v>
      </c>
    </row>
    <row r="50" spans="1:13">
      <c r="A50" s="10">
        <v>3</v>
      </c>
      <c r="B50" s="12">
        <v>5379</v>
      </c>
      <c r="C50" s="5" t="s">
        <v>619</v>
      </c>
      <c r="D50" s="5" t="s">
        <v>621</v>
      </c>
      <c r="E50" s="11"/>
      <c r="F50" s="31"/>
      <c r="G50" s="88"/>
      <c r="H50" s="89"/>
      <c r="I50" s="85">
        <v>259.26</v>
      </c>
      <c r="J50" s="92">
        <v>20.74</v>
      </c>
      <c r="K50" s="108">
        <f t="shared" si="3"/>
        <v>1429.63</v>
      </c>
      <c r="L50" s="33">
        <f t="shared" si="0"/>
        <v>0</v>
      </c>
      <c r="M50" s="33">
        <f t="shared" si="1"/>
        <v>8.0000000000168825E-4</v>
      </c>
    </row>
    <row r="51" spans="1:13">
      <c r="A51" s="10">
        <v>5</v>
      </c>
      <c r="B51" s="12">
        <v>332</v>
      </c>
      <c r="C51" s="5" t="s">
        <v>603</v>
      </c>
      <c r="D51" s="5" t="s">
        <v>622</v>
      </c>
      <c r="E51" s="11"/>
      <c r="F51" s="32">
        <v>291.64999999999998</v>
      </c>
      <c r="G51" s="88"/>
      <c r="H51" s="95"/>
      <c r="I51" s="89"/>
      <c r="J51" s="93"/>
      <c r="K51" s="108">
        <f t="shared" si="3"/>
        <v>259.26</v>
      </c>
      <c r="L51" s="33">
        <f t="shared" si="0"/>
        <v>0</v>
      </c>
      <c r="M51" s="33">
        <f t="shared" si="1"/>
        <v>0</v>
      </c>
    </row>
    <row r="52" spans="1:13">
      <c r="A52" s="10">
        <v>13</v>
      </c>
      <c r="B52" s="12">
        <v>18067</v>
      </c>
      <c r="C52" s="5" t="s">
        <v>583</v>
      </c>
      <c r="D52" s="5" t="s">
        <v>624</v>
      </c>
      <c r="E52" s="11"/>
      <c r="F52" s="31"/>
      <c r="G52" s="88"/>
      <c r="H52" s="89"/>
      <c r="I52" s="85">
        <v>160.19</v>
      </c>
      <c r="J52" s="92">
        <v>12.81</v>
      </c>
      <c r="K52" s="108">
        <f t="shared" si="3"/>
        <v>291.64999999999998</v>
      </c>
      <c r="L52" s="33">
        <f t="shared" si="0"/>
        <v>0</v>
      </c>
      <c r="M52" s="33">
        <f t="shared" si="1"/>
        <v>5.2000000000003155E-3</v>
      </c>
    </row>
    <row r="53" spans="1:13">
      <c r="A53" s="10">
        <v>16</v>
      </c>
      <c r="B53" s="12">
        <v>62174</v>
      </c>
      <c r="C53" s="5" t="s">
        <v>625</v>
      </c>
      <c r="D53" s="5" t="s">
        <v>627</v>
      </c>
      <c r="E53" s="11"/>
      <c r="F53" s="31"/>
      <c r="G53" s="84">
        <v>423.73</v>
      </c>
      <c r="H53" s="85">
        <v>67.8</v>
      </c>
      <c r="I53" s="89"/>
      <c r="J53" s="93"/>
      <c r="K53" s="108">
        <f t="shared" si="3"/>
        <v>160.19</v>
      </c>
      <c r="L53" s="33">
        <f t="shared" si="0"/>
        <v>-3.1999999999925421E-3</v>
      </c>
      <c r="M53" s="33">
        <f t="shared" si="1"/>
        <v>0</v>
      </c>
    </row>
    <row r="54" spans="1:13">
      <c r="A54" s="10">
        <v>19</v>
      </c>
      <c r="B54" s="12">
        <v>62153</v>
      </c>
      <c r="C54" s="5" t="s">
        <v>625</v>
      </c>
      <c r="D54" s="5" t="s">
        <v>627</v>
      </c>
      <c r="E54" s="11"/>
      <c r="F54" s="31"/>
      <c r="G54" s="84">
        <v>423.73</v>
      </c>
      <c r="H54" s="85">
        <v>67.8</v>
      </c>
      <c r="I54" s="89"/>
      <c r="J54" s="93"/>
      <c r="L54" s="33">
        <f t="shared" si="0"/>
        <v>-3.1999999999925421E-3</v>
      </c>
      <c r="M54" s="33">
        <f t="shared" si="1"/>
        <v>0</v>
      </c>
    </row>
    <row r="55" spans="1:13">
      <c r="A55" s="10">
        <v>22</v>
      </c>
      <c r="B55" s="12">
        <v>22097</v>
      </c>
      <c r="C55" s="5" t="s">
        <v>625</v>
      </c>
      <c r="D55" s="5" t="s">
        <v>630</v>
      </c>
      <c r="E55" s="11"/>
      <c r="F55" s="31"/>
      <c r="G55" s="84">
        <v>552.02</v>
      </c>
      <c r="H55" s="85">
        <v>88.32</v>
      </c>
      <c r="I55" s="89"/>
      <c r="J55" s="93"/>
      <c r="L55" s="33">
        <f t="shared" si="0"/>
        <v>3.200000000006753E-3</v>
      </c>
      <c r="M55" s="33">
        <f t="shared" si="1"/>
        <v>0</v>
      </c>
    </row>
    <row r="56" spans="1:13">
      <c r="A56" s="10">
        <v>27</v>
      </c>
      <c r="B56" s="12">
        <v>2067970</v>
      </c>
      <c r="C56" s="5" t="s">
        <v>625</v>
      </c>
      <c r="D56" s="5" t="s">
        <v>631</v>
      </c>
      <c r="E56" s="11"/>
      <c r="F56" s="31"/>
      <c r="G56" s="84">
        <v>651.74</v>
      </c>
      <c r="H56" s="85">
        <v>104.26</v>
      </c>
      <c r="I56" s="89"/>
      <c r="J56" s="93"/>
      <c r="L56" s="33">
        <f t="shared" si="0"/>
        <v>1.839999999999975E-2</v>
      </c>
      <c r="M56" s="33">
        <f t="shared" si="1"/>
        <v>0</v>
      </c>
    </row>
    <row r="57" spans="1:13">
      <c r="A57" s="10">
        <v>29</v>
      </c>
      <c r="B57" s="12">
        <v>63128</v>
      </c>
      <c r="C57" s="5" t="s">
        <v>182</v>
      </c>
      <c r="D57" s="5" t="s">
        <v>610</v>
      </c>
      <c r="E57" s="11"/>
      <c r="F57" s="31"/>
      <c r="G57" s="88"/>
      <c r="H57" s="89"/>
      <c r="I57" s="85">
        <v>278.7</v>
      </c>
      <c r="J57" s="92">
        <v>22.3</v>
      </c>
      <c r="L57" s="33">
        <f t="shared" si="0"/>
        <v>0</v>
      </c>
      <c r="M57" s="33">
        <f t="shared" si="1"/>
        <v>-4.0000000000013358E-3</v>
      </c>
    </row>
    <row r="58" spans="1:13">
      <c r="A58" s="10">
        <v>31</v>
      </c>
      <c r="B58" s="12">
        <v>117793</v>
      </c>
      <c r="C58" s="5" t="s">
        <v>455</v>
      </c>
      <c r="D58" s="5" t="s">
        <v>632</v>
      </c>
      <c r="E58" s="11"/>
      <c r="F58" s="31"/>
      <c r="G58" s="84">
        <v>319.95</v>
      </c>
      <c r="H58" s="85">
        <v>51.19</v>
      </c>
      <c r="I58" s="89"/>
      <c r="J58" s="93"/>
      <c r="L58" s="33">
        <f t="shared" si="0"/>
        <v>2.0000000000024443E-3</v>
      </c>
      <c r="M58" s="33">
        <f t="shared" si="1"/>
        <v>0</v>
      </c>
    </row>
    <row r="59" spans="1:13">
      <c r="A59" s="10">
        <v>33</v>
      </c>
      <c r="B59" s="12">
        <v>8684</v>
      </c>
      <c r="C59" s="5" t="s">
        <v>182</v>
      </c>
      <c r="D59" s="5" t="s">
        <v>610</v>
      </c>
      <c r="E59" s="11"/>
      <c r="F59" s="31"/>
      <c r="G59" s="88"/>
      <c r="H59" s="89"/>
      <c r="I59" s="85">
        <v>125</v>
      </c>
      <c r="J59" s="92">
        <v>10</v>
      </c>
      <c r="L59" s="33">
        <f t="shared" si="0"/>
        <v>0</v>
      </c>
      <c r="M59" s="33">
        <f t="shared" si="1"/>
        <v>0</v>
      </c>
    </row>
    <row r="60" spans="1:13">
      <c r="A60" s="10">
        <v>35</v>
      </c>
      <c r="B60" s="12">
        <v>659790</v>
      </c>
      <c r="C60" s="5" t="s">
        <v>182</v>
      </c>
      <c r="D60" s="5" t="s">
        <v>614</v>
      </c>
      <c r="E60" s="11"/>
      <c r="F60" s="31"/>
      <c r="G60" s="88"/>
      <c r="H60" s="89"/>
      <c r="I60" s="85">
        <v>397.22</v>
      </c>
      <c r="J60" s="92">
        <v>31.78</v>
      </c>
      <c r="L60" s="33">
        <f t="shared" si="0"/>
        <v>0</v>
      </c>
      <c r="M60" s="33">
        <f t="shared" si="1"/>
        <v>-2.3999999999979593E-3</v>
      </c>
    </row>
    <row r="61" spans="1:13">
      <c r="A61" s="10">
        <v>37</v>
      </c>
      <c r="B61" s="12">
        <v>42219</v>
      </c>
      <c r="C61" s="5" t="s">
        <v>139</v>
      </c>
      <c r="D61" s="5" t="s">
        <v>633</v>
      </c>
      <c r="E61" s="11"/>
      <c r="F61" s="31"/>
      <c r="G61" s="84">
        <v>106.03</v>
      </c>
      <c r="H61" s="85">
        <v>16.96</v>
      </c>
      <c r="I61" s="89"/>
      <c r="J61" s="93"/>
      <c r="L61" s="33">
        <f t="shared" si="0"/>
        <v>4.7999999999994714E-3</v>
      </c>
      <c r="M61" s="33">
        <f t="shared" si="1"/>
        <v>0</v>
      </c>
    </row>
    <row r="62" spans="1:13">
      <c r="A62" s="10">
        <v>39</v>
      </c>
      <c r="B62" s="12">
        <v>18057</v>
      </c>
      <c r="C62" s="5" t="s">
        <v>583</v>
      </c>
      <c r="D62" s="5" t="s">
        <v>634</v>
      </c>
      <c r="E62" s="11"/>
      <c r="F62" s="31"/>
      <c r="G62" s="88"/>
      <c r="H62" s="89"/>
      <c r="I62" s="85">
        <v>112.42</v>
      </c>
      <c r="J62" s="92">
        <v>8.99</v>
      </c>
      <c r="L62" s="33">
        <f t="shared" si="0"/>
        <v>0</v>
      </c>
      <c r="M62" s="33">
        <f t="shared" si="1"/>
        <v>3.6000000000004917E-3</v>
      </c>
    </row>
    <row r="63" spans="1:13">
      <c r="A63" s="10">
        <v>42</v>
      </c>
      <c r="B63" s="5" t="s">
        <v>635</v>
      </c>
      <c r="C63" s="5" t="s">
        <v>182</v>
      </c>
      <c r="D63" s="5" t="s">
        <v>636</v>
      </c>
      <c r="E63" s="11"/>
      <c r="F63" s="31"/>
      <c r="G63" s="84">
        <v>35.340000000000003</v>
      </c>
      <c r="H63" s="85">
        <v>5.65</v>
      </c>
      <c r="I63" s="89"/>
      <c r="J63" s="93"/>
      <c r="L63" s="33">
        <f t="shared" si="0"/>
        <v>4.4000000000004036E-3</v>
      </c>
      <c r="M63" s="33">
        <f t="shared" si="1"/>
        <v>0</v>
      </c>
    </row>
    <row r="64" spans="1:13">
      <c r="A64" s="10">
        <v>44</v>
      </c>
      <c r="B64" s="12">
        <v>406261</v>
      </c>
      <c r="C64" s="5" t="s">
        <v>182</v>
      </c>
      <c r="D64" s="5" t="s">
        <v>637</v>
      </c>
      <c r="E64" s="11"/>
      <c r="F64" s="31"/>
      <c r="G64" s="84">
        <v>171.55</v>
      </c>
      <c r="H64" s="85">
        <v>27.45</v>
      </c>
      <c r="I64" s="89"/>
      <c r="J64" s="93"/>
      <c r="L64" s="33">
        <f t="shared" si="0"/>
        <v>-1.9999999999953388E-3</v>
      </c>
      <c r="M64" s="33">
        <f t="shared" si="1"/>
        <v>0</v>
      </c>
    </row>
    <row r="65" spans="1:13">
      <c r="A65" s="10">
        <v>46</v>
      </c>
      <c r="B65" s="12">
        <v>2060949</v>
      </c>
      <c r="C65" s="5" t="s">
        <v>625</v>
      </c>
      <c r="D65" s="5" t="s">
        <v>631</v>
      </c>
      <c r="E65" s="11"/>
      <c r="F65" s="31"/>
      <c r="G65" s="84">
        <v>651.74</v>
      </c>
      <c r="H65" s="85">
        <v>104.26</v>
      </c>
      <c r="I65" s="89"/>
      <c r="J65" s="93"/>
      <c r="L65" s="33">
        <f t="shared" si="0"/>
        <v>1.839999999999975E-2</v>
      </c>
      <c r="M65" s="33">
        <f t="shared" si="1"/>
        <v>0</v>
      </c>
    </row>
    <row r="66" spans="1:13">
      <c r="A66" s="10">
        <v>48</v>
      </c>
      <c r="B66" s="12">
        <v>62046</v>
      </c>
      <c r="C66" s="5" t="s">
        <v>455</v>
      </c>
      <c r="D66" s="5" t="s">
        <v>627</v>
      </c>
      <c r="E66" s="11"/>
      <c r="F66" s="31"/>
      <c r="G66" s="84">
        <v>423.73</v>
      </c>
      <c r="H66" s="85">
        <v>67.8</v>
      </c>
      <c r="I66" s="89"/>
      <c r="J66" s="93"/>
      <c r="L66" s="33">
        <f t="shared" si="0"/>
        <v>-3.1999999999925421E-3</v>
      </c>
      <c r="M66" s="33">
        <f t="shared" si="1"/>
        <v>0</v>
      </c>
    </row>
    <row r="67" spans="1:13">
      <c r="A67" s="10">
        <v>51</v>
      </c>
      <c r="B67" s="12">
        <v>35380</v>
      </c>
      <c r="C67" s="5" t="s">
        <v>625</v>
      </c>
      <c r="D67" s="5" t="s">
        <v>638</v>
      </c>
      <c r="E67" s="11"/>
      <c r="F67" s="31"/>
      <c r="G67" s="84">
        <v>552.02</v>
      </c>
      <c r="H67" s="85">
        <v>88.32</v>
      </c>
      <c r="I67" s="89"/>
      <c r="J67" s="93"/>
      <c r="L67" s="33">
        <f t="shared" si="0"/>
        <v>3.200000000006753E-3</v>
      </c>
      <c r="M67" s="33">
        <f t="shared" si="1"/>
        <v>0</v>
      </c>
    </row>
    <row r="68" spans="1:13">
      <c r="A68" s="10">
        <v>56</v>
      </c>
      <c r="B68" s="12">
        <v>117727</v>
      </c>
      <c r="C68" s="5" t="s">
        <v>455</v>
      </c>
      <c r="D68" s="5" t="s">
        <v>639</v>
      </c>
      <c r="E68" s="11"/>
      <c r="F68" s="31"/>
      <c r="G68" s="84">
        <v>387.11</v>
      </c>
      <c r="H68" s="85">
        <v>61.94</v>
      </c>
      <c r="I68" s="89"/>
      <c r="J68" s="93"/>
      <c r="L68" s="33">
        <f t="shared" si="0"/>
        <v>-2.3999999999944066E-3</v>
      </c>
      <c r="M68" s="33">
        <f t="shared" si="1"/>
        <v>0</v>
      </c>
    </row>
    <row r="69" spans="1:13">
      <c r="A69" s="10">
        <v>58</v>
      </c>
      <c r="B69" s="12">
        <v>117725</v>
      </c>
      <c r="C69" s="5" t="s">
        <v>455</v>
      </c>
      <c r="D69" s="5" t="s">
        <v>639</v>
      </c>
      <c r="E69" s="11"/>
      <c r="F69" s="31"/>
      <c r="G69" s="84">
        <v>383.95</v>
      </c>
      <c r="H69" s="85">
        <v>61.43</v>
      </c>
      <c r="I69" s="89"/>
      <c r="J69" s="93"/>
      <c r="L69" s="33">
        <f t="shared" si="0"/>
        <v>2.0000000000024443E-3</v>
      </c>
      <c r="M69" s="33">
        <f t="shared" si="1"/>
        <v>0</v>
      </c>
    </row>
    <row r="70" spans="1:13">
      <c r="A70" s="10">
        <v>60</v>
      </c>
      <c r="B70" s="12">
        <v>97361</v>
      </c>
      <c r="C70" s="5" t="s">
        <v>182</v>
      </c>
      <c r="D70" s="5" t="s">
        <v>181</v>
      </c>
      <c r="E70" s="11"/>
      <c r="F70" s="31"/>
      <c r="G70" s="88"/>
      <c r="H70" s="89"/>
      <c r="I70" s="85">
        <v>200.46</v>
      </c>
      <c r="J70" s="92">
        <v>16.04</v>
      </c>
      <c r="L70" s="33">
        <f t="shared" si="0"/>
        <v>0</v>
      </c>
      <c r="M70" s="33">
        <f t="shared" si="1"/>
        <v>-3.1999999999996476E-3</v>
      </c>
    </row>
    <row r="71" spans="1:13">
      <c r="A71" s="10">
        <v>1</v>
      </c>
      <c r="B71" s="5" t="s">
        <v>648</v>
      </c>
      <c r="C71" s="5" t="s">
        <v>649</v>
      </c>
      <c r="D71" s="5" t="s">
        <v>651</v>
      </c>
      <c r="E71" s="11"/>
      <c r="F71" s="32">
        <v>3274</v>
      </c>
      <c r="G71" s="88"/>
      <c r="H71" s="95"/>
      <c r="I71" s="89"/>
      <c r="J71" s="93"/>
      <c r="L71" s="33">
        <f t="shared" si="0"/>
        <v>0</v>
      </c>
      <c r="M71" s="33">
        <f t="shared" si="1"/>
        <v>0</v>
      </c>
    </row>
    <row r="72" spans="1:13">
      <c r="A72" s="10">
        <v>1</v>
      </c>
      <c r="B72" s="5" t="s">
        <v>153</v>
      </c>
      <c r="C72" s="5" t="s">
        <v>653</v>
      </c>
      <c r="D72" s="5" t="s">
        <v>652</v>
      </c>
      <c r="E72" s="11"/>
      <c r="F72" s="31"/>
      <c r="G72" s="84">
        <v>40</v>
      </c>
      <c r="H72" s="85">
        <v>6.4</v>
      </c>
      <c r="I72" s="89"/>
      <c r="J72" s="93"/>
      <c r="L72" s="33">
        <f t="shared" si="0"/>
        <v>0</v>
      </c>
      <c r="M72" s="33">
        <f t="shared" si="1"/>
        <v>0</v>
      </c>
    </row>
    <row r="73" spans="1:13">
      <c r="A73" s="10">
        <v>1</v>
      </c>
      <c r="B73" s="12">
        <v>3748652</v>
      </c>
      <c r="C73" s="5" t="s">
        <v>842</v>
      </c>
      <c r="D73" s="5" t="s">
        <v>297</v>
      </c>
      <c r="E73" s="11"/>
      <c r="F73" s="31"/>
      <c r="G73" s="84">
        <v>4799.5600000000004</v>
      </c>
      <c r="H73" s="85">
        <v>767.93</v>
      </c>
      <c r="I73" s="89"/>
      <c r="J73" s="93"/>
      <c r="L73" s="33">
        <f t="shared" si="0"/>
        <v>-3.9999999989959178E-4</v>
      </c>
      <c r="M73" s="33">
        <f t="shared" si="1"/>
        <v>0</v>
      </c>
    </row>
    <row r="74" spans="1:13">
      <c r="A74" s="10">
        <v>4</v>
      </c>
      <c r="B74" s="12">
        <v>3748652</v>
      </c>
      <c r="C74" s="5" t="s">
        <v>842</v>
      </c>
      <c r="D74" s="5" t="s">
        <v>297</v>
      </c>
      <c r="E74" s="11"/>
      <c r="F74" s="31"/>
      <c r="G74" s="88"/>
      <c r="H74" s="89"/>
      <c r="I74" s="85">
        <v>2288.5</v>
      </c>
      <c r="J74" s="92">
        <v>183.08</v>
      </c>
      <c r="L74" s="33">
        <f t="shared" ref="L74:L81" si="4">G74*0.16-H74</f>
        <v>0</v>
      </c>
      <c r="M74" s="33">
        <f t="shared" ref="M74:M81" si="5">I74*0.08-J74</f>
        <v>0</v>
      </c>
    </row>
    <row r="75" spans="1:13">
      <c r="A75" s="10">
        <v>8</v>
      </c>
      <c r="B75" s="12">
        <v>3739614</v>
      </c>
      <c r="C75" s="5" t="s">
        <v>844</v>
      </c>
      <c r="D75" s="5" t="s">
        <v>297</v>
      </c>
      <c r="E75" s="11"/>
      <c r="F75" s="31"/>
      <c r="G75" s="96">
        <v>337.24</v>
      </c>
      <c r="H75" s="97">
        <v>53.95</v>
      </c>
      <c r="I75" s="89"/>
      <c r="J75" s="93"/>
      <c r="K75" s="24"/>
      <c r="L75" s="33">
        <f t="shared" si="4"/>
        <v>8.4000000000017394E-3</v>
      </c>
      <c r="M75" s="33">
        <f t="shared" si="5"/>
        <v>0</v>
      </c>
    </row>
    <row r="76" spans="1:13">
      <c r="A76" s="10">
        <v>1</v>
      </c>
      <c r="B76" s="12">
        <v>737448</v>
      </c>
      <c r="C76" s="5" t="s">
        <v>852</v>
      </c>
      <c r="D76" s="5" t="s">
        <v>42</v>
      </c>
      <c r="E76" s="11"/>
      <c r="F76" s="31"/>
      <c r="G76" s="84">
        <v>6904.62</v>
      </c>
      <c r="H76" s="85">
        <v>1104.74</v>
      </c>
      <c r="I76" s="86"/>
      <c r="J76" s="87"/>
      <c r="K76" s="24"/>
      <c r="L76" s="33">
        <f t="shared" si="4"/>
        <v>-8.0000000002655725E-4</v>
      </c>
      <c r="M76" s="33">
        <f t="shared" si="5"/>
        <v>0</v>
      </c>
    </row>
    <row r="77" spans="1:13">
      <c r="A77" s="11"/>
      <c r="B77" s="11"/>
      <c r="C77" s="11"/>
      <c r="D77" s="5"/>
      <c r="E77" s="11"/>
      <c r="F77" s="31"/>
      <c r="G77" s="98"/>
      <c r="H77" s="95"/>
      <c r="I77" s="86"/>
      <c r="J77" s="87"/>
      <c r="K77" s="24"/>
      <c r="L77" s="33">
        <f t="shared" si="4"/>
        <v>0</v>
      </c>
      <c r="M77" s="33">
        <f t="shared" si="5"/>
        <v>0</v>
      </c>
    </row>
    <row r="78" spans="1:13">
      <c r="A78" s="10"/>
      <c r="B78" s="12"/>
      <c r="C78" s="5"/>
      <c r="D78" s="5"/>
      <c r="E78" s="11"/>
      <c r="F78" s="31"/>
      <c r="G78" s="88"/>
      <c r="H78" s="95"/>
      <c r="I78" s="86"/>
      <c r="J78" s="87"/>
      <c r="K78" s="24"/>
      <c r="L78" s="33">
        <f t="shared" si="4"/>
        <v>0</v>
      </c>
      <c r="M78" s="33">
        <f t="shared" si="5"/>
        <v>0</v>
      </c>
    </row>
    <row r="79" spans="1:13">
      <c r="A79" s="11"/>
      <c r="B79" s="11"/>
      <c r="C79" s="11"/>
      <c r="D79" s="5"/>
      <c r="E79" s="11"/>
      <c r="F79" s="31"/>
      <c r="G79" s="98"/>
      <c r="H79" s="95"/>
      <c r="I79" s="86"/>
      <c r="J79" s="87"/>
      <c r="K79" s="24"/>
      <c r="L79" s="33">
        <f t="shared" si="4"/>
        <v>0</v>
      </c>
      <c r="M79" s="33">
        <f t="shared" si="5"/>
        <v>0</v>
      </c>
    </row>
    <row r="80" spans="1:13">
      <c r="A80" s="10"/>
      <c r="B80" s="12"/>
      <c r="C80" s="5"/>
      <c r="D80" s="5"/>
      <c r="E80" s="11"/>
      <c r="F80" s="31"/>
      <c r="G80" s="98"/>
      <c r="H80" s="85"/>
      <c r="I80" s="86"/>
      <c r="J80" s="87"/>
      <c r="K80" s="24"/>
      <c r="L80" s="33">
        <f t="shared" si="4"/>
        <v>0</v>
      </c>
      <c r="M80" s="33">
        <f t="shared" si="5"/>
        <v>0</v>
      </c>
    </row>
    <row r="81" spans="1:13">
      <c r="A81" s="11"/>
      <c r="B81" s="11"/>
      <c r="C81" s="11"/>
      <c r="D81" s="24"/>
      <c r="E81" s="11"/>
      <c r="F81" s="34">
        <f t="shared" ref="F81:J81" si="6">SUM(F2:F80)</f>
        <v>4076.45</v>
      </c>
      <c r="G81" s="99">
        <f>SUM(G2:G80)</f>
        <v>49613.319999999992</v>
      </c>
      <c r="H81" s="100">
        <f t="shared" si="6"/>
        <v>7938.05</v>
      </c>
      <c r="I81" s="100">
        <f t="shared" si="6"/>
        <v>246011.25000000003</v>
      </c>
      <c r="J81" s="101">
        <f t="shared" si="6"/>
        <v>19680.879999999997</v>
      </c>
      <c r="K81" s="24"/>
      <c r="L81" s="33">
        <f t="shared" si="4"/>
        <v>8.1199999998716521E-2</v>
      </c>
      <c r="M81" s="33">
        <f t="shared" si="5"/>
        <v>2.0000000004074536E-2</v>
      </c>
    </row>
    <row r="82" spans="1:13">
      <c r="A82" s="24"/>
      <c r="B82" s="24"/>
      <c r="C82" s="24"/>
      <c r="D82" s="11"/>
      <c r="E82" s="24"/>
      <c r="F82" s="29"/>
      <c r="G82" s="102"/>
      <c r="H82" s="85">
        <v>7884.49</v>
      </c>
      <c r="I82" s="86"/>
      <c r="J82" s="92">
        <v>19734.830000000002</v>
      </c>
      <c r="K82" s="24"/>
      <c r="L82" s="33"/>
      <c r="M82" s="33"/>
    </row>
    <row r="83" spans="1:13">
      <c r="A83" s="11"/>
      <c r="B83" s="5"/>
      <c r="C83" s="10"/>
      <c r="D83" s="24"/>
      <c r="E83" s="11"/>
      <c r="F83" s="32"/>
      <c r="G83" s="84"/>
      <c r="H83" s="85">
        <f>H81-H82</f>
        <v>53.5600000000004</v>
      </c>
      <c r="I83" s="86"/>
      <c r="J83" s="92">
        <f>J81-J82</f>
        <v>-53.950000000004366</v>
      </c>
      <c r="K83" s="24"/>
    </row>
    <row r="84" spans="1:13">
      <c r="A84" s="11"/>
      <c r="B84" s="24"/>
      <c r="C84" s="24"/>
      <c r="D84" s="24"/>
      <c r="E84" s="24"/>
      <c r="F84" s="29"/>
      <c r="G84" s="102"/>
      <c r="H84" s="86"/>
      <c r="I84" s="86"/>
      <c r="J84" s="87"/>
      <c r="K84" s="24"/>
    </row>
    <row r="85" spans="1:13">
      <c r="A85" s="5"/>
      <c r="B85" s="24"/>
      <c r="C85" s="24"/>
      <c r="D85" s="15"/>
      <c r="E85" s="24"/>
      <c r="F85" s="29"/>
      <c r="G85" s="102"/>
      <c r="H85" s="86">
        <f>G81*0.16-H81</f>
        <v>8.1199999998716521E-2</v>
      </c>
      <c r="I85" s="86"/>
      <c r="J85" s="87">
        <f>I81*0.08-J81</f>
        <v>2.0000000004074536E-2</v>
      </c>
      <c r="K85" s="24"/>
    </row>
    <row r="86" spans="1:13">
      <c r="A86" s="5"/>
      <c r="B86" s="5"/>
      <c r="C86" s="5"/>
      <c r="D86" s="24"/>
      <c r="E86" s="15"/>
      <c r="F86" s="28"/>
      <c r="G86" s="103"/>
      <c r="H86" s="85"/>
      <c r="I86" s="86"/>
      <c r="J86" s="87"/>
      <c r="K86" s="24"/>
    </row>
    <row r="87" spans="1:13">
      <c r="A87" s="24"/>
      <c r="B87" s="24"/>
      <c r="C87" s="24"/>
      <c r="D87" s="12"/>
      <c r="E87" s="24"/>
      <c r="F87" s="29"/>
      <c r="G87" s="102"/>
      <c r="H87" s="86"/>
      <c r="I87" s="86"/>
      <c r="J87" s="87"/>
      <c r="K87" s="24"/>
    </row>
    <row r="88" spans="1:13">
      <c r="A88" s="5"/>
      <c r="B88" s="5"/>
      <c r="C88" s="11"/>
      <c r="D88" s="24"/>
      <c r="E88" s="5"/>
      <c r="F88" s="31"/>
      <c r="G88" s="98"/>
      <c r="H88" s="85"/>
      <c r="I88" s="89"/>
      <c r="J88" s="93"/>
    </row>
    <row r="89" spans="1:13">
      <c r="A89" s="24"/>
      <c r="B89" s="24"/>
      <c r="C89" s="24"/>
      <c r="D89" s="11"/>
      <c r="E89" s="24"/>
      <c r="F89" s="29"/>
      <c r="G89" s="102"/>
      <c r="H89" s="86"/>
      <c r="I89" s="89"/>
      <c r="J89" s="93"/>
    </row>
    <row r="90" spans="1:13">
      <c r="A90" s="11"/>
      <c r="B90" s="11"/>
      <c r="C90" s="11"/>
      <c r="D90" s="11"/>
      <c r="E90" s="11"/>
      <c r="F90" s="31"/>
      <c r="G90" s="84" t="s">
        <v>32</v>
      </c>
      <c r="H90" s="85">
        <v>8009.36</v>
      </c>
      <c r="I90" s="89"/>
      <c r="J90" s="93"/>
    </row>
    <row r="91" spans="1:13">
      <c r="A91" s="11"/>
      <c r="B91" s="11"/>
      <c r="C91" s="11"/>
      <c r="D91" s="24"/>
      <c r="E91" s="11"/>
      <c r="F91" s="31"/>
      <c r="G91" s="84" t="s">
        <v>33</v>
      </c>
      <c r="H91" s="85">
        <v>0</v>
      </c>
      <c r="I91" s="89"/>
      <c r="J91" s="93"/>
    </row>
    <row r="92" spans="1:13">
      <c r="A92" s="11" t="s">
        <v>21</v>
      </c>
      <c r="B92" s="24"/>
      <c r="C92" s="24"/>
      <c r="D92" s="5" t="s">
        <v>862</v>
      </c>
      <c r="E92" s="24"/>
      <c r="F92" s="29"/>
      <c r="G92" s="102"/>
      <c r="H92" s="86"/>
      <c r="I92" s="89"/>
      <c r="J92" s="93"/>
    </row>
    <row r="93" spans="1:13">
      <c r="A93" s="5" t="s">
        <v>95</v>
      </c>
      <c r="B93" s="5" t="s">
        <v>13</v>
      </c>
      <c r="C93" s="10">
        <v>41</v>
      </c>
      <c r="D93" s="5" t="s">
        <v>864</v>
      </c>
      <c r="E93" s="11"/>
      <c r="F93" s="31"/>
      <c r="G93" s="98" t="s">
        <v>21</v>
      </c>
      <c r="H93" s="86"/>
      <c r="I93" s="89"/>
      <c r="J93" s="93"/>
    </row>
    <row r="94" spans="1:13">
      <c r="A94" s="10">
        <v>1</v>
      </c>
      <c r="B94" s="5" t="s">
        <v>858</v>
      </c>
      <c r="C94" s="5" t="s">
        <v>863</v>
      </c>
      <c r="D94" s="5" t="s">
        <v>865</v>
      </c>
      <c r="E94" s="11"/>
      <c r="F94" s="31"/>
      <c r="G94" s="84">
        <v>27985.93</v>
      </c>
      <c r="H94" s="95"/>
      <c r="I94" s="89"/>
      <c r="J94" s="93"/>
    </row>
    <row r="95" spans="1:13">
      <c r="A95" s="11"/>
      <c r="B95" s="11"/>
      <c r="C95" s="11"/>
      <c r="D95" s="5" t="s">
        <v>867</v>
      </c>
      <c r="E95" s="11"/>
      <c r="F95" s="31"/>
      <c r="G95" s="98"/>
      <c r="H95" s="95"/>
      <c r="I95" s="89"/>
      <c r="J95" s="93"/>
    </row>
    <row r="96" spans="1:13">
      <c r="A96" s="10">
        <v>2</v>
      </c>
      <c r="B96" s="5" t="s">
        <v>858</v>
      </c>
      <c r="C96" s="5" t="s">
        <v>866</v>
      </c>
      <c r="D96" s="5" t="s">
        <v>865</v>
      </c>
      <c r="E96" s="11"/>
      <c r="F96" s="31"/>
      <c r="G96" s="84">
        <v>300051.71000000002</v>
      </c>
      <c r="H96" s="95"/>
      <c r="I96" s="89"/>
      <c r="J96" s="93"/>
    </row>
    <row r="97" spans="1:10">
      <c r="A97" s="11"/>
      <c r="B97" s="11"/>
      <c r="C97" s="11"/>
      <c r="D97" s="5" t="s">
        <v>119</v>
      </c>
      <c r="E97" s="11"/>
      <c r="F97" s="31"/>
      <c r="G97" s="98"/>
      <c r="H97" s="95"/>
      <c r="I97" s="89"/>
      <c r="J97" s="93"/>
    </row>
    <row r="98" spans="1:10">
      <c r="A98" s="10">
        <v>3</v>
      </c>
      <c r="B98" s="5" t="s">
        <v>858</v>
      </c>
      <c r="C98" s="5" t="s">
        <v>118</v>
      </c>
      <c r="D98" s="5" t="s">
        <v>865</v>
      </c>
      <c r="E98" s="11"/>
      <c r="F98" s="31"/>
      <c r="G98" s="98"/>
      <c r="H98" s="85">
        <v>175680.66</v>
      </c>
      <c r="I98" s="89"/>
      <c r="J98" s="93"/>
    </row>
    <row r="99" spans="1:10">
      <c r="A99" s="11"/>
      <c r="B99" s="11"/>
      <c r="C99" s="11"/>
      <c r="D99" s="5" t="s">
        <v>202</v>
      </c>
      <c r="E99" s="11"/>
      <c r="F99" s="31"/>
      <c r="G99" s="98"/>
      <c r="H99" s="95"/>
      <c r="I99" s="89"/>
      <c r="J99" s="93"/>
    </row>
    <row r="100" spans="1:10">
      <c r="A100" s="10">
        <v>4</v>
      </c>
      <c r="B100" s="5" t="s">
        <v>858</v>
      </c>
      <c r="C100" s="5" t="s">
        <v>201</v>
      </c>
      <c r="D100" s="5" t="s">
        <v>865</v>
      </c>
      <c r="E100" s="11"/>
      <c r="F100" s="31"/>
      <c r="G100" s="98"/>
      <c r="H100" s="85">
        <v>156666.66</v>
      </c>
      <c r="I100" s="89"/>
      <c r="J100" s="93"/>
    </row>
    <row r="101" spans="1:10">
      <c r="A101" s="11"/>
      <c r="B101" s="11"/>
      <c r="C101" s="11"/>
      <c r="D101" s="5" t="s">
        <v>142</v>
      </c>
      <c r="E101" s="11"/>
      <c r="F101" s="31"/>
      <c r="G101" s="98"/>
      <c r="H101" s="95"/>
      <c r="I101" s="89"/>
      <c r="J101" s="93"/>
    </row>
    <row r="102" spans="1:10">
      <c r="A102" s="10">
        <v>5</v>
      </c>
      <c r="B102" s="5" t="s">
        <v>858</v>
      </c>
      <c r="C102" s="5" t="s">
        <v>141</v>
      </c>
      <c r="D102" s="5" t="s">
        <v>865</v>
      </c>
      <c r="E102" s="11"/>
      <c r="F102" s="31"/>
      <c r="G102" s="98"/>
      <c r="H102" s="85">
        <v>7884.49</v>
      </c>
      <c r="I102" s="89"/>
      <c r="J102" s="93"/>
    </row>
    <row r="103" spans="1:10">
      <c r="A103" s="11"/>
      <c r="B103" s="11"/>
      <c r="C103" s="11"/>
      <c r="D103" s="5" t="s">
        <v>157</v>
      </c>
      <c r="E103" s="11"/>
      <c r="F103" s="31"/>
      <c r="G103" s="98"/>
      <c r="H103" s="95"/>
      <c r="I103" s="89"/>
      <c r="J103" s="93"/>
    </row>
    <row r="104" spans="1:10">
      <c r="A104" s="10">
        <v>6</v>
      </c>
      <c r="B104" s="5" t="s">
        <v>858</v>
      </c>
      <c r="C104" s="5" t="s">
        <v>156</v>
      </c>
      <c r="D104" s="5" t="s">
        <v>865</v>
      </c>
      <c r="E104" s="11"/>
      <c r="F104" s="31"/>
      <c r="G104" s="98"/>
      <c r="H104" s="85">
        <v>19734.830000000002</v>
      </c>
      <c r="I104" s="89"/>
      <c r="J104" s="93"/>
    </row>
    <row r="105" spans="1:10">
      <c r="A105" s="11"/>
      <c r="B105" s="11"/>
      <c r="C105" s="11"/>
      <c r="D105" s="5" t="s">
        <v>858</v>
      </c>
      <c r="E105" s="11"/>
      <c r="F105" s="31"/>
      <c r="G105" s="98"/>
      <c r="H105" s="95"/>
      <c r="I105" s="89"/>
      <c r="J105" s="93"/>
    </row>
    <row r="106" spans="1:10">
      <c r="A106" s="10">
        <v>7</v>
      </c>
      <c r="B106" s="5" t="s">
        <v>858</v>
      </c>
      <c r="C106" s="5" t="s">
        <v>868</v>
      </c>
      <c r="D106" s="5" t="s">
        <v>865</v>
      </c>
      <c r="E106" s="11"/>
      <c r="F106" s="31"/>
      <c r="G106" s="84">
        <v>31929</v>
      </c>
      <c r="H106" s="95"/>
      <c r="I106" s="89"/>
      <c r="J106" s="93"/>
    </row>
    <row r="107" spans="1:10">
      <c r="A107" s="11"/>
      <c r="B107" s="11"/>
      <c r="C107" s="11"/>
      <c r="D107" s="24"/>
      <c r="E107" s="11"/>
      <c r="F107" s="31"/>
      <c r="G107" s="98"/>
      <c r="H107" s="95"/>
      <c r="I107" s="89"/>
      <c r="J107" s="93"/>
    </row>
    <row r="108" spans="1:10">
      <c r="A108" s="24"/>
      <c r="B108" s="24"/>
      <c r="C108" s="24"/>
      <c r="D108" s="11"/>
      <c r="E108" s="24"/>
      <c r="F108" s="29"/>
      <c r="G108" s="102"/>
      <c r="H108" s="86"/>
      <c r="I108" s="89"/>
      <c r="J108" s="93"/>
    </row>
    <row r="109" spans="1:10">
      <c r="A109" s="11"/>
      <c r="B109" s="5" t="s">
        <v>30</v>
      </c>
      <c r="C109" s="10">
        <v>972801209</v>
      </c>
      <c r="D109" s="24"/>
      <c r="E109" s="11"/>
      <c r="F109" s="32" t="s">
        <v>31</v>
      </c>
      <c r="G109" s="84">
        <v>359966.64</v>
      </c>
      <c r="H109" s="85">
        <v>359966.64</v>
      </c>
      <c r="I109" s="89"/>
      <c r="J109" s="93"/>
    </row>
    <row r="110" spans="1:10" ht="12.75" thickBot="1">
      <c r="A110" s="24"/>
      <c r="B110" s="24"/>
      <c r="C110" s="24"/>
      <c r="D110" s="11"/>
      <c r="E110" s="24"/>
      <c r="F110" s="29"/>
      <c r="G110" s="104"/>
      <c r="H110" s="105"/>
      <c r="I110" s="106"/>
      <c r="J110" s="107"/>
    </row>
    <row r="111" spans="1:10">
      <c r="A111" s="11"/>
      <c r="B111" s="11"/>
      <c r="C111" s="11"/>
      <c r="D111" s="11"/>
      <c r="E111" s="11"/>
      <c r="F111" s="31"/>
      <c r="G111" s="32" t="s">
        <v>32</v>
      </c>
      <c r="H111" s="32">
        <v>0</v>
      </c>
    </row>
    <row r="112" spans="1:10">
      <c r="A112" s="11"/>
      <c r="B112" s="11"/>
      <c r="C112" s="11"/>
      <c r="D112" s="24"/>
      <c r="E112" s="11"/>
      <c r="F112" s="31"/>
      <c r="G112" s="32" t="s">
        <v>33</v>
      </c>
      <c r="H112" s="32">
        <v>0</v>
      </c>
    </row>
  </sheetData>
  <conditionalFormatting sqref="C1:C1048576">
    <cfRule type="containsText" dxfId="5" priority="1" operator="containsText" text="1104-002-02">
      <formula>NOT(ISERROR(SEARCH("1104-002-02",C1)))</formula>
    </cfRule>
    <cfRule type="containsText" dxfId="4" priority="2" operator="containsText" text="1104-002-01">
      <formula>NOT(ISERROR(SEARCH("1104-002-01",C1)))</formula>
    </cfRule>
    <cfRule type="containsText" dxfId="3" priority="3" operator="containsText" text="1104-001">
      <formula>NOT(ISERROR(SEARCH("1104-001",C1)))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E25" workbookViewId="0">
      <selection activeCell="J13" sqref="J13"/>
    </sheetView>
  </sheetViews>
  <sheetFormatPr baseColWidth="10" defaultRowHeight="14.25"/>
  <cols>
    <col min="1" max="1" width="2" bestFit="1" customWidth="1"/>
    <col min="2" max="2" width="9.875" bestFit="1" customWidth="1"/>
    <col min="3" max="3" width="11.125" bestFit="1" customWidth="1"/>
    <col min="4" max="4" width="24.875" bestFit="1" customWidth="1"/>
    <col min="5" max="6" width="6.875" customWidth="1"/>
    <col min="7" max="7" width="11.75" bestFit="1" customWidth="1"/>
    <col min="8" max="8" width="10.375" bestFit="1" customWidth="1"/>
  </cols>
  <sheetData>
    <row r="1" spans="1:11" s="25" customFormat="1" ht="12">
      <c r="A1" s="10">
        <v>2</v>
      </c>
      <c r="B1" s="12">
        <v>29246</v>
      </c>
      <c r="C1" s="5" t="s">
        <v>116</v>
      </c>
      <c r="D1" s="5" t="s">
        <v>281</v>
      </c>
      <c r="E1" s="11"/>
      <c r="F1" s="11"/>
      <c r="G1" s="69">
        <v>20632.759999999998</v>
      </c>
      <c r="H1" s="69">
        <v>3301.24</v>
      </c>
    </row>
    <row r="2" spans="1:11" s="25" customFormat="1" ht="12">
      <c r="A2" s="10">
        <v>2</v>
      </c>
      <c r="B2" s="5" t="s">
        <v>410</v>
      </c>
      <c r="C2" s="5" t="s">
        <v>116</v>
      </c>
      <c r="D2" s="5" t="s">
        <v>279</v>
      </c>
      <c r="E2" s="11"/>
      <c r="F2" s="11"/>
      <c r="G2" s="69">
        <v>89460.36</v>
      </c>
      <c r="H2" s="69">
        <v>14313.64</v>
      </c>
    </row>
    <row r="3" spans="1:11" s="25" customFormat="1" ht="12">
      <c r="A3" s="10">
        <v>2</v>
      </c>
      <c r="B3" s="5" t="s">
        <v>412</v>
      </c>
      <c r="C3" s="5" t="s">
        <v>116</v>
      </c>
      <c r="D3" s="5" t="s">
        <v>279</v>
      </c>
      <c r="E3" s="11"/>
      <c r="F3" s="11"/>
      <c r="G3" s="69">
        <v>62320.68</v>
      </c>
      <c r="H3" s="69">
        <v>9971.32</v>
      </c>
      <c r="I3" s="24"/>
      <c r="J3" s="24"/>
      <c r="K3" s="24"/>
    </row>
    <row r="4" spans="1:11" s="25" customFormat="1" ht="12">
      <c r="A4" s="10">
        <v>2</v>
      </c>
      <c r="B4" s="5" t="s">
        <v>173</v>
      </c>
      <c r="C4" s="5" t="s">
        <v>116</v>
      </c>
      <c r="D4" s="5" t="s">
        <v>176</v>
      </c>
      <c r="E4" s="11"/>
      <c r="F4" s="11"/>
      <c r="G4" s="69">
        <v>68965.52</v>
      </c>
      <c r="H4" s="69">
        <v>11034.48</v>
      </c>
      <c r="I4" s="24"/>
      <c r="J4" s="24"/>
      <c r="K4" s="24"/>
    </row>
    <row r="5" spans="1:11" s="25" customFormat="1" ht="12">
      <c r="A5" s="10">
        <v>2</v>
      </c>
      <c r="B5" s="5" t="s">
        <v>277</v>
      </c>
      <c r="C5" s="5" t="s">
        <v>116</v>
      </c>
      <c r="D5" s="5" t="s">
        <v>176</v>
      </c>
      <c r="E5" s="11"/>
      <c r="F5" s="11"/>
      <c r="G5" s="69">
        <v>68965.52</v>
      </c>
      <c r="H5" s="69">
        <v>11034.48</v>
      </c>
    </row>
    <row r="6" spans="1:11" s="25" customFormat="1" ht="12">
      <c r="A6" s="10">
        <v>2</v>
      </c>
      <c r="B6" s="5" t="s">
        <v>380</v>
      </c>
      <c r="C6" s="5" t="s">
        <v>116</v>
      </c>
      <c r="D6" s="5" t="s">
        <v>176</v>
      </c>
      <c r="E6" s="11"/>
      <c r="F6" s="11"/>
      <c r="G6" s="69">
        <v>68965.52</v>
      </c>
      <c r="H6" s="69">
        <v>11034.48</v>
      </c>
    </row>
    <row r="7" spans="1:11" s="25" customFormat="1" ht="12">
      <c r="A7" s="10">
        <v>2</v>
      </c>
      <c r="B7" s="5" t="s">
        <v>486</v>
      </c>
      <c r="C7" s="5" t="s">
        <v>116</v>
      </c>
      <c r="D7" s="5" t="s">
        <v>172</v>
      </c>
      <c r="E7" s="11"/>
      <c r="F7" s="11"/>
      <c r="G7" s="69">
        <v>68965.52</v>
      </c>
      <c r="H7" s="69">
        <v>11034.48</v>
      </c>
    </row>
    <row r="8" spans="1:11" s="25" customFormat="1" ht="12">
      <c r="A8" s="10">
        <v>2</v>
      </c>
      <c r="B8" s="5" t="s">
        <v>579</v>
      </c>
      <c r="C8" s="5" t="s">
        <v>116</v>
      </c>
      <c r="D8" s="5" t="s">
        <v>176</v>
      </c>
      <c r="E8" s="11"/>
      <c r="F8" s="11"/>
      <c r="G8" s="69">
        <v>68965.52</v>
      </c>
      <c r="H8" s="69">
        <v>11034.48</v>
      </c>
    </row>
    <row r="9" spans="1:11" s="25" customFormat="1" ht="12">
      <c r="A9" s="10">
        <v>2</v>
      </c>
      <c r="B9" s="5" t="s">
        <v>341</v>
      </c>
      <c r="C9" s="5" t="s">
        <v>116</v>
      </c>
      <c r="D9" s="5" t="s">
        <v>343</v>
      </c>
      <c r="E9" s="11"/>
      <c r="F9" s="11"/>
      <c r="G9" s="13">
        <v>13836.21</v>
      </c>
      <c r="H9" s="13">
        <v>2213.79</v>
      </c>
    </row>
    <row r="10" spans="1:11" s="25" customFormat="1" ht="12">
      <c r="A10" s="10">
        <v>2</v>
      </c>
      <c r="B10" s="5" t="s">
        <v>391</v>
      </c>
      <c r="C10" s="5" t="s">
        <v>116</v>
      </c>
      <c r="D10" s="5" t="s">
        <v>390</v>
      </c>
      <c r="E10" s="11"/>
      <c r="F10" s="11"/>
      <c r="G10" s="69">
        <v>83896.55</v>
      </c>
      <c r="H10" s="69">
        <v>13423.45</v>
      </c>
      <c r="I10" s="24"/>
      <c r="J10" s="24"/>
      <c r="K10" s="24"/>
    </row>
    <row r="11" spans="1:11" s="25" customFormat="1" ht="12">
      <c r="A11" s="10">
        <v>2</v>
      </c>
      <c r="B11" s="5" t="s">
        <v>471</v>
      </c>
      <c r="C11" s="5" t="s">
        <v>116</v>
      </c>
      <c r="D11" s="5" t="s">
        <v>472</v>
      </c>
      <c r="E11" s="11"/>
      <c r="F11" s="11"/>
      <c r="G11" s="69">
        <v>141107.76</v>
      </c>
      <c r="H11" s="69">
        <v>22577.24</v>
      </c>
      <c r="I11" s="24"/>
      <c r="J11" s="24"/>
      <c r="K11" s="24"/>
    </row>
    <row r="12" spans="1:11" s="25" customFormat="1" ht="12">
      <c r="A12" s="10">
        <v>2</v>
      </c>
      <c r="B12" s="5" t="s">
        <v>114</v>
      </c>
      <c r="C12" s="5" t="s">
        <v>116</v>
      </c>
      <c r="D12" s="5" t="s">
        <v>113</v>
      </c>
      <c r="E12" s="11"/>
      <c r="F12" s="11"/>
      <c r="G12" s="69">
        <v>11176.72</v>
      </c>
      <c r="H12" s="69">
        <v>1788.28</v>
      </c>
    </row>
    <row r="13" spans="1:11" s="25" customFormat="1" ht="12">
      <c r="A13" s="10">
        <v>2</v>
      </c>
      <c r="B13" s="5" t="s">
        <v>253</v>
      </c>
      <c r="C13" s="5" t="s">
        <v>116</v>
      </c>
      <c r="D13" s="5" t="s">
        <v>254</v>
      </c>
      <c r="E13" s="11"/>
      <c r="F13" s="11"/>
      <c r="G13" s="69">
        <v>13280.17</v>
      </c>
      <c r="H13" s="69">
        <v>2124.83</v>
      </c>
      <c r="I13" s="24"/>
      <c r="J13" s="24"/>
      <c r="K13" s="24"/>
    </row>
    <row r="14" spans="1:11" s="25" customFormat="1" ht="12">
      <c r="A14" s="10">
        <v>2</v>
      </c>
      <c r="B14" s="5" t="s">
        <v>257</v>
      </c>
      <c r="C14" s="5" t="s">
        <v>116</v>
      </c>
      <c r="D14" s="5" t="s">
        <v>259</v>
      </c>
      <c r="E14" s="11"/>
      <c r="F14" s="11"/>
      <c r="G14" s="69">
        <v>44655.17</v>
      </c>
      <c r="H14" s="69">
        <v>7144.83</v>
      </c>
    </row>
    <row r="15" spans="1:11" s="25" customFormat="1" ht="12">
      <c r="A15" s="10">
        <v>2</v>
      </c>
      <c r="B15" s="12">
        <v>8897</v>
      </c>
      <c r="C15" s="5" t="s">
        <v>116</v>
      </c>
      <c r="D15" s="5" t="s">
        <v>300</v>
      </c>
      <c r="E15" s="11"/>
      <c r="F15" s="11"/>
      <c r="G15" s="69">
        <v>61034.400000000001</v>
      </c>
      <c r="H15" s="69">
        <v>9765.5</v>
      </c>
    </row>
    <row r="16" spans="1:11" s="25" customFormat="1" ht="12">
      <c r="A16" s="10">
        <v>2</v>
      </c>
      <c r="B16" s="5" t="s">
        <v>382</v>
      </c>
      <c r="C16" s="5" t="s">
        <v>199</v>
      </c>
      <c r="D16" s="5" t="s">
        <v>383</v>
      </c>
      <c r="E16" s="11"/>
      <c r="F16" s="11"/>
      <c r="I16" s="69">
        <v>92592.59</v>
      </c>
      <c r="J16" s="69">
        <v>7407.41</v>
      </c>
    </row>
    <row r="17" spans="1:11" s="25" customFormat="1" ht="12">
      <c r="A17" s="10">
        <v>2</v>
      </c>
      <c r="B17" s="5" t="s">
        <v>197</v>
      </c>
      <c r="C17" s="5" t="s">
        <v>199</v>
      </c>
      <c r="D17" s="5" t="s">
        <v>55</v>
      </c>
      <c r="E17" s="11"/>
      <c r="F17" s="11"/>
      <c r="I17" s="69">
        <v>87962.96</v>
      </c>
      <c r="J17" s="69">
        <v>7037.04</v>
      </c>
    </row>
    <row r="18" spans="1:11" s="25" customFormat="1" ht="12">
      <c r="A18" s="10">
        <v>2</v>
      </c>
      <c r="B18" s="5" t="s">
        <v>263</v>
      </c>
      <c r="C18" s="5" t="s">
        <v>199</v>
      </c>
      <c r="D18" s="5" t="s">
        <v>55</v>
      </c>
      <c r="E18" s="11"/>
      <c r="F18" s="11"/>
      <c r="I18" s="69">
        <v>138888.89000000001</v>
      </c>
      <c r="J18" s="69">
        <v>11111.11</v>
      </c>
      <c r="K18" s="24"/>
    </row>
    <row r="19" spans="1:11" s="25" customFormat="1" ht="12">
      <c r="A19" s="10">
        <v>2</v>
      </c>
      <c r="B19" s="5" t="s">
        <v>305</v>
      </c>
      <c r="C19" s="5" t="s">
        <v>199</v>
      </c>
      <c r="D19" s="5" t="s">
        <v>55</v>
      </c>
      <c r="E19" s="11"/>
      <c r="F19" s="11"/>
      <c r="I19" s="69">
        <v>185185.19</v>
      </c>
      <c r="J19" s="69">
        <v>14814.81</v>
      </c>
      <c r="K19" s="24"/>
    </row>
    <row r="20" spans="1:11" s="25" customFormat="1" ht="12">
      <c r="A20" s="10">
        <v>2</v>
      </c>
      <c r="B20" s="5" t="s">
        <v>318</v>
      </c>
      <c r="C20" s="5" t="s">
        <v>199</v>
      </c>
      <c r="D20" s="5" t="s">
        <v>55</v>
      </c>
      <c r="E20" s="11"/>
      <c r="F20" s="11"/>
      <c r="I20" s="69">
        <v>166666.67000000001</v>
      </c>
      <c r="J20" s="69">
        <v>13333.33</v>
      </c>
      <c r="K20" s="24"/>
    </row>
    <row r="21" spans="1:11" s="25" customFormat="1" ht="12">
      <c r="A21" s="10">
        <v>2</v>
      </c>
      <c r="B21" s="5" t="s">
        <v>327</v>
      </c>
      <c r="C21" s="5" t="s">
        <v>199</v>
      </c>
      <c r="D21" s="5" t="s">
        <v>55</v>
      </c>
      <c r="E21" s="11"/>
      <c r="F21" s="11"/>
      <c r="I21" s="69">
        <v>37037.040000000001</v>
      </c>
      <c r="J21" s="69">
        <v>2962.96</v>
      </c>
    </row>
    <row r="22" spans="1:11" s="25" customFormat="1" ht="12">
      <c r="A22" s="10">
        <v>2</v>
      </c>
      <c r="B22" s="5" t="s">
        <v>357</v>
      </c>
      <c r="C22" s="5" t="s">
        <v>199</v>
      </c>
      <c r="D22" s="5" t="s">
        <v>55</v>
      </c>
      <c r="E22" s="11"/>
      <c r="F22" s="11"/>
      <c r="I22" s="69">
        <v>92592.59</v>
      </c>
      <c r="J22" s="69">
        <v>7407.41</v>
      </c>
    </row>
    <row r="23" spans="1:11" s="25" customFormat="1" ht="12">
      <c r="A23" s="10">
        <v>2</v>
      </c>
      <c r="B23" s="5" t="s">
        <v>397</v>
      </c>
      <c r="C23" s="5" t="s">
        <v>199</v>
      </c>
      <c r="D23" s="5" t="s">
        <v>55</v>
      </c>
      <c r="E23" s="11"/>
      <c r="F23" s="11"/>
      <c r="I23" s="69">
        <v>92592.59</v>
      </c>
      <c r="J23" s="69">
        <v>7407.41</v>
      </c>
    </row>
    <row r="24" spans="1:11" s="25" customFormat="1" ht="12">
      <c r="A24" s="10">
        <v>2</v>
      </c>
      <c r="B24" s="5" t="s">
        <v>414</v>
      </c>
      <c r="C24" s="5" t="s">
        <v>199</v>
      </c>
      <c r="D24" s="5" t="s">
        <v>55</v>
      </c>
      <c r="E24" s="11"/>
      <c r="F24" s="11"/>
      <c r="I24" s="69">
        <v>231481.48</v>
      </c>
      <c r="J24" s="69">
        <v>18518.52</v>
      </c>
    </row>
    <row r="25" spans="1:11" s="25" customFormat="1" ht="12">
      <c r="A25" s="10">
        <v>2</v>
      </c>
      <c r="B25" s="5" t="s">
        <v>430</v>
      </c>
      <c r="C25" s="5" t="s">
        <v>199</v>
      </c>
      <c r="D25" s="5" t="s">
        <v>55</v>
      </c>
      <c r="E25" s="11"/>
      <c r="F25" s="11"/>
      <c r="I25" s="69">
        <v>185185.19</v>
      </c>
      <c r="J25" s="69">
        <v>14814.81</v>
      </c>
    </row>
    <row r="26" spans="1:11" s="25" customFormat="1" ht="12">
      <c r="A26" s="10">
        <v>2</v>
      </c>
      <c r="B26" s="5" t="s">
        <v>461</v>
      </c>
      <c r="C26" s="5" t="s">
        <v>199</v>
      </c>
      <c r="D26" s="5" t="s">
        <v>55</v>
      </c>
      <c r="E26" s="11"/>
      <c r="F26" s="11"/>
      <c r="I26" s="69">
        <v>92592.59</v>
      </c>
      <c r="J26" s="69">
        <v>7407.41</v>
      </c>
      <c r="K26" s="24"/>
    </row>
    <row r="27" spans="1:11" s="25" customFormat="1" ht="12">
      <c r="A27" s="10">
        <v>2</v>
      </c>
      <c r="B27" s="5" t="s">
        <v>488</v>
      </c>
      <c r="C27" s="5" t="s">
        <v>199</v>
      </c>
      <c r="D27" s="5" t="s">
        <v>55</v>
      </c>
      <c r="E27" s="11"/>
      <c r="F27" s="11"/>
      <c r="I27" s="69">
        <v>268518.52</v>
      </c>
      <c r="J27" s="69">
        <v>21481.48</v>
      </c>
    </row>
    <row r="28" spans="1:11" s="25" customFormat="1" ht="12">
      <c r="A28" s="10">
        <v>2</v>
      </c>
      <c r="B28" s="5" t="s">
        <v>530</v>
      </c>
      <c r="C28" s="5" t="s">
        <v>199</v>
      </c>
      <c r="D28" s="5" t="s">
        <v>55</v>
      </c>
      <c r="E28" s="11"/>
      <c r="F28" s="11"/>
      <c r="I28" s="69">
        <v>92592.59</v>
      </c>
      <c r="J28" s="69">
        <v>7407.41</v>
      </c>
    </row>
    <row r="29" spans="1:11" s="25" customFormat="1" ht="12">
      <c r="A29" s="10">
        <v>2</v>
      </c>
      <c r="B29" s="5" t="s">
        <v>539</v>
      </c>
      <c r="C29" s="5" t="s">
        <v>199</v>
      </c>
      <c r="D29" s="5" t="s">
        <v>55</v>
      </c>
      <c r="E29" s="11"/>
      <c r="F29" s="11"/>
      <c r="I29" s="69">
        <v>157407.41</v>
      </c>
      <c r="J29" s="69">
        <v>12592.59</v>
      </c>
    </row>
    <row r="30" spans="1:11" s="25" customFormat="1" ht="12">
      <c r="A30" s="10">
        <v>2</v>
      </c>
      <c r="B30" s="5" t="s">
        <v>570</v>
      </c>
      <c r="C30" s="5" t="s">
        <v>199</v>
      </c>
      <c r="D30" s="5" t="s">
        <v>55</v>
      </c>
      <c r="E30" s="11"/>
      <c r="F30" s="11"/>
      <c r="I30" s="69">
        <v>37037.040000000001</v>
      </c>
      <c r="J30" s="69">
        <v>2962.96</v>
      </c>
    </row>
    <row r="31" spans="1:11" s="25" customFormat="1" ht="12">
      <c r="A31" s="10">
        <v>2</v>
      </c>
      <c r="B31" s="5" t="s">
        <v>245</v>
      </c>
      <c r="C31" s="5" t="s">
        <v>116</v>
      </c>
      <c r="D31" s="5" t="s">
        <v>248</v>
      </c>
      <c r="E31" s="11"/>
      <c r="F31" s="11"/>
      <c r="G31" s="13">
        <v>11810.4</v>
      </c>
      <c r="H31" s="13">
        <v>1889.66</v>
      </c>
      <c r="I31" s="24"/>
      <c r="J31" s="24"/>
      <c r="K31" s="24"/>
    </row>
    <row r="32" spans="1:11" s="25" customFormat="1" ht="12">
      <c r="A32" s="10">
        <v>2</v>
      </c>
      <c r="B32" s="5" t="s">
        <v>443</v>
      </c>
      <c r="C32" s="5" t="s">
        <v>116</v>
      </c>
      <c r="D32" s="5" t="s">
        <v>442</v>
      </c>
      <c r="E32" s="11"/>
      <c r="F32" s="11"/>
      <c r="G32" s="69">
        <v>113758.62</v>
      </c>
      <c r="H32" s="69">
        <v>18201.38</v>
      </c>
    </row>
    <row r="33" spans="1:11" s="25" customFormat="1" ht="12">
      <c r="A33" s="10">
        <v>2</v>
      </c>
      <c r="B33" s="12">
        <v>2960089</v>
      </c>
      <c r="C33" s="5" t="s">
        <v>116</v>
      </c>
      <c r="D33" s="5" t="s">
        <v>191</v>
      </c>
      <c r="E33" s="11"/>
      <c r="F33" s="11"/>
      <c r="G33" s="69">
        <v>17241.38</v>
      </c>
      <c r="H33" s="69">
        <v>2758.62</v>
      </c>
    </row>
    <row r="34" spans="1:11" s="25" customFormat="1" ht="12">
      <c r="A34" s="10">
        <v>2</v>
      </c>
      <c r="B34" s="12">
        <v>2962049</v>
      </c>
      <c r="C34" s="5" t="s">
        <v>116</v>
      </c>
      <c r="D34" s="5" t="s">
        <v>191</v>
      </c>
      <c r="E34" s="11"/>
      <c r="F34" s="11"/>
      <c r="G34" s="69">
        <v>17241.38</v>
      </c>
      <c r="H34" s="69">
        <v>2758.62</v>
      </c>
    </row>
    <row r="35" spans="1:11" s="25" customFormat="1" ht="12">
      <c r="A35" s="10">
        <v>2</v>
      </c>
      <c r="B35" s="12">
        <v>2962789</v>
      </c>
      <c r="C35" s="5" t="s">
        <v>116</v>
      </c>
      <c r="D35" s="5" t="s">
        <v>191</v>
      </c>
      <c r="E35" s="11"/>
      <c r="F35" s="11"/>
      <c r="G35" s="69">
        <v>17241.38</v>
      </c>
      <c r="H35" s="69">
        <v>2758.62</v>
      </c>
    </row>
    <row r="36" spans="1:11" s="25" customFormat="1" ht="12">
      <c r="A36" s="10">
        <v>2</v>
      </c>
      <c r="B36" s="12">
        <v>2963569</v>
      </c>
      <c r="C36" s="5" t="s">
        <v>116</v>
      </c>
      <c r="D36" s="5" t="s">
        <v>191</v>
      </c>
      <c r="E36" s="11"/>
      <c r="F36" s="11"/>
      <c r="G36" s="69">
        <v>17241.38</v>
      </c>
      <c r="H36" s="69">
        <v>2758.62</v>
      </c>
      <c r="I36" s="24"/>
      <c r="J36" s="24"/>
      <c r="K36" s="24"/>
    </row>
    <row r="37" spans="1:11" s="25" customFormat="1" ht="12">
      <c r="A37" s="10">
        <v>2</v>
      </c>
      <c r="B37" s="12">
        <v>2965269</v>
      </c>
      <c r="C37" s="5" t="s">
        <v>116</v>
      </c>
      <c r="D37" s="5" t="s">
        <v>191</v>
      </c>
      <c r="E37" s="11"/>
      <c r="F37" s="11"/>
      <c r="G37" s="69">
        <v>17241.38</v>
      </c>
      <c r="H37" s="69">
        <v>2758.62</v>
      </c>
    </row>
    <row r="46" spans="1:11">
      <c r="G46" s="27">
        <f>SUM(G1:G45)</f>
        <v>1098004.3</v>
      </c>
      <c r="H46" s="27">
        <f t="shared" ref="H46:J46" si="0">SUM(H1:H45)</f>
        <v>175680.65999999995</v>
      </c>
      <c r="I46" s="27">
        <f t="shared" si="0"/>
        <v>1958333.34</v>
      </c>
      <c r="J46" s="27">
        <f t="shared" si="0"/>
        <v>156666.66</v>
      </c>
    </row>
    <row r="47" spans="1:11">
      <c r="H47" s="13">
        <v>175680.66</v>
      </c>
      <c r="J47" s="13">
        <v>156666.66</v>
      </c>
    </row>
    <row r="48" spans="1:11">
      <c r="H48" s="26">
        <f>H46-H47</f>
        <v>0</v>
      </c>
      <c r="J48" s="26">
        <f>J46-J47</f>
        <v>0</v>
      </c>
    </row>
    <row r="50" spans="8:10">
      <c r="H50">
        <f>G46*0.16-H46</f>
        <v>2.8000000078463927E-2</v>
      </c>
      <c r="J50">
        <f>I46*0.08-J46</f>
        <v>7.1999999927356839E-3</v>
      </c>
    </row>
  </sheetData>
  <sortState ref="A1:K37">
    <sortCondition ref="D1:D37"/>
  </sortState>
  <conditionalFormatting sqref="C1:C37">
    <cfRule type="containsText" dxfId="2" priority="1" operator="containsText" text="1104-002-02">
      <formula>NOT(ISERROR(SEARCH("1104-002-02",C1)))</formula>
    </cfRule>
    <cfRule type="containsText" dxfId="1" priority="2" operator="containsText" text="1104-002-01">
      <formula>NOT(ISERROR(SEARCH("1104-002-01",C1)))</formula>
    </cfRule>
    <cfRule type="containsText" dxfId="0" priority="3" operator="containsText" text="1104-001">
      <formula>NOT(ISERROR(SEARCH("1104-001",C1)))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topLeftCell="A17" workbookViewId="0">
      <selection activeCell="B34" sqref="B34"/>
    </sheetView>
  </sheetViews>
  <sheetFormatPr baseColWidth="10" defaultColWidth="11" defaultRowHeight="12"/>
  <cols>
    <col min="1" max="1" width="37.875" style="25" bestFit="1" customWidth="1"/>
    <col min="2" max="2" width="13.375" style="25" bestFit="1" customWidth="1"/>
    <col min="3" max="3" width="3.625" style="25" customWidth="1"/>
    <col min="4" max="4" width="11.25" style="33" bestFit="1" customWidth="1"/>
    <col min="5" max="5" width="9.875" style="33" bestFit="1" customWidth="1"/>
    <col min="6" max="6" width="11.25" style="33" bestFit="1" customWidth="1"/>
    <col min="7" max="7" width="9.875" style="33" bestFit="1" customWidth="1"/>
    <col min="8" max="8" width="11" style="25"/>
    <col min="9" max="9" width="9.75" style="25" customWidth="1"/>
    <col min="10" max="16384" width="11" style="25"/>
  </cols>
  <sheetData>
    <row r="2" spans="1:9">
      <c r="A2" s="25" t="s">
        <v>892</v>
      </c>
      <c r="B2" s="25" t="s">
        <v>129</v>
      </c>
      <c r="C2" s="25" t="s">
        <v>893</v>
      </c>
      <c r="D2" s="33" t="s">
        <v>894</v>
      </c>
      <c r="E2" s="33" t="s">
        <v>895</v>
      </c>
      <c r="F2" s="33" t="s">
        <v>896</v>
      </c>
      <c r="G2" s="33" t="s">
        <v>897</v>
      </c>
    </row>
    <row r="4" spans="1:9">
      <c r="A4" s="67" t="s">
        <v>171</v>
      </c>
      <c r="B4" s="68" t="s">
        <v>170</v>
      </c>
      <c r="C4" s="68" t="s">
        <v>898</v>
      </c>
      <c r="D4" s="69"/>
      <c r="E4" s="69"/>
      <c r="F4" s="69">
        <f>1958333.34+185185.19</f>
        <v>2143518.5300000003</v>
      </c>
      <c r="G4" s="69">
        <f>156666.66+14814.81</f>
        <v>171481.47</v>
      </c>
      <c r="I4" s="38">
        <f>D4*0.16-E4</f>
        <v>0</v>
      </c>
    </row>
    <row r="5" spans="1:9">
      <c r="A5" s="67" t="s">
        <v>899</v>
      </c>
      <c r="B5" s="74" t="s">
        <v>179</v>
      </c>
      <c r="C5" s="68" t="s">
        <v>898</v>
      </c>
      <c r="D5" s="71">
        <v>344827.6</v>
      </c>
      <c r="E5" s="72">
        <v>55172.4</v>
      </c>
      <c r="I5" s="38">
        <f>D5*0.16-E5</f>
        <v>1.5999999995983671E-2</v>
      </c>
    </row>
    <row r="6" spans="1:9">
      <c r="A6" s="67" t="s">
        <v>900</v>
      </c>
      <c r="B6" s="70" t="s">
        <v>195</v>
      </c>
      <c r="C6" s="68" t="s">
        <v>901</v>
      </c>
      <c r="D6" s="71">
        <v>199965.52</v>
      </c>
      <c r="E6" s="72">
        <v>31994.48</v>
      </c>
      <c r="I6" s="38">
        <f>D6*0.16-E6</f>
        <v>3.1999999991967343E-3</v>
      </c>
    </row>
    <row r="7" spans="1:9">
      <c r="A7" s="40" t="s">
        <v>902</v>
      </c>
      <c r="B7" s="41" t="s">
        <v>903</v>
      </c>
      <c r="C7" s="41" t="s">
        <v>898</v>
      </c>
      <c r="D7" s="42"/>
      <c r="E7" s="42"/>
      <c r="I7" s="38">
        <f t="shared" ref="I7:I18" si="0">D7*0.16-E7</f>
        <v>0</v>
      </c>
    </row>
    <row r="8" spans="1:9">
      <c r="A8" s="43" t="s">
        <v>904</v>
      </c>
      <c r="B8" s="44" t="s">
        <v>448</v>
      </c>
      <c r="C8" s="44" t="s">
        <v>898</v>
      </c>
      <c r="D8" s="45"/>
      <c r="E8" s="46"/>
      <c r="I8" s="38">
        <f t="shared" si="0"/>
        <v>0</v>
      </c>
    </row>
    <row r="9" spans="1:9">
      <c r="A9" s="35" t="s">
        <v>905</v>
      </c>
      <c r="B9" s="39" t="s">
        <v>906</v>
      </c>
      <c r="C9" s="36" t="s">
        <v>898</v>
      </c>
      <c r="D9" s="47">
        <v>0</v>
      </c>
      <c r="E9" s="48">
        <v>0</v>
      </c>
      <c r="I9" s="38">
        <f t="shared" si="0"/>
        <v>0</v>
      </c>
    </row>
    <row r="10" spans="1:9">
      <c r="A10" s="67" t="s">
        <v>285</v>
      </c>
      <c r="B10" s="73" t="s">
        <v>284</v>
      </c>
      <c r="C10" s="67" t="s">
        <v>898</v>
      </c>
      <c r="D10" s="72">
        <v>172413.8</v>
      </c>
      <c r="E10" s="72">
        <v>27586.2</v>
      </c>
      <c r="I10" s="38">
        <f t="shared" si="0"/>
        <v>7.9999999979918357E-3</v>
      </c>
    </row>
    <row r="11" spans="1:9">
      <c r="A11" s="67" t="s">
        <v>136</v>
      </c>
      <c r="B11" s="73" t="s">
        <v>135</v>
      </c>
      <c r="C11" s="67"/>
      <c r="D11" s="76">
        <v>24456.89</v>
      </c>
      <c r="E11" s="76">
        <v>3913.11</v>
      </c>
      <c r="I11" s="38">
        <f>D11*0.16-E11</f>
        <v>-7.6000000003659807E-3</v>
      </c>
    </row>
    <row r="12" spans="1:9">
      <c r="A12" s="35" t="s">
        <v>907</v>
      </c>
      <c r="B12" s="50" t="s">
        <v>908</v>
      </c>
      <c r="C12" s="35" t="s">
        <v>898</v>
      </c>
      <c r="D12" s="37"/>
      <c r="E12" s="37"/>
      <c r="I12" s="38">
        <f t="shared" si="0"/>
        <v>0</v>
      </c>
    </row>
    <row r="13" spans="1:9">
      <c r="A13" s="67" t="s">
        <v>304</v>
      </c>
      <c r="B13" s="77" t="s">
        <v>303</v>
      </c>
      <c r="C13" s="67" t="s">
        <v>898</v>
      </c>
      <c r="D13" s="69">
        <v>61034.400000000001</v>
      </c>
      <c r="E13" s="69">
        <v>9765.5</v>
      </c>
      <c r="I13" s="38">
        <f t="shared" si="0"/>
        <v>4.0000000008149073E-3</v>
      </c>
    </row>
    <row r="14" spans="1:9">
      <c r="A14" s="51" t="s">
        <v>909</v>
      </c>
      <c r="B14" s="52" t="s">
        <v>910</v>
      </c>
      <c r="C14" s="51"/>
      <c r="D14" s="53"/>
      <c r="E14" s="53"/>
      <c r="I14" s="38"/>
    </row>
    <row r="15" spans="1:9">
      <c r="A15" s="54" t="s">
        <v>911</v>
      </c>
      <c r="B15" s="55" t="s">
        <v>912</v>
      </c>
      <c r="C15" s="40" t="s">
        <v>898</v>
      </c>
      <c r="D15" s="42"/>
      <c r="E15" s="42"/>
      <c r="I15" s="38">
        <f t="shared" si="0"/>
        <v>0</v>
      </c>
    </row>
    <row r="16" spans="1:9">
      <c r="A16" s="5" t="s">
        <v>913</v>
      </c>
      <c r="B16" s="56" t="s">
        <v>914</v>
      </c>
      <c r="D16" s="57">
        <v>0</v>
      </c>
      <c r="E16" s="57">
        <v>0</v>
      </c>
      <c r="I16" s="38"/>
    </row>
    <row r="17" spans="1:9">
      <c r="A17" s="5" t="s">
        <v>915</v>
      </c>
      <c r="B17" s="56" t="s">
        <v>916</v>
      </c>
      <c r="D17" s="57">
        <v>0</v>
      </c>
      <c r="E17" s="57">
        <v>0</v>
      </c>
      <c r="I17" s="38"/>
    </row>
    <row r="18" spans="1:9">
      <c r="A18" s="25" t="s">
        <v>917</v>
      </c>
      <c r="B18" s="58"/>
      <c r="C18" s="25" t="s">
        <v>898</v>
      </c>
      <c r="D18" s="76">
        <v>25646.61</v>
      </c>
      <c r="E18" s="76">
        <v>4103.45</v>
      </c>
      <c r="F18" s="13"/>
      <c r="G18" s="13"/>
      <c r="I18" s="38">
        <f t="shared" si="0"/>
        <v>7.5999999999112333E-3</v>
      </c>
    </row>
    <row r="20" spans="1:9">
      <c r="A20" s="78" t="s">
        <v>152</v>
      </c>
      <c r="B20" s="73" t="s">
        <v>163</v>
      </c>
      <c r="C20" s="67"/>
      <c r="D20" s="76"/>
      <c r="E20" s="76"/>
      <c r="F20" s="69">
        <v>39098.199999999997</v>
      </c>
      <c r="G20" s="69">
        <v>3127.85</v>
      </c>
      <c r="I20" s="38"/>
    </row>
    <row r="21" spans="1:9">
      <c r="A21" s="25" t="s">
        <v>918</v>
      </c>
      <c r="B21" s="56" t="s">
        <v>855</v>
      </c>
      <c r="D21" s="59">
        <v>0</v>
      </c>
      <c r="E21" s="59">
        <v>0</v>
      </c>
      <c r="I21" s="38">
        <f t="shared" ref="I21:I31" si="1">D21*0.16-E21</f>
        <v>0</v>
      </c>
    </row>
    <row r="23" spans="1:9">
      <c r="A23" s="60" t="s">
        <v>919</v>
      </c>
      <c r="B23" s="61" t="s">
        <v>920</v>
      </c>
      <c r="C23" s="62"/>
      <c r="D23" s="63"/>
      <c r="E23" s="63"/>
      <c r="I23" s="38">
        <f t="shared" si="1"/>
        <v>0</v>
      </c>
    </row>
    <row r="24" spans="1:9">
      <c r="A24" s="60" t="s">
        <v>921</v>
      </c>
      <c r="B24" s="61" t="s">
        <v>922</v>
      </c>
      <c r="C24" s="62"/>
      <c r="D24" s="64"/>
      <c r="E24" s="64"/>
      <c r="I24" s="38">
        <f t="shared" si="1"/>
        <v>0</v>
      </c>
    </row>
    <row r="25" spans="1:9">
      <c r="A25" s="60" t="s">
        <v>923</v>
      </c>
      <c r="B25" s="61" t="s">
        <v>924</v>
      </c>
      <c r="C25" s="62"/>
      <c r="D25" s="64"/>
      <c r="E25" s="64"/>
      <c r="I25" s="38">
        <f t="shared" si="1"/>
        <v>0</v>
      </c>
    </row>
    <row r="26" spans="1:9">
      <c r="A26" s="75" t="s">
        <v>390</v>
      </c>
      <c r="B26" s="73" t="s">
        <v>395</v>
      </c>
      <c r="C26" s="67"/>
      <c r="D26" s="76">
        <v>225004.31</v>
      </c>
      <c r="E26" s="76">
        <v>36000.69</v>
      </c>
      <c r="I26" s="38">
        <f t="shared" si="1"/>
        <v>-4.0000000444706529E-4</v>
      </c>
    </row>
    <row r="27" spans="1:9">
      <c r="A27" s="5" t="s">
        <v>923</v>
      </c>
      <c r="B27" s="56" t="s">
        <v>924</v>
      </c>
      <c r="D27" s="49"/>
      <c r="E27" s="49"/>
      <c r="I27" s="38">
        <f t="shared" si="1"/>
        <v>0</v>
      </c>
    </row>
    <row r="28" spans="1:9">
      <c r="A28" s="56" t="s">
        <v>262</v>
      </c>
      <c r="B28" s="56" t="s">
        <v>261</v>
      </c>
      <c r="D28" s="69">
        <v>44655.17</v>
      </c>
      <c r="E28" s="69">
        <v>7144.83</v>
      </c>
      <c r="F28" s="33">
        <v>0</v>
      </c>
      <c r="G28" s="33">
        <v>0</v>
      </c>
      <c r="I28" s="38">
        <f t="shared" si="1"/>
        <v>-2.8000000002066372E-3</v>
      </c>
    </row>
    <row r="29" spans="1:9">
      <c r="A29" s="17" t="s">
        <v>925</v>
      </c>
      <c r="B29" s="56" t="s">
        <v>926</v>
      </c>
      <c r="D29" s="65">
        <v>0</v>
      </c>
      <c r="E29" s="65">
        <v>0</v>
      </c>
      <c r="F29" s="33">
        <v>0</v>
      </c>
      <c r="G29" s="33">
        <v>0</v>
      </c>
      <c r="I29" s="38"/>
    </row>
    <row r="30" spans="1:9">
      <c r="I30" s="38">
        <f t="shared" si="1"/>
        <v>0</v>
      </c>
    </row>
    <row r="31" spans="1:9">
      <c r="A31" s="51" t="s">
        <v>917</v>
      </c>
      <c r="B31" s="51"/>
      <c r="C31" s="51"/>
      <c r="D31" s="79">
        <v>49613.319999999992</v>
      </c>
      <c r="E31" s="79">
        <v>7938.05</v>
      </c>
      <c r="F31" s="72">
        <v>21727.86</v>
      </c>
      <c r="G31" s="72">
        <v>1738.22</v>
      </c>
      <c r="I31" s="38">
        <f t="shared" si="1"/>
        <v>8.1199999998716521E-2</v>
      </c>
    </row>
    <row r="34" spans="4:7">
      <c r="D34" s="33">
        <f>SUM(D3:D33)</f>
        <v>1147617.6199999999</v>
      </c>
      <c r="E34" s="33">
        <f t="shared" ref="E34:G34" si="2">SUM(E3:E33)</f>
        <v>183618.71</v>
      </c>
      <c r="F34" s="33">
        <f t="shared" si="2"/>
        <v>2204344.5900000003</v>
      </c>
      <c r="G34" s="33">
        <f t="shared" si="2"/>
        <v>176347.54</v>
      </c>
    </row>
    <row r="35" spans="4:7">
      <c r="E35" s="33">
        <f>D34*0.16-E34</f>
        <v>0.10920000000623986</v>
      </c>
      <c r="G35" s="33">
        <f>F34*0.08-G34</f>
        <v>2.7200000011362135E-2</v>
      </c>
    </row>
    <row r="37" spans="4:7">
      <c r="E37" s="33">
        <v>359966.64</v>
      </c>
    </row>
    <row r="38" spans="4:7">
      <c r="E38" s="66">
        <f>(E34+G34)/E37</f>
        <v>0.99999891656626838</v>
      </c>
    </row>
    <row r="40" spans="4:7">
      <c r="E40" s="33">
        <f>E34+G34-E37</f>
        <v>-0.39000000001396984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Ramirez</dc:creator>
  <cp:lastModifiedBy>W10</cp:lastModifiedBy>
  <dcterms:created xsi:type="dcterms:W3CDTF">2025-05-29T17:26:36Z</dcterms:created>
  <dcterms:modified xsi:type="dcterms:W3CDTF">2025-05-30T21:54:36Z</dcterms:modified>
</cp:coreProperties>
</file>