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0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6" customWidth="1" min="4" max="4"/>
    <col width="36" customWidth="1" min="5" max="5"/>
    <col width="15" customWidth="1" min="6" max="6"/>
    <col width="15" customWidth="1" min="7" max="7"/>
    <col width="15" customWidth="1" min="8" max="8"/>
    <col width="15" customWidth="1" min="9" max="9"/>
    <col width="17" customWidth="1" min="10" max="10"/>
    <col width="17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18</v>
      </c>
      <c r="B2" t="n">
        <v>9489877</v>
      </c>
      <c r="C2" t="inlineStr">
        <is>
          <t>1104-002-02</t>
        </is>
      </c>
      <c r="D2" t="inlineStr">
        <is>
          <t>IVA de Gastos 8%</t>
        </is>
      </c>
      <c r="E2" t="inlineStr">
        <is>
          <t>IVA de Gastos 8%</t>
        </is>
      </c>
      <c r="F2" s="10" t="n">
        <v>0</v>
      </c>
      <c r="G2" s="11" t="n">
        <v>4137.93</v>
      </c>
      <c r="H2" s="10" t="n">
        <v>0</v>
      </c>
      <c r="I2" s="10" t="n">
        <v>0</v>
      </c>
      <c r="J2" s="4">
        <f>F2*0.16-G2</f>
        <v/>
      </c>
      <c r="K2" s="4">
        <f>H2*0.08-I2</f>
        <v/>
      </c>
    </row>
    <row r="3">
      <c r="A3" t="n">
        <v>1</v>
      </c>
      <c r="B3" t="inlineStr">
        <is>
          <t>FC-2947209</t>
        </is>
      </c>
      <c r="C3" t="inlineStr">
        <is>
          <t>2101-005-00</t>
        </is>
      </c>
      <c r="D3" t="inlineStr">
        <is>
          <t>Tranbox</t>
        </is>
      </c>
      <c r="E3" t="inlineStr">
        <is>
          <t>Tranbox</t>
        </is>
      </c>
      <c r="F3" s="11" t="n">
        <v>30000</v>
      </c>
      <c r="G3" s="11" t="n">
        <v>4137.93</v>
      </c>
      <c r="H3" s="10" t="n">
        <v>0</v>
      </c>
      <c r="I3" s="10" t="n">
        <v>0</v>
      </c>
      <c r="J3" s="4">
        <f>F3*0.16-G3</f>
        <v/>
      </c>
      <c r="K3" s="4">
        <f>H3*0.08-I3</f>
        <v/>
      </c>
    </row>
    <row r="4">
      <c r="A4" t="n">
        <v>2</v>
      </c>
      <c r="B4" t="inlineStr">
        <is>
          <t>FC-2947209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25862.07</v>
      </c>
      <c r="G4" s="11" t="n">
        <v>4137.93</v>
      </c>
      <c r="H4" s="10" t="n">
        <v>0</v>
      </c>
      <c r="I4" s="10" t="n">
        <v>0</v>
      </c>
      <c r="J4" s="4">
        <f>F4*0.16-G4</f>
        <v/>
      </c>
      <c r="K4" s="4">
        <f>H4*0.08-I4</f>
        <v/>
      </c>
    </row>
    <row r="5">
      <c r="A5" t="n">
        <v>3</v>
      </c>
      <c r="B5" t="inlineStr">
        <is>
          <t>FC-2947209</t>
        </is>
      </c>
      <c r="C5" t="inlineStr">
        <is>
          <t>1104-001-01</t>
        </is>
      </c>
      <c r="D5" t="inlineStr">
        <is>
          <t>IVA de Compras 16%</t>
        </is>
      </c>
      <c r="E5" t="inlineStr">
        <is>
          <t>IVA de Compras 16%</t>
        </is>
      </c>
      <c r="F5" s="10" t="n">
        <v>0</v>
      </c>
      <c r="G5" s="10" t="n">
        <v>0</v>
      </c>
      <c r="H5" s="11" t="n">
        <v>4137.93</v>
      </c>
      <c r="I5" s="11" t="n">
        <v>3040</v>
      </c>
      <c r="J5" s="4">
        <f>F5*0.16-G5</f>
        <v/>
      </c>
      <c r="K5" s="4">
        <f>H5*0.08-I5</f>
        <v/>
      </c>
    </row>
    <row r="6">
      <c r="A6" t="n">
        <v>4</v>
      </c>
      <c r="B6" t="inlineStr">
        <is>
          <t>FC-2947209</t>
        </is>
      </c>
      <c r="C6" t="inlineStr">
        <is>
          <t>6200-001-01</t>
        </is>
      </c>
      <c r="D6" t="inlineStr">
        <is>
          <t>Compras EP 16%</t>
        </is>
      </c>
      <c r="E6" t="inlineStr">
        <is>
          <t>Compras EP 16%</t>
        </is>
      </c>
      <c r="F6" s="10" t="n">
        <v>0</v>
      </c>
      <c r="G6" s="10" t="n">
        <v>0</v>
      </c>
      <c r="H6" s="10" t="n">
        <v>0</v>
      </c>
      <c r="I6" s="11" t="n">
        <v>3040</v>
      </c>
      <c r="J6" s="4">
        <f>F6*0.16-G6</f>
        <v/>
      </c>
      <c r="K6" s="4">
        <f>H6*0.08-I6</f>
        <v/>
      </c>
    </row>
    <row r="7">
      <c r="A7" t="n">
        <v>5</v>
      </c>
      <c r="B7" t="inlineStr">
        <is>
          <t>FC-2947209</t>
        </is>
      </c>
      <c r="C7" t="inlineStr">
        <is>
          <t>1105-001-01</t>
        </is>
      </c>
      <c r="D7" t="inlineStr">
        <is>
          <t>IVA Por Acreditar 16%</t>
        </is>
      </c>
      <c r="E7" t="inlineStr">
        <is>
          <t>IVA Por Acreditar 16%</t>
        </is>
      </c>
      <c r="F7" s="10" t="n">
        <v>0</v>
      </c>
      <c r="G7" s="10" t="n">
        <v>0</v>
      </c>
      <c r="H7" s="10" t="n">
        <v>0</v>
      </c>
      <c r="I7" s="11" t="n">
        <v>3040</v>
      </c>
      <c r="J7" s="4">
        <f>F7*0.16-G7</f>
        <v/>
      </c>
      <c r="K7" s="4">
        <f>H7*0.08-I7</f>
        <v/>
      </c>
    </row>
    <row r="8">
      <c r="A8" t="n">
        <v>6</v>
      </c>
      <c r="B8" t="n">
        <v>5153007</v>
      </c>
      <c r="C8" t="inlineStr">
        <is>
          <t>1102-004-00</t>
        </is>
      </c>
      <c r="D8" t="inlineStr">
        <is>
          <t>BBVA Bancomer</t>
        </is>
      </c>
      <c r="E8" t="inlineStr">
        <is>
          <t>BBVA Bancomer</t>
        </is>
      </c>
      <c r="F8" s="10" t="n">
        <v>0</v>
      </c>
      <c r="G8" s="10" t="n">
        <v>0</v>
      </c>
      <c r="H8" s="10" t="n">
        <v>0</v>
      </c>
      <c r="I8" s="11" t="n">
        <v>3040</v>
      </c>
      <c r="J8" s="4">
        <f>F8*0.16-G8</f>
        <v/>
      </c>
      <c r="K8" s="4">
        <f>H8*0.08-I8</f>
        <v/>
      </c>
    </row>
    <row r="9">
      <c r="A9" t="n">
        <v>1</v>
      </c>
      <c r="B9" t="inlineStr">
        <is>
          <t>Enero</t>
        </is>
      </c>
      <c r="C9" t="inlineStr">
        <is>
          <t>5100-020-00</t>
        </is>
      </c>
      <c r="D9" t="inlineStr">
        <is>
          <t>Rentas</t>
        </is>
      </c>
      <c r="E9" t="inlineStr">
        <is>
          <t>Rentas</t>
        </is>
      </c>
      <c r="F9" s="10" t="n">
        <v>0</v>
      </c>
      <c r="G9" s="10" t="n">
        <v>0</v>
      </c>
      <c r="H9" s="11" t="n">
        <v>38000</v>
      </c>
      <c r="I9" s="11" t="n">
        <v>3040</v>
      </c>
      <c r="J9" s="4">
        <f>F9*0.16-G9</f>
        <v/>
      </c>
      <c r="K9" s="4">
        <f>H9*0.08-I9</f>
        <v/>
      </c>
    </row>
    <row r="10">
      <c r="A10" t="n">
        <v>2</v>
      </c>
      <c r="B10" t="inlineStr">
        <is>
          <t>Enero</t>
        </is>
      </c>
      <c r="C10" t="inlineStr">
        <is>
          <t>1104-002-02</t>
        </is>
      </c>
      <c r="D10" t="inlineStr">
        <is>
          <t>IVA de Gastos 8%</t>
        </is>
      </c>
      <c r="E10" t="inlineStr">
        <is>
          <t>IVA de Gastos 8%</t>
        </is>
      </c>
      <c r="F10" s="11" t="n">
        <v>3040</v>
      </c>
      <c r="G10" s="11" t="n">
        <v>13793.1</v>
      </c>
      <c r="H10" s="10" t="n">
        <v>0</v>
      </c>
      <c r="I10" s="10" t="n">
        <v>0</v>
      </c>
      <c r="J10" s="4">
        <f>F10*0.16-G10</f>
        <v/>
      </c>
      <c r="K10" s="4">
        <f>H10*0.08-I10</f>
        <v/>
      </c>
    </row>
    <row r="11">
      <c r="A11" t="n">
        <v>3</v>
      </c>
      <c r="B11" t="inlineStr">
        <is>
          <t>Enero</t>
        </is>
      </c>
      <c r="C11" t="inlineStr">
        <is>
          <t>2105-003-00</t>
        </is>
      </c>
      <c r="D11" t="inlineStr">
        <is>
          <t>ISR retenido por rentas</t>
        </is>
      </c>
      <c r="E11" t="inlineStr">
        <is>
          <t>ISR retenido por rentas</t>
        </is>
      </c>
      <c r="F11" s="10" t="n">
        <v>0</v>
      </c>
      <c r="G11" s="11" t="n">
        <v>13793.1</v>
      </c>
      <c r="H11" s="10" t="n">
        <v>0</v>
      </c>
      <c r="I11" s="10" t="n">
        <v>0</v>
      </c>
      <c r="J11" s="4">
        <f>F11*0.16-G11</f>
        <v/>
      </c>
      <c r="K11" s="4">
        <f>H11*0.08-I11</f>
        <v/>
      </c>
    </row>
    <row r="12">
      <c r="A12" t="n">
        <v>4</v>
      </c>
      <c r="B12" t="inlineStr">
        <is>
          <t>Enero</t>
        </is>
      </c>
      <c r="C12" t="inlineStr">
        <is>
          <t>2105-002-00</t>
        </is>
      </c>
      <c r="D12" t="inlineStr">
        <is>
          <t>IVA Retenido</t>
        </is>
      </c>
      <c r="E12" t="inlineStr">
        <is>
          <t>IVA Retenido</t>
        </is>
      </c>
      <c r="F12" s="10" t="n">
        <v>0</v>
      </c>
      <c r="G12" s="11" t="n">
        <v>13793.1</v>
      </c>
      <c r="H12" s="10" t="n">
        <v>0</v>
      </c>
      <c r="I12" s="10" t="n">
        <v>0</v>
      </c>
      <c r="J12" s="4">
        <f>F12*0.16-G12</f>
        <v/>
      </c>
      <c r="K12" s="4">
        <f>H12*0.08-I12</f>
        <v/>
      </c>
    </row>
    <row r="13">
      <c r="A13" t="n">
        <v>5</v>
      </c>
      <c r="B13" t="n">
        <v>64815017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1" t="n">
        <v>13793.1</v>
      </c>
      <c r="H13" s="10" t="n">
        <v>0</v>
      </c>
      <c r="I13" s="10" t="n">
        <v>0</v>
      </c>
      <c r="J13" s="4">
        <f>F13*0.16-G13</f>
        <v/>
      </c>
      <c r="K13" s="4">
        <f>H13*0.08-I13</f>
        <v/>
      </c>
    </row>
    <row r="14">
      <c r="A14" t="n">
        <v>1</v>
      </c>
      <c r="B14" t="inlineStr">
        <is>
          <t>ANT-80462</t>
        </is>
      </c>
      <c r="C14" t="inlineStr">
        <is>
          <t>2101-002-00</t>
        </is>
      </c>
      <c r="D14" t="inlineStr">
        <is>
          <t>Comercializadora movil digital</t>
        </is>
      </c>
      <c r="E14" t="inlineStr">
        <is>
          <t>Comercializadora movil digital</t>
        </is>
      </c>
      <c r="F14" s="11" t="n">
        <v>100000</v>
      </c>
      <c r="G14" s="11" t="n">
        <v>13793.1</v>
      </c>
      <c r="H14" s="10" t="n">
        <v>0</v>
      </c>
      <c r="I14" s="10" t="n">
        <v>0</v>
      </c>
      <c r="J14" s="4">
        <f>F14*0.16-G14</f>
        <v/>
      </c>
      <c r="K14" s="4">
        <f>H14*0.08-I14</f>
        <v/>
      </c>
    </row>
    <row r="15">
      <c r="A15" t="n">
        <v>2</v>
      </c>
      <c r="B15" t="inlineStr">
        <is>
          <t>ANT-80462</t>
        </is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86206.89999999999</v>
      </c>
      <c r="G15" s="11" t="n">
        <v>13793.1</v>
      </c>
      <c r="H15" s="10" t="n">
        <v>0</v>
      </c>
      <c r="I15" s="10" t="n">
        <v>0</v>
      </c>
      <c r="J15" s="4">
        <f>F15*0.16-G15</f>
        <v/>
      </c>
      <c r="K15" s="4">
        <f>H15*0.08-I15</f>
        <v/>
      </c>
    </row>
    <row r="16">
      <c r="A16" t="n">
        <v>3</v>
      </c>
      <c r="B16" t="inlineStr">
        <is>
          <t>ANT-80462</t>
        </is>
      </c>
      <c r="C16" t="inlineStr">
        <is>
          <t>1104-001-01</t>
        </is>
      </c>
      <c r="D16" t="inlineStr">
        <is>
          <t>IVA de Compras 16%</t>
        </is>
      </c>
      <c r="E16" t="inlineStr">
        <is>
          <t>IVA de Compras 16%</t>
        </is>
      </c>
      <c r="F16" s="10" t="n">
        <v>0</v>
      </c>
      <c r="G16" s="10" t="n">
        <v>0</v>
      </c>
      <c r="H16" s="11" t="n">
        <v>13793.1</v>
      </c>
      <c r="I16" s="11" t="n">
        <v>23879.05</v>
      </c>
      <c r="J16" s="4">
        <f>F16*0.16-G16</f>
        <v/>
      </c>
      <c r="K16" s="4">
        <f>H16*0.08-I16</f>
        <v/>
      </c>
    </row>
    <row r="17">
      <c r="A17" t="n">
        <v>4</v>
      </c>
      <c r="B17" t="inlineStr">
        <is>
          <t>ANT-80462</t>
        </is>
      </c>
      <c r="C17" t="inlineStr">
        <is>
          <t>6200-001-01</t>
        </is>
      </c>
      <c r="D17" t="inlineStr">
        <is>
          <t>Compras EP 16%</t>
        </is>
      </c>
      <c r="E17" t="inlineStr">
        <is>
          <t>Compras EP 16%</t>
        </is>
      </c>
      <c r="F17" s="10" t="n">
        <v>0</v>
      </c>
      <c r="G17" s="10" t="n">
        <v>0</v>
      </c>
      <c r="H17" s="10" t="n">
        <v>0</v>
      </c>
      <c r="I17" s="11" t="n">
        <v>23879.05</v>
      </c>
      <c r="J17" s="4">
        <f>F17*0.16-G17</f>
        <v/>
      </c>
      <c r="K17" s="4">
        <f>H17*0.08-I17</f>
        <v/>
      </c>
    </row>
    <row r="18">
      <c r="A18" t="n">
        <v>5</v>
      </c>
      <c r="B18" t="inlineStr">
        <is>
          <t>ANT-80462</t>
        </is>
      </c>
      <c r="C18" t="inlineStr">
        <is>
          <t>1105-001-01</t>
        </is>
      </c>
      <c r="D18" t="inlineStr">
        <is>
          <t>IVA Por Acreditar 16%</t>
        </is>
      </c>
      <c r="E18" t="inlineStr">
        <is>
          <t>IVA Por Acreditar 16%</t>
        </is>
      </c>
      <c r="F18" s="10" t="n">
        <v>0</v>
      </c>
      <c r="G18" s="10" t="n">
        <v>0</v>
      </c>
      <c r="H18" s="10" t="n">
        <v>0</v>
      </c>
      <c r="I18" s="11" t="n">
        <v>23879.05</v>
      </c>
      <c r="J18" s="4">
        <f>F18*0.16-G18</f>
        <v/>
      </c>
      <c r="K18" s="4">
        <f>H18*0.08-I18</f>
        <v/>
      </c>
    </row>
    <row r="19">
      <c r="A19" t="n">
        <v>6</v>
      </c>
      <c r="B19" t="n">
        <v>42821008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0" t="n">
        <v>0</v>
      </c>
      <c r="H19" s="10" t="n">
        <v>0</v>
      </c>
      <c r="I19" s="11" t="n">
        <v>23879.05</v>
      </c>
      <c r="J19" s="4">
        <f>F19*0.16-G19</f>
        <v/>
      </c>
      <c r="K19" s="4">
        <f>H19*0.08-I19</f>
        <v/>
      </c>
    </row>
    <row r="20">
      <c r="A20" t="n">
        <v>1</v>
      </c>
      <c r="B20" t="n">
        <v>48382007</v>
      </c>
      <c r="C20" t="inlineStr">
        <is>
          <t>2106-002-00</t>
        </is>
      </c>
      <c r="D20" t="inlineStr">
        <is>
          <t>Telmov Pay</t>
        </is>
      </c>
      <c r="E20" t="inlineStr">
        <is>
          <t>Telmov Pay</t>
        </is>
      </c>
      <c r="F20" s="10" t="n">
        <v>0</v>
      </c>
      <c r="G20" s="10" t="n">
        <v>0</v>
      </c>
      <c r="H20" s="11" t="n">
        <v>7892.12</v>
      </c>
      <c r="I20" s="11" t="n">
        <v>23879.05</v>
      </c>
      <c r="J20" s="4">
        <f>F20*0.16-G20</f>
        <v/>
      </c>
      <c r="K20" s="4">
        <f>H20*0.08-I20</f>
        <v/>
      </c>
    </row>
    <row r="21">
      <c r="A21" t="n">
        <v>2</v>
      </c>
      <c r="B21" t="n">
        <v>48382007</v>
      </c>
      <c r="C21" t="inlineStr">
        <is>
          <t>1102-004-00</t>
        </is>
      </c>
      <c r="D21" t="inlineStr">
        <is>
          <t>BBVA Bancomer</t>
        </is>
      </c>
      <c r="E21" t="inlineStr">
        <is>
          <t>BBVA Bancomer</t>
        </is>
      </c>
      <c r="F21" s="10" t="n">
        <v>0</v>
      </c>
      <c r="G21" s="10" t="n">
        <v>0</v>
      </c>
      <c r="H21" s="10" t="n">
        <v>0</v>
      </c>
      <c r="I21" s="11" t="n">
        <v>23879.05</v>
      </c>
      <c r="J21" s="4">
        <f>F21*0.16-G21</f>
        <v/>
      </c>
      <c r="K21" s="4">
        <f>H21*0.08-I21</f>
        <v/>
      </c>
    </row>
    <row r="22">
      <c r="A22" t="n">
        <v>1</v>
      </c>
      <c r="B22" t="inlineStr">
        <is>
          <t>Pago-249</t>
        </is>
      </c>
      <c r="C22" t="inlineStr">
        <is>
          <t>2101-001-00</t>
        </is>
      </c>
      <c r="D22" t="inlineStr">
        <is>
          <t>Rosa Marcela Cruz Estrada</t>
        </is>
      </c>
      <c r="E22" t="inlineStr">
        <is>
          <t>Rosa Marcela Cruz Estrada</t>
        </is>
      </c>
      <c r="F22" s="10" t="n">
        <v>0</v>
      </c>
      <c r="G22" s="10" t="n">
        <v>0</v>
      </c>
      <c r="H22" s="11" t="n">
        <v>322367.5</v>
      </c>
      <c r="I22" s="11" t="n">
        <v>23879.05</v>
      </c>
      <c r="J22" s="4">
        <f>F22*0.16-G22</f>
        <v/>
      </c>
      <c r="K22" s="4">
        <f>H22*0.08-I22</f>
        <v/>
      </c>
    </row>
    <row r="23">
      <c r="A23" t="n">
        <v>2</v>
      </c>
      <c r="B23" t="inlineStr">
        <is>
          <t>Pago-249</t>
        </is>
      </c>
      <c r="C23" t="inlineStr">
        <is>
          <t>6100-001-02</t>
        </is>
      </c>
      <c r="D23" t="inlineStr">
        <is>
          <t>Compras EF al 8%</t>
        </is>
      </c>
      <c r="E23" t="inlineStr">
        <is>
          <t>Compras EF al 8%</t>
        </is>
      </c>
      <c r="F23" s="10" t="n">
        <v>0</v>
      </c>
      <c r="G23" s="10" t="n">
        <v>0</v>
      </c>
      <c r="H23" s="11" t="n">
        <v>298488.45</v>
      </c>
      <c r="I23" s="11" t="n">
        <v>23879.05</v>
      </c>
      <c r="J23" s="4">
        <f>F23*0.16-G23</f>
        <v/>
      </c>
      <c r="K23" s="4">
        <f>H23*0.08-I23</f>
        <v/>
      </c>
    </row>
    <row r="24">
      <c r="A24" t="n">
        <v>3</v>
      </c>
      <c r="B24" t="inlineStr">
        <is>
          <t>Pago-249</t>
        </is>
      </c>
      <c r="C24" t="inlineStr">
        <is>
          <t>1104-001-02</t>
        </is>
      </c>
      <c r="D24" t="inlineStr">
        <is>
          <t>IVA de Compras 8%</t>
        </is>
      </c>
      <c r="E24" t="inlineStr">
        <is>
          <t>IVA de Compras 8%</t>
        </is>
      </c>
      <c r="F24" s="11" t="n">
        <v>23879.05</v>
      </c>
      <c r="G24" s="11" t="n">
        <v>742.0700000000001</v>
      </c>
      <c r="H24" s="10" t="n">
        <v>0</v>
      </c>
      <c r="I24" s="10" t="n">
        <v>0</v>
      </c>
      <c r="J24" s="4">
        <f>F24*0.16-G24</f>
        <v/>
      </c>
      <c r="K24" s="4">
        <f>H24*0.08-I24</f>
        <v/>
      </c>
    </row>
    <row r="25">
      <c r="A25" t="n">
        <v>4</v>
      </c>
      <c r="B25" t="inlineStr">
        <is>
          <t>Pago-249</t>
        </is>
      </c>
      <c r="C25" t="inlineStr">
        <is>
          <t>6200-001-02</t>
        </is>
      </c>
      <c r="D25" t="inlineStr">
        <is>
          <t>Compra EP al 8%</t>
        </is>
      </c>
      <c r="E25" t="inlineStr">
        <is>
          <t>Compra EP al 8%</t>
        </is>
      </c>
      <c r="F25" s="10" t="n">
        <v>0</v>
      </c>
      <c r="G25" s="11" t="n">
        <v>742.0700000000001</v>
      </c>
      <c r="H25" s="10" t="n">
        <v>0</v>
      </c>
      <c r="I25" s="10" t="n">
        <v>0</v>
      </c>
      <c r="J25" s="4">
        <f>F25*0.16-G25</f>
        <v/>
      </c>
      <c r="K25" s="4">
        <f>H25*0.08-I25</f>
        <v/>
      </c>
    </row>
    <row r="26">
      <c r="A26" t="n">
        <v>5</v>
      </c>
      <c r="B26" t="inlineStr">
        <is>
          <t>Pago-249</t>
        </is>
      </c>
      <c r="C26" t="inlineStr">
        <is>
          <t>1105-001-02</t>
        </is>
      </c>
      <c r="D26" t="inlineStr">
        <is>
          <t>IVA Por Acreditar 8%</t>
        </is>
      </c>
      <c r="E26" t="inlineStr">
        <is>
          <t>IVA Por Acreditar 8%</t>
        </is>
      </c>
      <c r="F26" s="10" t="n">
        <v>0</v>
      </c>
      <c r="G26" s="11" t="n">
        <v>742.0700000000001</v>
      </c>
      <c r="H26" s="10" t="n">
        <v>0</v>
      </c>
      <c r="I26" s="10" t="n">
        <v>0</v>
      </c>
      <c r="J26" s="4">
        <f>F26*0.16-G26</f>
        <v/>
      </c>
      <c r="K26" s="4">
        <f>H26*0.08-I26</f>
        <v/>
      </c>
    </row>
    <row r="27">
      <c r="A27" t="n">
        <v>6</v>
      </c>
      <c r="B27" t="n">
        <v>48850011</v>
      </c>
      <c r="C27" t="inlineStr">
        <is>
          <t>1102-004-00</t>
        </is>
      </c>
      <c r="D27" t="inlineStr">
        <is>
          <t>BBVA Bancomer</t>
        </is>
      </c>
      <c r="E27" t="inlineStr">
        <is>
          <t>BBVA Bancomer</t>
        </is>
      </c>
      <c r="F27" s="10" t="n">
        <v>0</v>
      </c>
      <c r="G27" s="11" t="n">
        <v>742.0700000000001</v>
      </c>
      <c r="H27" s="10" t="n">
        <v>0</v>
      </c>
      <c r="I27" s="10" t="n">
        <v>0</v>
      </c>
      <c r="J27" s="4">
        <f>F27*0.16-G27</f>
        <v/>
      </c>
      <c r="K27" s="4">
        <f>H27*0.08-I27</f>
        <v/>
      </c>
    </row>
    <row r="28">
      <c r="A28" t="n">
        <v>1</v>
      </c>
      <c r="B28" t="n">
        <v>19323</v>
      </c>
      <c r="C28" t="inlineStr">
        <is>
          <t>5100-017-00</t>
        </is>
      </c>
      <c r="D28" t="inlineStr">
        <is>
          <t>Papeleria</t>
        </is>
      </c>
      <c r="E28" t="inlineStr">
        <is>
          <t>Papeleria</t>
        </is>
      </c>
      <c r="F28" s="11" t="n">
        <v>4637.93</v>
      </c>
      <c r="G28" s="11" t="n">
        <v>742.0700000000001</v>
      </c>
      <c r="H28" s="10" t="n">
        <v>0</v>
      </c>
      <c r="I28" s="10" t="n">
        <v>0</v>
      </c>
      <c r="J28" s="4">
        <f>F28*0.16-G28</f>
        <v/>
      </c>
      <c r="K28" s="4">
        <f>H28*0.08-I28</f>
        <v/>
      </c>
    </row>
    <row r="29">
      <c r="A29" t="n">
        <v>2</v>
      </c>
      <c r="B29" t="n">
        <v>19323</v>
      </c>
      <c r="C29" t="inlineStr">
        <is>
          <t>1104-002-01</t>
        </is>
      </c>
      <c r="D29" t="inlineStr">
        <is>
          <t>IVA de Gastos 16%</t>
        </is>
      </c>
      <c r="E29" t="inlineStr">
        <is>
          <t>IVA de Gastos 16%</t>
        </is>
      </c>
      <c r="F29" s="11" t="n">
        <v>742.0700000000001</v>
      </c>
      <c r="G29" s="11" t="n">
        <v>13793.1</v>
      </c>
      <c r="H29" s="10" t="n">
        <v>0</v>
      </c>
      <c r="I29" s="10" t="n">
        <v>0</v>
      </c>
      <c r="J29" s="4">
        <f>F29*0.16-G29</f>
        <v/>
      </c>
      <c r="K29" s="4">
        <f>H29*0.08-I29</f>
        <v/>
      </c>
    </row>
    <row r="30">
      <c r="A30" t="n">
        <v>3</v>
      </c>
      <c r="B30" t="n">
        <v>48850028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1" t="n">
        <v>13793.1</v>
      </c>
      <c r="H30" s="10" t="n">
        <v>0</v>
      </c>
      <c r="I30" s="10" t="n">
        <v>0</v>
      </c>
      <c r="J30" s="4">
        <f>F30*0.16-G30</f>
        <v/>
      </c>
      <c r="K30" s="4">
        <f>H30*0.08-I30</f>
        <v/>
      </c>
    </row>
    <row r="31">
      <c r="A31" t="n">
        <v>1</v>
      </c>
      <c r="B31" t="inlineStr">
        <is>
          <t>ANT-80694</t>
        </is>
      </c>
      <c r="C31" t="inlineStr">
        <is>
          <t>2101-002-00</t>
        </is>
      </c>
      <c r="D31" t="inlineStr">
        <is>
          <t>Comercializadora movil digital</t>
        </is>
      </c>
      <c r="E31" t="inlineStr">
        <is>
          <t>Comercializadora movil digital</t>
        </is>
      </c>
      <c r="F31" s="11" t="n">
        <v>100000</v>
      </c>
      <c r="G31" s="11" t="n">
        <v>13793.1</v>
      </c>
      <c r="H31" s="10" t="n">
        <v>0</v>
      </c>
      <c r="I31" s="10" t="n">
        <v>0</v>
      </c>
      <c r="J31" s="4">
        <f>F31*0.16-G31</f>
        <v/>
      </c>
      <c r="K31" s="4">
        <f>H31*0.08-I31</f>
        <v/>
      </c>
    </row>
    <row r="32">
      <c r="A32" t="n">
        <v>2</v>
      </c>
      <c r="B32" t="inlineStr">
        <is>
          <t>ANT-80694</t>
        </is>
      </c>
      <c r="C32" t="inlineStr">
        <is>
          <t>6100-001-01</t>
        </is>
      </c>
      <c r="D32" t="inlineStr">
        <is>
          <t>Compras EF 16%</t>
        </is>
      </c>
      <c r="E32" t="inlineStr">
        <is>
          <t>Compras EF 16%</t>
        </is>
      </c>
      <c r="F32" s="11" t="n">
        <v>86206.89999999999</v>
      </c>
      <c r="G32" s="11" t="n">
        <v>13793.1</v>
      </c>
      <c r="H32" s="10" t="n">
        <v>0</v>
      </c>
      <c r="I32" s="10" t="n">
        <v>0</v>
      </c>
      <c r="J32" s="4">
        <f>F32*0.16-G32</f>
        <v/>
      </c>
      <c r="K32" s="4">
        <f>H32*0.08-I32</f>
        <v/>
      </c>
    </row>
    <row r="33">
      <c r="A33" t="n">
        <v>3</v>
      </c>
      <c r="B33" t="inlineStr">
        <is>
          <t>ANT-80694</t>
        </is>
      </c>
      <c r="C33" t="inlineStr">
        <is>
          <t>1104-001-01</t>
        </is>
      </c>
      <c r="D33" t="inlineStr">
        <is>
          <t>IVA de Compras 16%</t>
        </is>
      </c>
      <c r="E33" t="inlineStr">
        <is>
          <t>IVA de Compras 16%</t>
        </is>
      </c>
      <c r="F33" s="11" t="n">
        <v>13793.1</v>
      </c>
      <c r="G33" s="11" t="n">
        <v>3717.94</v>
      </c>
      <c r="H33" s="10" t="n">
        <v>0</v>
      </c>
      <c r="I33" s="10" t="n">
        <v>0</v>
      </c>
      <c r="J33" s="4">
        <f>F33*0.16-G33</f>
        <v/>
      </c>
      <c r="K33" s="4">
        <f>H33*0.08-I33</f>
        <v/>
      </c>
    </row>
    <row r="34">
      <c r="A34" t="n">
        <v>4</v>
      </c>
      <c r="B34" t="inlineStr">
        <is>
          <t>ANT-80694</t>
        </is>
      </c>
      <c r="C34" t="inlineStr">
        <is>
          <t>6200-001-01</t>
        </is>
      </c>
      <c r="D34" t="inlineStr">
        <is>
          <t>Compras EP 16%</t>
        </is>
      </c>
      <c r="E34" t="inlineStr">
        <is>
          <t>Compras EP 16%</t>
        </is>
      </c>
      <c r="F34" s="10" t="n">
        <v>0</v>
      </c>
      <c r="G34" s="11" t="n">
        <v>3717.94</v>
      </c>
      <c r="H34" s="10" t="n">
        <v>0</v>
      </c>
      <c r="I34" s="10" t="n">
        <v>0</v>
      </c>
      <c r="J34" s="4">
        <f>F34*0.16-G34</f>
        <v/>
      </c>
      <c r="K34" s="4">
        <f>H34*0.08-I34</f>
        <v/>
      </c>
    </row>
    <row r="35">
      <c r="A35" t="n">
        <v>5</v>
      </c>
      <c r="B35" t="inlineStr">
        <is>
          <t>ANT-80694</t>
        </is>
      </c>
      <c r="C35" t="inlineStr">
        <is>
          <t>1105-001-01</t>
        </is>
      </c>
      <c r="D35" t="inlineStr">
        <is>
          <t>IVA Por Acreditar 16%</t>
        </is>
      </c>
      <c r="E35" t="inlineStr">
        <is>
          <t>IVA Por Acreditar 16%</t>
        </is>
      </c>
      <c r="F35" s="10" t="n">
        <v>0</v>
      </c>
      <c r="G35" s="11" t="n">
        <v>3717.94</v>
      </c>
      <c r="H35" s="10" t="n">
        <v>0</v>
      </c>
      <c r="I35" s="10" t="n">
        <v>0</v>
      </c>
      <c r="J35" s="4">
        <f>F35*0.16-G35</f>
        <v/>
      </c>
      <c r="K35" s="4">
        <f>H35*0.08-I35</f>
        <v/>
      </c>
    </row>
    <row r="36">
      <c r="A36" t="n">
        <v>6</v>
      </c>
      <c r="B36" t="n">
        <v>823010</v>
      </c>
      <c r="C36" t="inlineStr">
        <is>
          <t>1102-004-00</t>
        </is>
      </c>
      <c r="D36" t="inlineStr">
        <is>
          <t>BBVA Bancomer</t>
        </is>
      </c>
      <c r="E36" t="inlineStr">
        <is>
          <t>BBVA Bancomer</t>
        </is>
      </c>
      <c r="F36" s="10" t="n">
        <v>0</v>
      </c>
      <c r="G36" s="11" t="n">
        <v>3717.94</v>
      </c>
      <c r="H36" s="10" t="n">
        <v>0</v>
      </c>
      <c r="I36" s="10" t="n">
        <v>0</v>
      </c>
      <c r="J36" s="4">
        <f>F36*0.16-G36</f>
        <v/>
      </c>
      <c r="K36" s="4">
        <f>H36*0.08-I36</f>
        <v/>
      </c>
    </row>
    <row r="37">
      <c r="A37" t="n">
        <v>1</v>
      </c>
      <c r="B37" t="n">
        <v>8664</v>
      </c>
      <c r="C37" t="inlineStr">
        <is>
          <t>2101-011-00</t>
        </is>
      </c>
      <c r="D37" t="inlineStr">
        <is>
          <t>Paris Lahera Rosales</t>
        </is>
      </c>
      <c r="E37" t="inlineStr">
        <is>
          <t>Paris Lahera Rosales</t>
        </is>
      </c>
      <c r="F37" s="11" t="n">
        <v>26955.04</v>
      </c>
      <c r="G37" s="11" t="n">
        <v>3717.94</v>
      </c>
      <c r="H37" s="10" t="n">
        <v>0</v>
      </c>
      <c r="I37" s="10" t="n">
        <v>0</v>
      </c>
      <c r="J37" s="4">
        <f>F37*0.16-G37</f>
        <v/>
      </c>
      <c r="K37" s="4">
        <f>H37*0.08-I37</f>
        <v/>
      </c>
    </row>
    <row r="38">
      <c r="A38" t="n">
        <v>2</v>
      </c>
      <c r="B38" t="n">
        <v>8664</v>
      </c>
      <c r="C38" t="inlineStr">
        <is>
          <t>6100-001-01</t>
        </is>
      </c>
      <c r="D38" t="inlineStr">
        <is>
          <t>Compras EF 16%</t>
        </is>
      </c>
      <c r="E38" t="inlineStr">
        <is>
          <t>Compras EF 16%</t>
        </is>
      </c>
      <c r="F38" s="11" t="n">
        <v>23237.1</v>
      </c>
      <c r="G38" s="11" t="n">
        <v>3717.94</v>
      </c>
      <c r="H38" s="10" t="n">
        <v>0</v>
      </c>
      <c r="I38" s="10" t="n">
        <v>0</v>
      </c>
      <c r="J38" s="4">
        <f>F38*0.16-G38</f>
        <v/>
      </c>
      <c r="K38" s="4">
        <f>H38*0.08-I38</f>
        <v/>
      </c>
    </row>
    <row r="39">
      <c r="A39" t="n">
        <v>3</v>
      </c>
      <c r="B39" t="n">
        <v>8664</v>
      </c>
      <c r="C39" t="inlineStr">
        <is>
          <t>1104-001-01</t>
        </is>
      </c>
      <c r="D39" t="inlineStr">
        <is>
          <t>IVA de Compras 16%</t>
        </is>
      </c>
      <c r="E39" t="inlineStr">
        <is>
          <t>IVA de Compras 16%</t>
        </is>
      </c>
      <c r="F39" s="11" t="n">
        <v>3717.94</v>
      </c>
      <c r="G39" s="11" t="n">
        <v>7099.86</v>
      </c>
      <c r="H39" s="10" t="n">
        <v>0</v>
      </c>
      <c r="I39" s="10" t="n">
        <v>0</v>
      </c>
      <c r="J39" s="4">
        <f>F39*0.16-G39</f>
        <v/>
      </c>
      <c r="K39" s="4">
        <f>H39*0.08-I39</f>
        <v/>
      </c>
    </row>
    <row r="40">
      <c r="A40" t="n">
        <v>4</v>
      </c>
      <c r="B40" t="n">
        <v>8664</v>
      </c>
      <c r="C40" t="inlineStr">
        <is>
          <t>6200-001-01</t>
        </is>
      </c>
      <c r="D40" t="inlineStr">
        <is>
          <t>Compras EP 16%</t>
        </is>
      </c>
      <c r="E40" t="inlineStr">
        <is>
          <t>Compras EP 16%</t>
        </is>
      </c>
      <c r="F40" s="10" t="n">
        <v>0</v>
      </c>
      <c r="G40" s="11" t="n">
        <v>7099.86</v>
      </c>
      <c r="H40" s="10" t="n">
        <v>0</v>
      </c>
      <c r="I40" s="10" t="n">
        <v>0</v>
      </c>
      <c r="J40" s="4">
        <f>F40*0.16-G40</f>
        <v/>
      </c>
      <c r="K40" s="4">
        <f>H40*0.08-I40</f>
        <v/>
      </c>
    </row>
    <row r="41">
      <c r="A41" t="n">
        <v>5</v>
      </c>
      <c r="B41" t="n">
        <v>8664</v>
      </c>
      <c r="C41" t="inlineStr">
        <is>
          <t>1105-001-01</t>
        </is>
      </c>
      <c r="D41" t="inlineStr">
        <is>
          <t>IVA Por Acreditar 16%</t>
        </is>
      </c>
      <c r="E41" t="inlineStr">
        <is>
          <t>IVA Por Acreditar 16%</t>
        </is>
      </c>
      <c r="F41" s="10" t="n">
        <v>0</v>
      </c>
      <c r="G41" s="11" t="n">
        <v>7099.86</v>
      </c>
      <c r="H41" s="10" t="n">
        <v>0</v>
      </c>
      <c r="I41" s="10" t="n">
        <v>0</v>
      </c>
      <c r="J41" s="4">
        <f>F41*0.16-G41</f>
        <v/>
      </c>
      <c r="K41" s="4">
        <f>H41*0.08-I41</f>
        <v/>
      </c>
    </row>
    <row r="42">
      <c r="A42" t="n">
        <v>6</v>
      </c>
      <c r="B42" t="n">
        <v>823021</v>
      </c>
      <c r="C42" t="inlineStr">
        <is>
          <t>1102-004-00</t>
        </is>
      </c>
      <c r="D42" t="inlineStr">
        <is>
          <t>BBVA Bancomer</t>
        </is>
      </c>
      <c r="E42" t="inlineStr">
        <is>
          <t>BBVA Bancomer</t>
        </is>
      </c>
      <c r="F42" s="10" t="n">
        <v>0</v>
      </c>
      <c r="G42" s="11" t="n">
        <v>7099.86</v>
      </c>
      <c r="H42" s="10" t="n">
        <v>0</v>
      </c>
      <c r="I42" s="10" t="n">
        <v>0</v>
      </c>
      <c r="J42" s="4">
        <f>F42*0.16-G42</f>
        <v/>
      </c>
      <c r="K42" s="4">
        <f>H42*0.08-I42</f>
        <v/>
      </c>
    </row>
    <row r="43">
      <c r="A43" t="n">
        <v>1</v>
      </c>
      <c r="B43" t="n">
        <v>45001</v>
      </c>
      <c r="C43" t="inlineStr">
        <is>
          <t>2101-003-00</t>
        </is>
      </c>
      <c r="D43" t="inlineStr">
        <is>
          <t>Alfredo Antonio Ambriz Juarez</t>
        </is>
      </c>
      <c r="E43" t="inlineStr">
        <is>
          <t>Alfredo Antonio Ambriz Juarez</t>
        </is>
      </c>
      <c r="F43" s="11" t="n">
        <v>51474</v>
      </c>
      <c r="G43" s="11" t="n">
        <v>7099.86</v>
      </c>
      <c r="H43" s="10" t="n">
        <v>0</v>
      </c>
      <c r="I43" s="10" t="n">
        <v>0</v>
      </c>
      <c r="J43" s="4">
        <f>F43*0.16-G43</f>
        <v/>
      </c>
      <c r="K43" s="4">
        <f>H43*0.08-I43</f>
        <v/>
      </c>
    </row>
    <row r="44">
      <c r="A44" t="n">
        <v>2</v>
      </c>
      <c r="B44" t="n">
        <v>45001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44374.14</v>
      </c>
      <c r="G44" s="11" t="n">
        <v>7099.86</v>
      </c>
      <c r="H44" s="10" t="n">
        <v>0</v>
      </c>
      <c r="I44" s="10" t="n">
        <v>0</v>
      </c>
      <c r="J44" s="4">
        <f>F44*0.16-G44</f>
        <v/>
      </c>
      <c r="K44" s="4">
        <f>H44*0.08-I44</f>
        <v/>
      </c>
    </row>
    <row r="45">
      <c r="A45" t="n">
        <v>3</v>
      </c>
      <c r="B45" t="n">
        <v>45001</v>
      </c>
      <c r="C45" t="inlineStr">
        <is>
          <t>1104-001-01</t>
        </is>
      </c>
      <c r="D45" t="inlineStr">
        <is>
          <t>IVA de Compras 16%</t>
        </is>
      </c>
      <c r="E45" t="inlineStr">
        <is>
          <t>IVA de Compras 16%</t>
        </is>
      </c>
      <c r="F45" s="11" t="n">
        <v>7099.86</v>
      </c>
      <c r="G45" s="11" t="n">
        <v>2984.83</v>
      </c>
      <c r="H45" s="10" t="n">
        <v>0</v>
      </c>
      <c r="I45" s="10" t="n">
        <v>0</v>
      </c>
      <c r="J45" s="4">
        <f>F45*0.16-G45</f>
        <v/>
      </c>
      <c r="K45" s="4">
        <f>H45*0.08-I45</f>
        <v/>
      </c>
    </row>
    <row r="46">
      <c r="A46" t="n">
        <v>4</v>
      </c>
      <c r="B46" t="n">
        <v>45001</v>
      </c>
      <c r="C46" t="inlineStr">
        <is>
          <t>6200-001-01</t>
        </is>
      </c>
      <c r="D46" t="inlineStr">
        <is>
          <t>Compras EP 16%</t>
        </is>
      </c>
      <c r="E46" t="inlineStr">
        <is>
          <t>Compras EP 16%</t>
        </is>
      </c>
      <c r="F46" s="10" t="n">
        <v>0</v>
      </c>
      <c r="G46" s="11" t="n">
        <v>2984.83</v>
      </c>
      <c r="H46" s="10" t="n">
        <v>0</v>
      </c>
      <c r="I46" s="10" t="n">
        <v>0</v>
      </c>
      <c r="J46" s="4">
        <f>F46*0.16-G46</f>
        <v/>
      </c>
      <c r="K46" s="4">
        <f>H46*0.08-I46</f>
        <v/>
      </c>
    </row>
    <row r="47">
      <c r="A47" t="n">
        <v>5</v>
      </c>
      <c r="B47" t="n">
        <v>45001</v>
      </c>
      <c r="C47" t="inlineStr">
        <is>
          <t>1105-001-01</t>
        </is>
      </c>
      <c r="D47" t="inlineStr">
        <is>
          <t>IVA Por Acreditar 16%</t>
        </is>
      </c>
      <c r="E47" t="inlineStr">
        <is>
          <t>IVA Por Acreditar 16%</t>
        </is>
      </c>
      <c r="F47" s="10" t="n">
        <v>0</v>
      </c>
      <c r="G47" s="11" t="n">
        <v>2984.83</v>
      </c>
      <c r="H47" s="10" t="n">
        <v>0</v>
      </c>
      <c r="I47" s="10" t="n">
        <v>0</v>
      </c>
      <c r="J47" s="4">
        <f>F47*0.16-G47</f>
        <v/>
      </c>
      <c r="K47" s="4">
        <f>H47*0.08-I47</f>
        <v/>
      </c>
    </row>
    <row r="48">
      <c r="A48" t="n">
        <v>6</v>
      </c>
      <c r="B48" t="n">
        <v>823033</v>
      </c>
      <c r="C48" t="inlineStr">
        <is>
          <t>1102-004-00</t>
        </is>
      </c>
      <c r="D48" t="inlineStr">
        <is>
          <t>BBVA Bancomer</t>
        </is>
      </c>
      <c r="E48" t="inlineStr">
        <is>
          <t>BBVA Bancomer</t>
        </is>
      </c>
      <c r="F48" s="10" t="n">
        <v>0</v>
      </c>
      <c r="G48" s="11" t="n">
        <v>2984.83</v>
      </c>
      <c r="H48" s="10" t="n">
        <v>0</v>
      </c>
      <c r="I48" s="10" t="n">
        <v>0</v>
      </c>
      <c r="J48" s="4">
        <f>F48*0.16-G48</f>
        <v/>
      </c>
      <c r="K48" s="4">
        <f>H48*0.08-I48</f>
        <v/>
      </c>
    </row>
    <row r="49">
      <c r="A49" t="n">
        <v>1</v>
      </c>
      <c r="B49" t="n">
        <v>2094</v>
      </c>
      <c r="C49" t="inlineStr">
        <is>
          <t>2101-006-00</t>
        </is>
      </c>
      <c r="D49" t="inlineStr">
        <is>
          <t>Guillermo Vega Gomez</t>
        </is>
      </c>
      <c r="E49" t="inlineStr">
        <is>
          <t>Guillermo Vega Gomez</t>
        </is>
      </c>
      <c r="F49" s="11" t="n">
        <v>21640</v>
      </c>
      <c r="G49" s="11" t="n">
        <v>2984.83</v>
      </c>
      <c r="H49" s="10" t="n">
        <v>0</v>
      </c>
      <c r="I49" s="10" t="n">
        <v>0</v>
      </c>
      <c r="J49" s="4">
        <f>F49*0.16-G49</f>
        <v/>
      </c>
      <c r="K49" s="4">
        <f>H49*0.08-I49</f>
        <v/>
      </c>
    </row>
    <row r="50">
      <c r="A50" t="n">
        <v>2</v>
      </c>
      <c r="B50" t="n">
        <v>2094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18655.17</v>
      </c>
      <c r="G50" s="11" t="n">
        <v>2984.83</v>
      </c>
      <c r="H50" s="10" t="n">
        <v>0</v>
      </c>
      <c r="I50" s="10" t="n">
        <v>0</v>
      </c>
      <c r="J50" s="4">
        <f>F50*0.16-G50</f>
        <v/>
      </c>
      <c r="K50" s="4">
        <f>H50*0.08-I50</f>
        <v/>
      </c>
    </row>
    <row r="51">
      <c r="A51" t="n">
        <v>3</v>
      </c>
      <c r="B51" t="n">
        <v>2094</v>
      </c>
      <c r="C51" t="inlineStr">
        <is>
          <t>1104-001-01</t>
        </is>
      </c>
      <c r="D51" t="inlineStr">
        <is>
          <t>IVA de Compras 16%</t>
        </is>
      </c>
      <c r="E51" t="inlineStr">
        <is>
          <t>IVA de Compras 16%</t>
        </is>
      </c>
      <c r="F51" s="11" t="n">
        <v>2984.83</v>
      </c>
      <c r="G51" s="11" t="n">
        <v>4137.93</v>
      </c>
      <c r="H51" s="10" t="n">
        <v>0</v>
      </c>
      <c r="I51" s="10" t="n">
        <v>0</v>
      </c>
      <c r="J51" s="4">
        <f>F51*0.16-G51</f>
        <v/>
      </c>
      <c r="K51" s="4">
        <f>H51*0.08-I51</f>
        <v/>
      </c>
    </row>
    <row r="52">
      <c r="A52" t="n">
        <v>4</v>
      </c>
      <c r="B52" t="n">
        <v>2094</v>
      </c>
      <c r="C52" t="inlineStr">
        <is>
          <t>6200-001-01</t>
        </is>
      </c>
      <c r="D52" t="inlineStr">
        <is>
          <t>Compras EP 16%</t>
        </is>
      </c>
      <c r="E52" t="inlineStr">
        <is>
          <t>Compras EP 16%</t>
        </is>
      </c>
      <c r="F52" s="10" t="n">
        <v>0</v>
      </c>
      <c r="G52" s="11" t="n">
        <v>4137.93</v>
      </c>
      <c r="H52" s="10" t="n">
        <v>0</v>
      </c>
      <c r="I52" s="10" t="n">
        <v>0</v>
      </c>
      <c r="J52" s="4">
        <f>F52*0.16-G52</f>
        <v/>
      </c>
      <c r="K52" s="4">
        <f>H52*0.08-I52</f>
        <v/>
      </c>
    </row>
    <row r="53">
      <c r="A53" t="n">
        <v>5</v>
      </c>
      <c r="B53" t="n">
        <v>2094</v>
      </c>
      <c r="C53" t="inlineStr">
        <is>
          <t>1105-001-01</t>
        </is>
      </c>
      <c r="D53" t="inlineStr">
        <is>
          <t>IVA Por Acreditar 16%</t>
        </is>
      </c>
      <c r="E53" t="inlineStr">
        <is>
          <t>IVA Por Acreditar 16%</t>
        </is>
      </c>
      <c r="F53" s="10" t="n">
        <v>0</v>
      </c>
      <c r="G53" s="11" t="n">
        <v>4137.93</v>
      </c>
      <c r="H53" s="10" t="n">
        <v>0</v>
      </c>
      <c r="I53" s="10" t="n">
        <v>0</v>
      </c>
      <c r="J53" s="4">
        <f>F53*0.16-G53</f>
        <v/>
      </c>
      <c r="K53" s="4">
        <f>H53*0.08-I53</f>
        <v/>
      </c>
    </row>
    <row r="54">
      <c r="A54" t="n">
        <v>6</v>
      </c>
      <c r="B54" t="n">
        <v>823039</v>
      </c>
      <c r="C54" t="inlineStr">
        <is>
          <t>1102-004-00</t>
        </is>
      </c>
      <c r="D54" t="inlineStr">
        <is>
          <t>BBVA Bancomer</t>
        </is>
      </c>
      <c r="E54" t="inlineStr">
        <is>
          <t>BBVA Bancomer</t>
        </is>
      </c>
      <c r="F54" s="10" t="n">
        <v>0</v>
      </c>
      <c r="G54" s="11" t="n">
        <v>4137.93</v>
      </c>
      <c r="H54" s="10" t="n">
        <v>0</v>
      </c>
      <c r="I54" s="10" t="n">
        <v>0</v>
      </c>
      <c r="J54" s="4">
        <f>F54*0.16-G54</f>
        <v/>
      </c>
      <c r="K54" s="4">
        <f>H54*0.08-I54</f>
        <v/>
      </c>
    </row>
    <row r="55">
      <c r="A55" t="n">
        <v>1</v>
      </c>
      <c r="B55" t="inlineStr">
        <is>
          <t>FC-2948289</t>
        </is>
      </c>
      <c r="C55" t="inlineStr">
        <is>
          <t>2101-005-00</t>
        </is>
      </c>
      <c r="D55" t="inlineStr">
        <is>
          <t>Tranbox</t>
        </is>
      </c>
      <c r="E55" t="inlineStr">
        <is>
          <t>Tranbox</t>
        </is>
      </c>
      <c r="F55" s="11" t="n">
        <v>30000</v>
      </c>
      <c r="G55" s="11" t="n">
        <v>4137.93</v>
      </c>
      <c r="H55" s="10" t="n">
        <v>0</v>
      </c>
      <c r="I55" s="10" t="n">
        <v>0</v>
      </c>
      <c r="J55" s="4">
        <f>F55*0.16-G55</f>
        <v/>
      </c>
      <c r="K55" s="4">
        <f>H55*0.08-I55</f>
        <v/>
      </c>
    </row>
    <row r="56">
      <c r="A56" t="n">
        <v>2</v>
      </c>
      <c r="B56" t="inlineStr">
        <is>
          <t>FC-2948289</t>
        </is>
      </c>
      <c r="C56" t="inlineStr">
        <is>
          <t>6100-001-01</t>
        </is>
      </c>
      <c r="D56" t="inlineStr">
        <is>
          <t>Compras EF 16%</t>
        </is>
      </c>
      <c r="E56" t="inlineStr">
        <is>
          <t>Compras EF 16%</t>
        </is>
      </c>
      <c r="F56" s="11" t="n">
        <v>25862.07</v>
      </c>
      <c r="G56" s="11" t="n">
        <v>4137.93</v>
      </c>
      <c r="H56" s="10" t="n">
        <v>0</v>
      </c>
      <c r="I56" s="10" t="n">
        <v>0</v>
      </c>
      <c r="J56" s="4">
        <f>F56*0.16-G56</f>
        <v/>
      </c>
      <c r="K56" s="4">
        <f>H56*0.08-I56</f>
        <v/>
      </c>
    </row>
    <row r="57">
      <c r="A57" t="n">
        <v>3</v>
      </c>
      <c r="B57" t="inlineStr">
        <is>
          <t>FC-2948289</t>
        </is>
      </c>
      <c r="C57" t="inlineStr">
        <is>
          <t>1104-001-01</t>
        </is>
      </c>
      <c r="D57" t="inlineStr">
        <is>
          <t>IVA de Compras 16%</t>
        </is>
      </c>
      <c r="E57" t="inlineStr">
        <is>
          <t>IVA de Compras 16%</t>
        </is>
      </c>
      <c r="F57" s="11" t="n">
        <v>4137.93</v>
      </c>
      <c r="G57" s="11" t="n">
        <v>23557.1</v>
      </c>
      <c r="H57" s="10" t="n">
        <v>0</v>
      </c>
      <c r="I57" s="10" t="n">
        <v>0</v>
      </c>
      <c r="J57" s="4">
        <f>F57*0.16-G57</f>
        <v/>
      </c>
      <c r="K57" s="4">
        <f>H57*0.08-I57</f>
        <v/>
      </c>
    </row>
    <row r="58">
      <c r="A58" t="n">
        <v>4</v>
      </c>
      <c r="B58" t="inlineStr">
        <is>
          <t>FC-2948289</t>
        </is>
      </c>
      <c r="C58" t="inlineStr">
        <is>
          <t>6200-001-01</t>
        </is>
      </c>
      <c r="D58" t="inlineStr">
        <is>
          <t>Compras EP 16%</t>
        </is>
      </c>
      <c r="E58" t="inlineStr">
        <is>
          <t>Compras EP 16%</t>
        </is>
      </c>
      <c r="F58" s="10" t="n">
        <v>0</v>
      </c>
      <c r="G58" s="11" t="n">
        <v>23557.1</v>
      </c>
      <c r="H58" s="10" t="n">
        <v>0</v>
      </c>
      <c r="I58" s="10" t="n">
        <v>0</v>
      </c>
      <c r="J58" s="4">
        <f>F58*0.16-G58</f>
        <v/>
      </c>
      <c r="K58" s="4">
        <f>H58*0.08-I58</f>
        <v/>
      </c>
    </row>
    <row r="59">
      <c r="A59" t="n">
        <v>5</v>
      </c>
      <c r="B59" t="inlineStr">
        <is>
          <t>FC-2948289</t>
        </is>
      </c>
      <c r="C59" t="inlineStr">
        <is>
          <t>1105-001-01</t>
        </is>
      </c>
      <c r="D59" t="inlineStr">
        <is>
          <t>IVA Por Acreditar 16%</t>
        </is>
      </c>
      <c r="E59" t="inlineStr">
        <is>
          <t>IVA Por Acreditar 16%</t>
        </is>
      </c>
      <c r="F59" s="10" t="n">
        <v>0</v>
      </c>
      <c r="G59" s="11" t="n">
        <v>23557.1</v>
      </c>
      <c r="H59" s="10" t="n">
        <v>0</v>
      </c>
      <c r="I59" s="10" t="n">
        <v>0</v>
      </c>
      <c r="J59" s="4">
        <f>F59*0.16-G59</f>
        <v/>
      </c>
      <c r="K59" s="4">
        <f>H59*0.08-I59</f>
        <v/>
      </c>
    </row>
    <row r="60">
      <c r="A60" t="n">
        <v>6</v>
      </c>
      <c r="B60" t="n">
        <v>823046</v>
      </c>
      <c r="C60" t="inlineStr">
        <is>
          <t>1102-004-00</t>
        </is>
      </c>
      <c r="D60" t="inlineStr">
        <is>
          <t>BBVA Bancomer</t>
        </is>
      </c>
      <c r="E60" t="inlineStr">
        <is>
          <t>BBVA Bancomer</t>
        </is>
      </c>
      <c r="F60" s="10" t="n">
        <v>0</v>
      </c>
      <c r="G60" s="11" t="n">
        <v>23557.1</v>
      </c>
      <c r="H60" s="10" t="n">
        <v>0</v>
      </c>
      <c r="I60" s="10" t="n">
        <v>0</v>
      </c>
      <c r="J60" s="4">
        <f>F60*0.16-G60</f>
        <v/>
      </c>
      <c r="K60" s="4">
        <f>H60*0.08-I60</f>
        <v/>
      </c>
    </row>
    <row r="61">
      <c r="A61" t="n">
        <v>1</v>
      </c>
      <c r="B61" t="n">
        <v>33748010</v>
      </c>
      <c r="C61" t="inlineStr">
        <is>
          <t>2106-002-00</t>
        </is>
      </c>
      <c r="D61" t="inlineStr">
        <is>
          <t>Telmov Pay</t>
        </is>
      </c>
      <c r="E61" t="inlineStr">
        <is>
          <t>Telmov Pay</t>
        </is>
      </c>
      <c r="F61" s="11" t="n">
        <v>3550.86</v>
      </c>
      <c r="G61" s="11" t="n">
        <v>23557.1</v>
      </c>
      <c r="H61" s="10" t="n">
        <v>0</v>
      </c>
      <c r="I61" s="10" t="n">
        <v>0</v>
      </c>
      <c r="J61" s="4">
        <f>F61*0.16-G61</f>
        <v/>
      </c>
      <c r="K61" s="4">
        <f>H61*0.08-I61</f>
        <v/>
      </c>
    </row>
    <row r="62">
      <c r="A62" t="n">
        <v>2</v>
      </c>
      <c r="B62" t="n">
        <v>33748010</v>
      </c>
      <c r="C62" t="inlineStr">
        <is>
          <t>1102-004-00</t>
        </is>
      </c>
      <c r="D62" t="inlineStr">
        <is>
          <t>BBVA Bancomer</t>
        </is>
      </c>
      <c r="E62" t="inlineStr">
        <is>
          <t>BBVA Bancomer</t>
        </is>
      </c>
      <c r="F62" s="10" t="n">
        <v>0</v>
      </c>
      <c r="G62" s="11" t="n">
        <v>23557.1</v>
      </c>
      <c r="H62" s="10" t="n">
        <v>0</v>
      </c>
      <c r="I62" s="10" t="n">
        <v>0</v>
      </c>
      <c r="J62" s="4">
        <f>F62*0.16-G62</f>
        <v/>
      </c>
      <c r="K62" s="4">
        <f>H62*0.08-I62</f>
        <v/>
      </c>
    </row>
    <row r="63">
      <c r="A63" t="n">
        <v>1</v>
      </c>
      <c r="B63" t="n">
        <v>6713374816</v>
      </c>
      <c r="C63" t="inlineStr">
        <is>
          <t>2106-001-00</t>
        </is>
      </c>
      <c r="D63" t="inlineStr">
        <is>
          <t>Lespago Mexico</t>
        </is>
      </c>
      <c r="E63" t="inlineStr">
        <is>
          <t>Lespago Mexico</t>
        </is>
      </c>
      <c r="F63" s="11" t="n">
        <v>199</v>
      </c>
      <c r="G63" s="11" t="n">
        <v>23557.1</v>
      </c>
      <c r="H63" s="10" t="n">
        <v>0</v>
      </c>
      <c r="I63" s="10" t="n">
        <v>0</v>
      </c>
      <c r="J63" s="4">
        <f>F63*0.16-G63</f>
        <v/>
      </c>
      <c r="K63" s="4">
        <f>H63*0.08-I63</f>
        <v/>
      </c>
    </row>
    <row r="64">
      <c r="A64" t="n">
        <v>2</v>
      </c>
      <c r="B64" t="n">
        <v>6713374816</v>
      </c>
      <c r="C64" t="inlineStr">
        <is>
          <t>1102-004-00</t>
        </is>
      </c>
      <c r="D64" t="inlineStr">
        <is>
          <t>BBVA Bancomer</t>
        </is>
      </c>
      <c r="E64" t="inlineStr">
        <is>
          <t>BBVA Bancomer</t>
        </is>
      </c>
      <c r="F64" s="10" t="n">
        <v>0</v>
      </c>
      <c r="G64" s="11" t="n">
        <v>23557.1</v>
      </c>
      <c r="H64" s="10" t="n">
        <v>0</v>
      </c>
      <c r="I64" s="10" t="n">
        <v>0</v>
      </c>
      <c r="J64" s="4">
        <f>F64*0.16-G64</f>
        <v/>
      </c>
      <c r="K64" s="4">
        <f>H64*0.08-I64</f>
        <v/>
      </c>
    </row>
    <row r="65">
      <c r="A65" t="n">
        <v>1</v>
      </c>
      <c r="B65" t="n">
        <v>474</v>
      </c>
      <c r="C65" t="inlineStr">
        <is>
          <t>2101-015-00</t>
        </is>
      </c>
      <c r="D65" t="inlineStr">
        <is>
          <t>Cacsi de Occidente</t>
        </is>
      </c>
      <c r="E65" t="inlineStr">
        <is>
          <t>Cacsi de Occidente</t>
        </is>
      </c>
      <c r="F65" s="11" t="n">
        <v>170789</v>
      </c>
      <c r="G65" s="11" t="n">
        <v>23557.1</v>
      </c>
      <c r="H65" s="10" t="n">
        <v>0</v>
      </c>
      <c r="I65" s="10" t="n">
        <v>0</v>
      </c>
      <c r="J65" s="4">
        <f>F65*0.16-G65</f>
        <v/>
      </c>
      <c r="K65" s="4">
        <f>H65*0.08-I65</f>
        <v/>
      </c>
    </row>
    <row r="66">
      <c r="A66" t="n">
        <v>2</v>
      </c>
      <c r="B66" t="n">
        <v>474</v>
      </c>
      <c r="C66" t="inlineStr">
        <is>
          <t>6100-001-01</t>
        </is>
      </c>
      <c r="D66" t="inlineStr">
        <is>
          <t>Compras EF 16%</t>
        </is>
      </c>
      <c r="E66" t="inlineStr">
        <is>
          <t>Compras EF 16%</t>
        </is>
      </c>
      <c r="F66" s="11" t="n">
        <v>147231.9</v>
      </c>
      <c r="G66" s="11" t="n">
        <v>23557.1</v>
      </c>
      <c r="H66" s="10" t="n">
        <v>0</v>
      </c>
      <c r="I66" s="10" t="n">
        <v>0</v>
      </c>
      <c r="J66" s="4">
        <f>F66*0.16-G66</f>
        <v/>
      </c>
      <c r="K66" s="4">
        <f>H66*0.08-I66</f>
        <v/>
      </c>
    </row>
    <row r="67">
      <c r="A67" t="n">
        <v>3</v>
      </c>
      <c r="B67" t="n">
        <v>474</v>
      </c>
      <c r="C67" t="inlineStr">
        <is>
          <t>1104-001-01</t>
        </is>
      </c>
      <c r="D67" t="inlineStr">
        <is>
          <t>IVA de Compras 16%</t>
        </is>
      </c>
      <c r="E67" t="inlineStr">
        <is>
          <t>IVA de Compras 16%</t>
        </is>
      </c>
      <c r="F67" s="11" t="n">
        <v>23557.1</v>
      </c>
      <c r="G67" s="11" t="n">
        <v>2586.21</v>
      </c>
      <c r="H67" s="10" t="n">
        <v>0</v>
      </c>
      <c r="I67" s="10" t="n">
        <v>0</v>
      </c>
      <c r="J67" s="4">
        <f>F67*0.16-G67</f>
        <v/>
      </c>
      <c r="K67" s="4">
        <f>H67*0.08-I67</f>
        <v/>
      </c>
    </row>
    <row r="68">
      <c r="A68" t="n">
        <v>4</v>
      </c>
      <c r="B68" t="n">
        <v>474</v>
      </c>
      <c r="C68" t="inlineStr">
        <is>
          <t>6200-001-01</t>
        </is>
      </c>
      <c r="D68" t="inlineStr">
        <is>
          <t>Compras EP 16%</t>
        </is>
      </c>
      <c r="E68" t="inlineStr">
        <is>
          <t>Compras EP 16%</t>
        </is>
      </c>
      <c r="F68" s="10" t="n">
        <v>0</v>
      </c>
      <c r="G68" s="11" t="n">
        <v>2586.21</v>
      </c>
      <c r="H68" s="10" t="n">
        <v>0</v>
      </c>
      <c r="I68" s="10" t="n">
        <v>0</v>
      </c>
      <c r="J68" s="4">
        <f>F68*0.16-G68</f>
        <v/>
      </c>
      <c r="K68" s="4">
        <f>H68*0.08-I68</f>
        <v/>
      </c>
    </row>
    <row r="69">
      <c r="A69" t="n">
        <v>5</v>
      </c>
      <c r="B69" t="n">
        <v>474</v>
      </c>
      <c r="C69" t="inlineStr">
        <is>
          <t>1105-001-01</t>
        </is>
      </c>
      <c r="D69" t="inlineStr">
        <is>
          <t>IVA Por Acreditar 16%</t>
        </is>
      </c>
      <c r="E69" t="inlineStr">
        <is>
          <t>IVA Por Acreditar 16%</t>
        </is>
      </c>
      <c r="F69" s="10" t="n">
        <v>0</v>
      </c>
      <c r="G69" s="11" t="n">
        <v>2586.21</v>
      </c>
      <c r="H69" s="10" t="n">
        <v>0</v>
      </c>
      <c r="I69" s="10" t="n">
        <v>0</v>
      </c>
      <c r="J69" s="4">
        <f>F69*0.16-G69</f>
        <v/>
      </c>
      <c r="K69" s="4">
        <f>H69*0.08-I69</f>
        <v/>
      </c>
    </row>
    <row r="70">
      <c r="A70" t="n">
        <v>6</v>
      </c>
      <c r="B70" t="n">
        <v>3273374829</v>
      </c>
      <c r="C70" t="inlineStr">
        <is>
          <t>1102-004-00</t>
        </is>
      </c>
      <c r="D70" t="inlineStr">
        <is>
          <t>BBVA Bancomer</t>
        </is>
      </c>
      <c r="E70" t="inlineStr">
        <is>
          <t>BBVA Bancomer</t>
        </is>
      </c>
      <c r="F70" s="10" t="n">
        <v>0</v>
      </c>
      <c r="G70" s="11" t="n">
        <v>2586.21</v>
      </c>
      <c r="H70" s="10" t="n">
        <v>0</v>
      </c>
      <c r="I70" s="10" t="n">
        <v>0</v>
      </c>
      <c r="J70" s="4">
        <f>F70*0.16-G70</f>
        <v/>
      </c>
      <c r="K70" s="4">
        <f>H70*0.08-I70</f>
        <v/>
      </c>
    </row>
    <row r="71">
      <c r="A71" t="n">
        <v>1</v>
      </c>
      <c r="B71" t="inlineStr">
        <is>
          <t>Accesorios</t>
        </is>
      </c>
      <c r="C71" t="inlineStr">
        <is>
          <t>2101-021-00</t>
        </is>
      </c>
      <c r="D71" t="inlineStr">
        <is>
          <t>Diana Gabriela Escalante Hernandez</t>
        </is>
      </c>
      <c r="E71" t="inlineStr">
        <is>
          <t>Diana Gabriela Escalante Hernandez</t>
        </is>
      </c>
      <c r="F71" s="11" t="n">
        <v>18750</v>
      </c>
      <c r="G71" s="11" t="n">
        <v>2586.21</v>
      </c>
      <c r="H71" s="10" t="n">
        <v>0</v>
      </c>
      <c r="I71" s="10" t="n">
        <v>0</v>
      </c>
      <c r="J71" s="4">
        <f>F71*0.16-G71</f>
        <v/>
      </c>
      <c r="K71" s="4">
        <f>H71*0.08-I71</f>
        <v/>
      </c>
    </row>
    <row r="72">
      <c r="A72" t="n">
        <v>2</v>
      </c>
      <c r="B72" t="inlineStr">
        <is>
          <t>Accesorios</t>
        </is>
      </c>
      <c r="C72" t="inlineStr">
        <is>
          <t>6100-001-01</t>
        </is>
      </c>
      <c r="D72" t="inlineStr">
        <is>
          <t>Compras EF 16%</t>
        </is>
      </c>
      <c r="E72" t="inlineStr">
        <is>
          <t>Compras EF 16%</t>
        </is>
      </c>
      <c r="F72" s="11" t="n">
        <v>16163.79</v>
      </c>
      <c r="G72" s="11" t="n">
        <v>2586.21</v>
      </c>
      <c r="H72" s="10" t="n">
        <v>0</v>
      </c>
      <c r="I72" s="10" t="n">
        <v>0</v>
      </c>
      <c r="J72" s="4">
        <f>F72*0.16-G72</f>
        <v/>
      </c>
      <c r="K72" s="4">
        <f>H72*0.08-I72</f>
        <v/>
      </c>
    </row>
    <row r="73">
      <c r="A73" t="n">
        <v>3</v>
      </c>
      <c r="B73" t="inlineStr">
        <is>
          <t>Accesorios</t>
        </is>
      </c>
      <c r="C73" t="inlineStr">
        <is>
          <t>1104-001-01</t>
        </is>
      </c>
      <c r="D73" t="inlineStr">
        <is>
          <t>IVA de Compras 16%</t>
        </is>
      </c>
      <c r="E73" t="inlineStr">
        <is>
          <t>IVA de Compras 16%</t>
        </is>
      </c>
      <c r="F73" s="11" t="n">
        <v>2586.21</v>
      </c>
      <c r="G73" s="11" t="n">
        <v>3448.27</v>
      </c>
      <c r="H73" s="10" t="n">
        <v>0</v>
      </c>
      <c r="I73" s="10" t="n">
        <v>0</v>
      </c>
      <c r="J73" s="4">
        <f>F73*0.16-G73</f>
        <v/>
      </c>
      <c r="K73" s="4">
        <f>H73*0.08-I73</f>
        <v/>
      </c>
    </row>
    <row r="74">
      <c r="A74" t="n">
        <v>4</v>
      </c>
      <c r="B74" t="inlineStr">
        <is>
          <t>Accesorios</t>
        </is>
      </c>
      <c r="C74" t="inlineStr">
        <is>
          <t>6200-001-01</t>
        </is>
      </c>
      <c r="D74" t="inlineStr">
        <is>
          <t>Compras EP 16%</t>
        </is>
      </c>
      <c r="E74" t="inlineStr">
        <is>
          <t>Compras EP 16%</t>
        </is>
      </c>
      <c r="F74" s="10" t="n">
        <v>0</v>
      </c>
      <c r="G74" s="11" t="n">
        <v>3448.27</v>
      </c>
      <c r="H74" s="10" t="n">
        <v>0</v>
      </c>
      <c r="I74" s="10" t="n">
        <v>0</v>
      </c>
      <c r="J74" s="4">
        <f>F74*0.16-G74</f>
        <v/>
      </c>
      <c r="K74" s="4">
        <f>H74*0.08-I74</f>
        <v/>
      </c>
    </row>
    <row r="75">
      <c r="A75" t="n">
        <v>5</v>
      </c>
      <c r="B75" t="inlineStr">
        <is>
          <t>Accesorios</t>
        </is>
      </c>
      <c r="C75" t="inlineStr">
        <is>
          <t>1105-001-01</t>
        </is>
      </c>
      <c r="D75" t="inlineStr">
        <is>
          <t>IVA Por Acreditar 16%</t>
        </is>
      </c>
      <c r="E75" t="inlineStr">
        <is>
          <t>IVA Por Acreditar 16%</t>
        </is>
      </c>
      <c r="F75" s="10" t="n">
        <v>0</v>
      </c>
      <c r="G75" s="11" t="n">
        <v>3448.27</v>
      </c>
      <c r="H75" s="10" t="n">
        <v>0</v>
      </c>
      <c r="I75" s="10" t="n">
        <v>0</v>
      </c>
      <c r="J75" s="4">
        <f>F75*0.16-G75</f>
        <v/>
      </c>
      <c r="K75" s="4">
        <f>H75*0.08-I75</f>
        <v/>
      </c>
    </row>
    <row r="76">
      <c r="A76" t="n">
        <v>6</v>
      </c>
      <c r="B76" t="n">
        <v>8512238621</v>
      </c>
      <c r="C76" t="inlineStr">
        <is>
          <t>1102-004-00</t>
        </is>
      </c>
      <c r="D76" t="inlineStr">
        <is>
          <t>BBVA Bancomer</t>
        </is>
      </c>
      <c r="E76" t="inlineStr">
        <is>
          <t>BBVA Bancomer</t>
        </is>
      </c>
      <c r="F76" s="10" t="n">
        <v>0</v>
      </c>
      <c r="G76" s="11" t="n">
        <v>3448.27</v>
      </c>
      <c r="H76" s="10" t="n">
        <v>0</v>
      </c>
      <c r="I76" s="10" t="n">
        <v>0</v>
      </c>
      <c r="J76" s="4">
        <f>F76*0.16-G76</f>
        <v/>
      </c>
      <c r="K76" s="4">
        <f>H76*0.08-I76</f>
        <v/>
      </c>
    </row>
    <row r="77">
      <c r="A77" t="n">
        <v>7</v>
      </c>
      <c r="B77" t="n">
        <v>8512238621</v>
      </c>
      <c r="C77" t="inlineStr">
        <is>
          <t>2101-021-00</t>
        </is>
      </c>
      <c r="D77" t="inlineStr">
        <is>
          <t>Diana Gabriela Escalante Hernandez</t>
        </is>
      </c>
      <c r="E77" t="inlineStr">
        <is>
          <t>Diana Gabriela Escalante Hernandez</t>
        </is>
      </c>
      <c r="F77" s="10" t="n">
        <v>0</v>
      </c>
      <c r="G77" s="11" t="n">
        <v>3448.27</v>
      </c>
      <c r="H77" s="10" t="n">
        <v>0</v>
      </c>
      <c r="I77" s="10" t="n">
        <v>0</v>
      </c>
      <c r="J77" s="4">
        <f>F77*0.16-G77</f>
        <v/>
      </c>
      <c r="K77" s="4">
        <f>H77*0.08-I77</f>
        <v/>
      </c>
    </row>
    <row r="78">
      <c r="A78" t="n">
        <v>1</v>
      </c>
      <c r="B78" t="inlineStr">
        <is>
          <t>INV/2025/0002</t>
        </is>
      </c>
      <c r="C78" t="inlineStr">
        <is>
          <t>5100-002-00</t>
        </is>
      </c>
      <c r="D78" t="inlineStr">
        <is>
          <t>Honorarios</t>
        </is>
      </c>
      <c r="E78" t="inlineStr">
        <is>
          <t>Honorarios</t>
        </is>
      </c>
      <c r="F78" s="11" t="n">
        <v>21551.7</v>
      </c>
      <c r="G78" s="11" t="n">
        <v>3448.27</v>
      </c>
      <c r="H78" s="10" t="n">
        <v>0</v>
      </c>
      <c r="I78" s="10" t="n">
        <v>0</v>
      </c>
      <c r="J78" s="4">
        <f>F78*0.16-G78</f>
        <v/>
      </c>
      <c r="K78" s="4">
        <f>H78*0.08-I78</f>
        <v/>
      </c>
    </row>
    <row r="79">
      <c r="A79" t="n">
        <v>2</v>
      </c>
      <c r="B79" t="inlineStr">
        <is>
          <t>INV/2025/0002</t>
        </is>
      </c>
      <c r="C79" t="inlineStr">
        <is>
          <t>1104-002-01</t>
        </is>
      </c>
      <c r="D79" t="inlineStr">
        <is>
          <t>IVA de Gastos 16%</t>
        </is>
      </c>
      <c r="E79" t="inlineStr">
        <is>
          <t>IVA de Gastos 16%</t>
        </is>
      </c>
      <c r="F79" s="10" t="n">
        <v>0</v>
      </c>
      <c r="G79" s="10" t="n">
        <v>0</v>
      </c>
      <c r="H79" s="11" t="n">
        <v>3448.27</v>
      </c>
      <c r="I79" s="11" t="n">
        <v>518</v>
      </c>
      <c r="J79" s="4">
        <f>F79*0.16-G79</f>
        <v/>
      </c>
      <c r="K79" s="4">
        <f>H79*0.08-I79</f>
        <v/>
      </c>
    </row>
    <row r="80">
      <c r="A80" t="n">
        <v>3</v>
      </c>
      <c r="B80" t="n">
        <v>97081018</v>
      </c>
      <c r="C80" t="inlineStr">
        <is>
          <t>1102-004-00</t>
        </is>
      </c>
      <c r="D80" t="inlineStr">
        <is>
          <t>BBVA Bancomer</t>
        </is>
      </c>
      <c r="E80" t="inlineStr">
        <is>
          <t>BBVA Bancomer</t>
        </is>
      </c>
      <c r="F80" s="10" t="n">
        <v>0</v>
      </c>
      <c r="G80" s="10" t="n">
        <v>0</v>
      </c>
      <c r="H80" s="10" t="n">
        <v>0</v>
      </c>
      <c r="I80" s="11" t="n">
        <v>518</v>
      </c>
      <c r="J80" s="4">
        <f>F80*0.16-G80</f>
        <v/>
      </c>
      <c r="K80" s="4">
        <f>H80*0.08-I80</f>
        <v/>
      </c>
    </row>
    <row r="81">
      <c r="A81" t="n">
        <v>1</v>
      </c>
      <c r="B81" t="inlineStr">
        <is>
          <t>Caja</t>
        </is>
      </c>
      <c r="C81" t="inlineStr">
        <is>
          <t>5100-007-00</t>
        </is>
      </c>
      <c r="D81" t="inlineStr">
        <is>
          <t xml:space="preserve">Mantenimiento de Eq. Transporte </t>
        </is>
      </c>
      <c r="E81" t="inlineStr">
        <is>
          <t xml:space="preserve">Mantenimiento de Eq. Transporte </t>
        </is>
      </c>
      <c r="F81" s="10" t="n">
        <v>0</v>
      </c>
      <c r="G81" s="10" t="n">
        <v>0</v>
      </c>
      <c r="H81" s="11" t="n">
        <v>6474.93</v>
      </c>
      <c r="I81" s="11" t="n">
        <v>518</v>
      </c>
      <c r="J81" s="4">
        <f>F81*0.16-G81</f>
        <v/>
      </c>
      <c r="K81" s="4">
        <f>H81*0.08-I81</f>
        <v/>
      </c>
    </row>
    <row r="82">
      <c r="A82" t="n">
        <v>2</v>
      </c>
      <c r="B82" t="inlineStr">
        <is>
          <t>Caja</t>
        </is>
      </c>
      <c r="C82" t="inlineStr">
        <is>
          <t>1104-002-02</t>
        </is>
      </c>
      <c r="D82" t="inlineStr">
        <is>
          <t>IVA de Gastos 8%</t>
        </is>
      </c>
      <c r="E82" t="inlineStr">
        <is>
          <t>IVA de Gastos 8%</t>
        </is>
      </c>
      <c r="F82" s="11" t="n">
        <v>518</v>
      </c>
      <c r="G82" s="11" t="n">
        <v>3262.07</v>
      </c>
      <c r="H82" s="10" t="n">
        <v>0</v>
      </c>
      <c r="I82" s="10" t="n">
        <v>0</v>
      </c>
      <c r="J82" s="4">
        <f>F82*0.16-G82</f>
        <v/>
      </c>
      <c r="K82" s="4">
        <f>H82*0.08-I82</f>
        <v/>
      </c>
    </row>
    <row r="83">
      <c r="A83" t="n">
        <v>3</v>
      </c>
      <c r="B83" t="inlineStr">
        <is>
          <t>Caja</t>
        </is>
      </c>
      <c r="C83" t="inlineStr">
        <is>
          <t>2105-004-00</t>
        </is>
      </c>
      <c r="D83" t="inlineStr">
        <is>
          <t>ISR RESICO</t>
        </is>
      </c>
      <c r="E83" t="inlineStr">
        <is>
          <t>ISR RESICO</t>
        </is>
      </c>
      <c r="F83" s="10" t="n">
        <v>0</v>
      </c>
      <c r="G83" s="11" t="n">
        <v>3262.07</v>
      </c>
      <c r="H83" s="10" t="n">
        <v>0</v>
      </c>
      <c r="I83" s="10" t="n">
        <v>0</v>
      </c>
      <c r="J83" s="4">
        <f>F83*0.16-G83</f>
        <v/>
      </c>
      <c r="K83" s="4">
        <f>H83*0.08-I83</f>
        <v/>
      </c>
    </row>
    <row r="84">
      <c r="A84" t="n">
        <v>4</v>
      </c>
      <c r="B84" t="n">
        <v>20152014</v>
      </c>
      <c r="C84" t="inlineStr">
        <is>
          <t>1102-004-00</t>
        </is>
      </c>
      <c r="D84" t="inlineStr">
        <is>
          <t>BBVA Bancomer</t>
        </is>
      </c>
      <c r="E84" t="inlineStr">
        <is>
          <t>BBVA Bancomer</t>
        </is>
      </c>
      <c r="F84" s="10" t="n">
        <v>0</v>
      </c>
      <c r="G84" s="11" t="n">
        <v>3262.07</v>
      </c>
      <c r="H84" s="10" t="n">
        <v>0</v>
      </c>
      <c r="I84" s="10" t="n">
        <v>0</v>
      </c>
      <c r="J84" s="4">
        <f>F84*0.16-G84</f>
        <v/>
      </c>
      <c r="K84" s="4">
        <f>H84*0.08-I84</f>
        <v/>
      </c>
    </row>
    <row r="85">
      <c r="A85" t="n">
        <v>1</v>
      </c>
      <c r="B85" t="n">
        <v>5970545637</v>
      </c>
      <c r="C85" t="inlineStr">
        <is>
          <t>2102-002-00</t>
        </is>
      </c>
      <c r="D85" t="inlineStr">
        <is>
          <t>Liliana Aide Gomez Gamboa</t>
        </is>
      </c>
      <c r="E85" t="inlineStr">
        <is>
          <t>Liliana Aide Gomez Gamboa</t>
        </is>
      </c>
      <c r="F85" s="11" t="n">
        <v>836.4</v>
      </c>
      <c r="G85" s="11" t="n">
        <v>3262.07</v>
      </c>
      <c r="H85" s="10" t="n">
        <v>0</v>
      </c>
      <c r="I85" s="10" t="n">
        <v>0</v>
      </c>
      <c r="J85" s="4">
        <f>F85*0.16-G85</f>
        <v/>
      </c>
      <c r="K85" s="4">
        <f>H85*0.08-I85</f>
        <v/>
      </c>
    </row>
    <row r="86">
      <c r="A86" t="n">
        <v>2</v>
      </c>
      <c r="B86" t="n">
        <v>5970545637</v>
      </c>
      <c r="C86" t="inlineStr">
        <is>
          <t>1102-004-00</t>
        </is>
      </c>
      <c r="D86" t="inlineStr">
        <is>
          <t>BBVA Bancomer</t>
        </is>
      </c>
      <c r="E86" t="inlineStr">
        <is>
          <t>BBVA Bancomer</t>
        </is>
      </c>
      <c r="F86" s="10" t="n">
        <v>0</v>
      </c>
      <c r="G86" s="11" t="n">
        <v>3262.07</v>
      </c>
      <c r="H86" s="10" t="n">
        <v>0</v>
      </c>
      <c r="I86" s="10" t="n">
        <v>0</v>
      </c>
      <c r="J86" s="4">
        <f>F86*0.16-G86</f>
        <v/>
      </c>
      <c r="K86" s="4">
        <f>H86*0.08-I86</f>
        <v/>
      </c>
    </row>
    <row r="87">
      <c r="A87" t="n">
        <v>1</v>
      </c>
      <c r="B87" t="n">
        <v>8663</v>
      </c>
      <c r="C87" t="inlineStr">
        <is>
          <t>2101-011-00</t>
        </is>
      </c>
      <c r="D87" t="inlineStr">
        <is>
          <t>Paris Lahera Rosales</t>
        </is>
      </c>
      <c r="E87" t="inlineStr">
        <is>
          <t>Paris Lahera Rosales</t>
        </is>
      </c>
      <c r="F87" s="11" t="n">
        <v>23650.02</v>
      </c>
      <c r="G87" s="11" t="n">
        <v>3262.07</v>
      </c>
      <c r="H87" s="10" t="n">
        <v>0</v>
      </c>
      <c r="I87" s="10" t="n">
        <v>0</v>
      </c>
      <c r="J87" s="4">
        <f>F87*0.16-G87</f>
        <v/>
      </c>
      <c r="K87" s="4">
        <f>H87*0.08-I87</f>
        <v/>
      </c>
    </row>
    <row r="88">
      <c r="A88" t="n">
        <v>2</v>
      </c>
      <c r="B88" t="n">
        <v>8663</v>
      </c>
      <c r="C88" t="inlineStr">
        <is>
          <t>6100-001-01</t>
        </is>
      </c>
      <c r="D88" t="inlineStr">
        <is>
          <t>Compras EF 16%</t>
        </is>
      </c>
      <c r="E88" t="inlineStr">
        <is>
          <t>Compras EF 16%</t>
        </is>
      </c>
      <c r="F88" s="11" t="n">
        <v>20387.95</v>
      </c>
      <c r="G88" s="11" t="n">
        <v>3262.07</v>
      </c>
      <c r="H88" s="10" t="n">
        <v>0</v>
      </c>
      <c r="I88" s="10" t="n">
        <v>0</v>
      </c>
      <c r="J88" s="4">
        <f>F88*0.16-G88</f>
        <v/>
      </c>
      <c r="K88" s="4">
        <f>H88*0.08-I88</f>
        <v/>
      </c>
    </row>
    <row r="89">
      <c r="A89" t="n">
        <v>3</v>
      </c>
      <c r="B89" t="n">
        <v>8663</v>
      </c>
      <c r="C89" t="inlineStr">
        <is>
          <t>1104-001-01</t>
        </is>
      </c>
      <c r="D89" t="inlineStr">
        <is>
          <t>IVA de Compras 16%</t>
        </is>
      </c>
      <c r="E89" t="inlineStr">
        <is>
          <t>IVA de Compras 16%</t>
        </is>
      </c>
      <c r="F89" s="11" t="n">
        <v>3262.07</v>
      </c>
      <c r="G89" s="11" t="n">
        <v>4592.83</v>
      </c>
      <c r="H89" s="10" t="n">
        <v>0</v>
      </c>
      <c r="I89" s="10" t="n">
        <v>0</v>
      </c>
      <c r="J89" s="4">
        <f>F89*0.16-G89</f>
        <v/>
      </c>
      <c r="K89" s="4">
        <f>H89*0.08-I89</f>
        <v/>
      </c>
    </row>
    <row r="90">
      <c r="A90" t="n">
        <v>4</v>
      </c>
      <c r="B90" t="n">
        <v>8663</v>
      </c>
      <c r="C90" t="inlineStr">
        <is>
          <t>6200-001-01</t>
        </is>
      </c>
      <c r="D90" t="inlineStr">
        <is>
          <t>Compras EP 16%</t>
        </is>
      </c>
      <c r="E90" t="inlineStr">
        <is>
          <t>Compras EP 16%</t>
        </is>
      </c>
      <c r="F90" s="10" t="n">
        <v>0</v>
      </c>
      <c r="G90" s="11" t="n">
        <v>4592.83</v>
      </c>
      <c r="H90" s="10" t="n">
        <v>0</v>
      </c>
      <c r="I90" s="10" t="n">
        <v>0</v>
      </c>
      <c r="J90" s="4">
        <f>F90*0.16-G90</f>
        <v/>
      </c>
      <c r="K90" s="4">
        <f>H90*0.08-I90</f>
        <v/>
      </c>
    </row>
    <row r="91">
      <c r="A91" t="n">
        <v>5</v>
      </c>
      <c r="B91" t="n">
        <v>8663</v>
      </c>
      <c r="C91" t="inlineStr">
        <is>
          <t>1105-001-01</t>
        </is>
      </c>
      <c r="D91" t="inlineStr">
        <is>
          <t>IVA Por Acreditar 16%</t>
        </is>
      </c>
      <c r="E91" t="inlineStr">
        <is>
          <t>IVA Por Acreditar 16%</t>
        </is>
      </c>
      <c r="F91" s="10" t="n">
        <v>0</v>
      </c>
      <c r="G91" s="11" t="n">
        <v>4592.83</v>
      </c>
      <c r="H91" s="10" t="n">
        <v>0</v>
      </c>
      <c r="I91" s="10" t="n">
        <v>0</v>
      </c>
      <c r="J91" s="4">
        <f>F91*0.16-G91</f>
        <v/>
      </c>
      <c r="K91" s="4">
        <f>H91*0.08-I91</f>
        <v/>
      </c>
    </row>
    <row r="92">
      <c r="A92" t="n">
        <v>6</v>
      </c>
      <c r="B92" t="n">
        <v>80819010</v>
      </c>
      <c r="C92" t="inlineStr">
        <is>
          <t>1102-004-00</t>
        </is>
      </c>
      <c r="D92" t="inlineStr">
        <is>
          <t>BBVA Bancomer</t>
        </is>
      </c>
      <c r="E92" t="inlineStr">
        <is>
          <t>BBVA Bancomer</t>
        </is>
      </c>
      <c r="F92" s="10" t="n">
        <v>0</v>
      </c>
      <c r="G92" s="11" t="n">
        <v>4592.83</v>
      </c>
      <c r="H92" s="10" t="n">
        <v>0</v>
      </c>
      <c r="I92" s="10" t="n">
        <v>0</v>
      </c>
      <c r="J92" s="4">
        <f>F92*0.16-G92</f>
        <v/>
      </c>
      <c r="K92" s="4">
        <f>H92*0.08-I92</f>
        <v/>
      </c>
    </row>
    <row r="93">
      <c r="A93" t="n">
        <v>1</v>
      </c>
      <c r="B93" t="n">
        <v>45006</v>
      </c>
      <c r="C93" t="inlineStr">
        <is>
          <t>2101-003-00</t>
        </is>
      </c>
      <c r="D93" t="inlineStr">
        <is>
          <t>Alfredo Antonio Ambriz Juarez</t>
        </is>
      </c>
      <c r="E93" t="inlineStr">
        <is>
          <t>Alfredo Antonio Ambriz Juarez</t>
        </is>
      </c>
      <c r="F93" s="11" t="n">
        <v>33298</v>
      </c>
      <c r="G93" s="11" t="n">
        <v>4592.83</v>
      </c>
      <c r="H93" s="10" t="n">
        <v>0</v>
      </c>
      <c r="I93" s="10" t="n">
        <v>0</v>
      </c>
      <c r="J93" s="4">
        <f>F93*0.16-G93</f>
        <v/>
      </c>
      <c r="K93" s="4">
        <f>H93*0.08-I93</f>
        <v/>
      </c>
    </row>
    <row r="94">
      <c r="A94" t="n">
        <v>2</v>
      </c>
      <c r="B94" t="n">
        <v>45006</v>
      </c>
      <c r="C94" t="inlineStr">
        <is>
          <t>6100-001-01</t>
        </is>
      </c>
      <c r="D94" t="inlineStr">
        <is>
          <t>Compras EF 16%</t>
        </is>
      </c>
      <c r="E94" t="inlineStr">
        <is>
          <t>Compras EF 16%</t>
        </is>
      </c>
      <c r="F94" s="11" t="n">
        <v>28705.17</v>
      </c>
      <c r="G94" s="11" t="n">
        <v>4592.83</v>
      </c>
      <c r="H94" s="10" t="n">
        <v>0</v>
      </c>
      <c r="I94" s="10" t="n">
        <v>0</v>
      </c>
      <c r="J94" s="4">
        <f>F94*0.16-G94</f>
        <v/>
      </c>
      <c r="K94" s="4">
        <f>H94*0.08-I94</f>
        <v/>
      </c>
    </row>
    <row r="95">
      <c r="A95" t="n">
        <v>3</v>
      </c>
      <c r="B95" t="n">
        <v>45006</v>
      </c>
      <c r="C95" t="inlineStr">
        <is>
          <t>1104-001-01</t>
        </is>
      </c>
      <c r="D95" t="inlineStr">
        <is>
          <t>IVA de Compras 16%</t>
        </is>
      </c>
      <c r="E95" t="inlineStr">
        <is>
          <t>IVA de Compras 16%</t>
        </is>
      </c>
      <c r="F95" s="10" t="n">
        <v>0</v>
      </c>
      <c r="G95" s="10" t="n">
        <v>0</v>
      </c>
      <c r="H95" s="11" t="n">
        <v>4592.83</v>
      </c>
      <c r="I95" s="11" t="n">
        <v>22222.22</v>
      </c>
      <c r="J95" s="4">
        <f>F95*0.16-G95</f>
        <v/>
      </c>
      <c r="K95" s="4">
        <f>H95*0.08-I95</f>
        <v/>
      </c>
    </row>
    <row r="96">
      <c r="A96" t="n">
        <v>4</v>
      </c>
      <c r="B96" t="n">
        <v>45006</v>
      </c>
      <c r="C96" t="inlineStr">
        <is>
          <t>6200-001-01</t>
        </is>
      </c>
      <c r="D96" t="inlineStr">
        <is>
          <t>Compras EP 16%</t>
        </is>
      </c>
      <c r="E96" t="inlineStr">
        <is>
          <t>Compras EP 16%</t>
        </is>
      </c>
      <c r="F96" s="10" t="n">
        <v>0</v>
      </c>
      <c r="G96" s="10" t="n">
        <v>0</v>
      </c>
      <c r="H96" s="10" t="n">
        <v>0</v>
      </c>
      <c r="I96" s="11" t="n">
        <v>22222.22</v>
      </c>
      <c r="J96" s="4">
        <f>F96*0.16-G96</f>
        <v/>
      </c>
      <c r="K96" s="4">
        <f>H96*0.08-I96</f>
        <v/>
      </c>
    </row>
    <row r="97">
      <c r="A97" t="n">
        <v>5</v>
      </c>
      <c r="B97" t="n">
        <v>45006</v>
      </c>
      <c r="C97" t="inlineStr">
        <is>
          <t>1105-001-01</t>
        </is>
      </c>
      <c r="D97" t="inlineStr">
        <is>
          <t>IVA Por Acreditar 16%</t>
        </is>
      </c>
      <c r="E97" t="inlineStr">
        <is>
          <t>IVA Por Acreditar 16%</t>
        </is>
      </c>
      <c r="F97" s="10" t="n">
        <v>0</v>
      </c>
      <c r="G97" s="10" t="n">
        <v>0</v>
      </c>
      <c r="H97" s="10" t="n">
        <v>0</v>
      </c>
      <c r="I97" s="11" t="n">
        <v>22222.22</v>
      </c>
      <c r="J97" s="4">
        <f>F97*0.16-G97</f>
        <v/>
      </c>
      <c r="K97" s="4">
        <f>H97*0.08-I97</f>
        <v/>
      </c>
    </row>
    <row r="98">
      <c r="A98" t="n">
        <v>6</v>
      </c>
      <c r="B98" t="n">
        <v>80819018</v>
      </c>
      <c r="C98" t="inlineStr">
        <is>
          <t>1102-004-00</t>
        </is>
      </c>
      <c r="D98" t="inlineStr">
        <is>
          <t>BBVA Bancomer</t>
        </is>
      </c>
      <c r="E98" t="inlineStr">
        <is>
          <t>BBVA Bancomer</t>
        </is>
      </c>
      <c r="F98" s="10" t="n">
        <v>0</v>
      </c>
      <c r="G98" s="10" t="n">
        <v>0</v>
      </c>
      <c r="H98" s="10" t="n">
        <v>0</v>
      </c>
      <c r="I98" s="11" t="n">
        <v>22222.22</v>
      </c>
      <c r="J98" s="4">
        <f>F98*0.16-G98</f>
        <v/>
      </c>
      <c r="K98" s="4">
        <f>H98*0.08-I98</f>
        <v/>
      </c>
    </row>
    <row r="99">
      <c r="A99" t="n">
        <v>1</v>
      </c>
      <c r="B99" t="inlineStr">
        <is>
          <t>PAgo-250</t>
        </is>
      </c>
      <c r="C99" t="inlineStr">
        <is>
          <t>2101-001-00</t>
        </is>
      </c>
      <c r="D99" t="inlineStr">
        <is>
          <t>Rosa Marcela Cruz Estrada</t>
        </is>
      </c>
      <c r="E99" t="inlineStr">
        <is>
          <t>Rosa Marcela Cruz Estrada</t>
        </is>
      </c>
      <c r="F99" s="10" t="n">
        <v>0</v>
      </c>
      <c r="G99" s="10" t="n">
        <v>0</v>
      </c>
      <c r="H99" s="11" t="n">
        <v>300000</v>
      </c>
      <c r="I99" s="11" t="n">
        <v>22222.22</v>
      </c>
      <c r="J99" s="4">
        <f>F99*0.16-G99</f>
        <v/>
      </c>
      <c r="K99" s="4">
        <f>H99*0.08-I99</f>
        <v/>
      </c>
    </row>
    <row r="100">
      <c r="A100" t="n">
        <v>2</v>
      </c>
      <c r="B100" t="inlineStr">
        <is>
          <t>PAgo-250</t>
        </is>
      </c>
      <c r="C100" t="inlineStr">
        <is>
          <t>6100-001-02</t>
        </is>
      </c>
      <c r="D100" t="inlineStr">
        <is>
          <t>Compras EF al 8%</t>
        </is>
      </c>
      <c r="E100" t="inlineStr">
        <is>
          <t>Compras EF al 8%</t>
        </is>
      </c>
      <c r="F100" s="10" t="n">
        <v>0</v>
      </c>
      <c r="G100" s="10" t="n">
        <v>0</v>
      </c>
      <c r="H100" s="11" t="n">
        <v>277777.78</v>
      </c>
      <c r="I100" s="11" t="n">
        <v>22222.22</v>
      </c>
      <c r="J100" s="4">
        <f>F100*0.16-G100</f>
        <v/>
      </c>
      <c r="K100" s="4">
        <f>H100*0.08-I100</f>
        <v/>
      </c>
    </row>
    <row r="101">
      <c r="A101" t="n">
        <v>3</v>
      </c>
      <c r="B101" t="inlineStr">
        <is>
          <t>PAgo-250</t>
        </is>
      </c>
      <c r="C101" t="inlineStr">
        <is>
          <t>1104-001-02</t>
        </is>
      </c>
      <c r="D101" t="inlineStr">
        <is>
          <t>IVA de Compras 8%</t>
        </is>
      </c>
      <c r="E101" t="inlineStr">
        <is>
          <t>IVA de Compras 8%</t>
        </is>
      </c>
      <c r="F101" s="11" t="n">
        <v>22222.22</v>
      </c>
      <c r="G101" s="11" t="n">
        <v>4137.93</v>
      </c>
      <c r="H101" s="10" t="n">
        <v>0</v>
      </c>
      <c r="I101" s="10" t="n">
        <v>0</v>
      </c>
      <c r="J101" s="4">
        <f>F101*0.16-G101</f>
        <v/>
      </c>
      <c r="K101" s="4">
        <f>H101*0.08-I101</f>
        <v/>
      </c>
    </row>
    <row r="102">
      <c r="A102" t="n">
        <v>4</v>
      </c>
      <c r="B102" t="inlineStr">
        <is>
          <t>PAgo-250</t>
        </is>
      </c>
      <c r="C102" t="inlineStr">
        <is>
          <t>6200-001-02</t>
        </is>
      </c>
      <c r="D102" t="inlineStr">
        <is>
          <t>Compra EP al 8%</t>
        </is>
      </c>
      <c r="E102" t="inlineStr">
        <is>
          <t>Compra EP al 8%</t>
        </is>
      </c>
      <c r="F102" s="10" t="n">
        <v>0</v>
      </c>
      <c r="G102" s="11" t="n">
        <v>4137.93</v>
      </c>
      <c r="H102" s="10" t="n">
        <v>0</v>
      </c>
      <c r="I102" s="10" t="n">
        <v>0</v>
      </c>
      <c r="J102" s="4">
        <f>F102*0.16-G102</f>
        <v/>
      </c>
      <c r="K102" s="4">
        <f>H102*0.08-I102</f>
        <v/>
      </c>
    </row>
    <row r="103">
      <c r="A103" t="n">
        <v>5</v>
      </c>
      <c r="B103" t="inlineStr">
        <is>
          <t>PAgo-250</t>
        </is>
      </c>
      <c r="C103" t="inlineStr">
        <is>
          <t>1105-001-02</t>
        </is>
      </c>
      <c r="D103" t="inlineStr">
        <is>
          <t>IVA Por Acreditar 8%</t>
        </is>
      </c>
      <c r="E103" t="inlineStr">
        <is>
          <t>IVA Por Acreditar 8%</t>
        </is>
      </c>
      <c r="F103" s="10" t="n">
        <v>0</v>
      </c>
      <c r="G103" s="11" t="n">
        <v>4137.93</v>
      </c>
      <c r="H103" s="10" t="n">
        <v>0</v>
      </c>
      <c r="I103" s="10" t="n">
        <v>0</v>
      </c>
      <c r="J103" s="4">
        <f>F103*0.16-G103</f>
        <v/>
      </c>
      <c r="K103" s="4">
        <f>H103*0.08-I103</f>
        <v/>
      </c>
    </row>
    <row r="104">
      <c r="A104" t="n">
        <v>6</v>
      </c>
      <c r="B104" t="n">
        <v>8528007</v>
      </c>
      <c r="C104" t="inlineStr">
        <is>
          <t>1102-004-00</t>
        </is>
      </c>
      <c r="D104" t="inlineStr">
        <is>
          <t>BBVA Bancomer</t>
        </is>
      </c>
      <c r="E104" t="inlineStr">
        <is>
          <t>BBVA Bancomer</t>
        </is>
      </c>
      <c r="F104" s="10" t="n">
        <v>0</v>
      </c>
      <c r="G104" s="11" t="n">
        <v>4137.93</v>
      </c>
      <c r="H104" s="10" t="n">
        <v>0</v>
      </c>
      <c r="I104" s="10" t="n">
        <v>0</v>
      </c>
      <c r="J104" s="4">
        <f>F104*0.16-G104</f>
        <v/>
      </c>
      <c r="K104" s="4">
        <f>H104*0.08-I104</f>
        <v/>
      </c>
    </row>
    <row r="105">
      <c r="A105" t="n">
        <v>1</v>
      </c>
      <c r="B105" t="inlineStr">
        <is>
          <t>FC-2949709</t>
        </is>
      </c>
      <c r="C105" t="inlineStr">
        <is>
          <t>2101-005-00</t>
        </is>
      </c>
      <c r="D105" t="inlineStr">
        <is>
          <t>Tranbox</t>
        </is>
      </c>
      <c r="E105" t="inlineStr">
        <is>
          <t>Tranbox</t>
        </is>
      </c>
      <c r="F105" s="11" t="n">
        <v>30000</v>
      </c>
      <c r="G105" s="11" t="n">
        <v>4137.93</v>
      </c>
      <c r="H105" s="10" t="n">
        <v>0</v>
      </c>
      <c r="I105" s="10" t="n">
        <v>0</v>
      </c>
      <c r="J105" s="4">
        <f>F105*0.16-G105</f>
        <v/>
      </c>
      <c r="K105" s="4">
        <f>H105*0.08-I105</f>
        <v/>
      </c>
    </row>
    <row r="106">
      <c r="A106" t="n">
        <v>2</v>
      </c>
      <c r="B106" t="inlineStr">
        <is>
          <t>FC-2949709</t>
        </is>
      </c>
      <c r="C106" t="inlineStr">
        <is>
          <t>6100-001-01</t>
        </is>
      </c>
      <c r="D106" t="inlineStr">
        <is>
          <t>Compras EF 16%</t>
        </is>
      </c>
      <c r="E106" t="inlineStr">
        <is>
          <t>Compras EF 16%</t>
        </is>
      </c>
      <c r="F106" s="11" t="n">
        <v>25862.07</v>
      </c>
      <c r="G106" s="11" t="n">
        <v>4137.93</v>
      </c>
      <c r="H106" s="10" t="n">
        <v>0</v>
      </c>
      <c r="I106" s="10" t="n">
        <v>0</v>
      </c>
      <c r="J106" s="4">
        <f>F106*0.16-G106</f>
        <v/>
      </c>
      <c r="K106" s="4">
        <f>H106*0.08-I106</f>
        <v/>
      </c>
    </row>
    <row r="107">
      <c r="A107" t="n">
        <v>3</v>
      </c>
      <c r="B107" t="inlineStr">
        <is>
          <t>FC-2949709</t>
        </is>
      </c>
      <c r="C107" t="inlineStr">
        <is>
          <t>1104-001-01</t>
        </is>
      </c>
      <c r="D107" t="inlineStr">
        <is>
          <t>IVA de Compras 16%</t>
        </is>
      </c>
      <c r="E107" t="inlineStr">
        <is>
          <t>IVA de Compras 16%</t>
        </is>
      </c>
      <c r="F107" s="10" t="n">
        <v>0</v>
      </c>
      <c r="G107" s="10" t="n">
        <v>0</v>
      </c>
      <c r="H107" s="11" t="n">
        <v>4137.93</v>
      </c>
      <c r="I107" s="11" t="n">
        <v>8888.889999999999</v>
      </c>
      <c r="J107" s="4">
        <f>F107*0.16-G107</f>
        <v/>
      </c>
      <c r="K107" s="4">
        <f>H107*0.08-I107</f>
        <v/>
      </c>
    </row>
    <row r="108">
      <c r="A108" t="n">
        <v>4</v>
      </c>
      <c r="B108" t="inlineStr">
        <is>
          <t>FC-2949709</t>
        </is>
      </c>
      <c r="C108" t="inlineStr">
        <is>
          <t>6200-001-01</t>
        </is>
      </c>
      <c r="D108" t="inlineStr">
        <is>
          <t>Compras EP 16%</t>
        </is>
      </c>
      <c r="E108" t="inlineStr">
        <is>
          <t>Compras EP 16%</t>
        </is>
      </c>
      <c r="F108" s="10" t="n">
        <v>0</v>
      </c>
      <c r="G108" s="10" t="n">
        <v>0</v>
      </c>
      <c r="H108" s="10" t="n">
        <v>0</v>
      </c>
      <c r="I108" s="11" t="n">
        <v>8888.889999999999</v>
      </c>
      <c r="J108" s="4">
        <f>F108*0.16-G108</f>
        <v/>
      </c>
      <c r="K108" s="4">
        <f>H108*0.08-I108</f>
        <v/>
      </c>
    </row>
    <row r="109">
      <c r="A109" t="n">
        <v>5</v>
      </c>
      <c r="B109" t="inlineStr">
        <is>
          <t>FC-2949709</t>
        </is>
      </c>
      <c r="C109" t="inlineStr">
        <is>
          <t>1105-001-01</t>
        </is>
      </c>
      <c r="D109" t="inlineStr">
        <is>
          <t>IVA Por Acreditar 16%</t>
        </is>
      </c>
      <c r="E109" t="inlineStr">
        <is>
          <t>IVA Por Acreditar 16%</t>
        </is>
      </c>
      <c r="F109" s="10" t="n">
        <v>0</v>
      </c>
      <c r="G109" s="10" t="n">
        <v>0</v>
      </c>
      <c r="H109" s="10" t="n">
        <v>0</v>
      </c>
      <c r="I109" s="11" t="n">
        <v>8888.889999999999</v>
      </c>
      <c r="J109" s="4">
        <f>F109*0.16-G109</f>
        <v/>
      </c>
      <c r="K109" s="4">
        <f>H109*0.08-I109</f>
        <v/>
      </c>
    </row>
    <row r="110">
      <c r="A110" t="n">
        <v>1</v>
      </c>
      <c r="B110" t="inlineStr">
        <is>
          <t>Pago-251</t>
        </is>
      </c>
      <c r="C110" t="inlineStr">
        <is>
          <t>2101-001-00</t>
        </is>
      </c>
      <c r="D110" t="inlineStr">
        <is>
          <t>Rosa Marcela Cruz Estrada</t>
        </is>
      </c>
      <c r="E110" t="inlineStr">
        <is>
          <t>Rosa Marcela Cruz Estrada</t>
        </is>
      </c>
      <c r="F110" s="10" t="n">
        <v>0</v>
      </c>
      <c r="G110" s="10" t="n">
        <v>0</v>
      </c>
      <c r="H110" s="11" t="n">
        <v>120000</v>
      </c>
      <c r="I110" s="11" t="n">
        <v>8888.889999999999</v>
      </c>
      <c r="J110" s="4">
        <f>F110*0.16-G110</f>
        <v/>
      </c>
      <c r="K110" s="4">
        <f>H110*0.08-I110</f>
        <v/>
      </c>
    </row>
    <row r="111">
      <c r="A111" t="n">
        <v>2</v>
      </c>
      <c r="B111" t="inlineStr">
        <is>
          <t>Pago-251</t>
        </is>
      </c>
      <c r="C111" t="inlineStr">
        <is>
          <t>6100-001-02</t>
        </is>
      </c>
      <c r="D111" t="inlineStr">
        <is>
          <t>Compras EF al 8%</t>
        </is>
      </c>
      <c r="E111" t="inlineStr">
        <is>
          <t>Compras EF al 8%</t>
        </is>
      </c>
      <c r="F111" s="10" t="n">
        <v>0</v>
      </c>
      <c r="G111" s="10" t="n">
        <v>0</v>
      </c>
      <c r="H111" s="11" t="n">
        <v>111111.11</v>
      </c>
      <c r="I111" s="11" t="n">
        <v>8888.889999999999</v>
      </c>
      <c r="J111" s="4">
        <f>F111*0.16-G111</f>
        <v/>
      </c>
      <c r="K111" s="4">
        <f>H111*0.08-I111</f>
        <v/>
      </c>
    </row>
    <row r="112">
      <c r="A112" t="n">
        <v>3</v>
      </c>
      <c r="B112" t="inlineStr">
        <is>
          <t>Pago-251</t>
        </is>
      </c>
      <c r="C112" t="inlineStr">
        <is>
          <t>1104-001-02</t>
        </is>
      </c>
      <c r="D112" t="inlineStr">
        <is>
          <t>IVA de Compras 8%</t>
        </is>
      </c>
      <c r="E112" t="inlineStr">
        <is>
          <t>IVA de Compras 8%</t>
        </is>
      </c>
      <c r="F112" s="11" t="n">
        <v>8888.889999999999</v>
      </c>
      <c r="G112" s="11" t="n">
        <v>13793.1</v>
      </c>
      <c r="H112" s="10" t="n">
        <v>0</v>
      </c>
      <c r="I112" s="10" t="n">
        <v>0</v>
      </c>
      <c r="J112" s="4">
        <f>F112*0.16-G112</f>
        <v/>
      </c>
      <c r="K112" s="4">
        <f>H112*0.08-I112</f>
        <v/>
      </c>
    </row>
    <row r="113">
      <c r="A113" t="n">
        <v>4</v>
      </c>
      <c r="B113" t="inlineStr">
        <is>
          <t>Pago-251</t>
        </is>
      </c>
      <c r="C113" t="inlineStr">
        <is>
          <t>6200-001-02</t>
        </is>
      </c>
      <c r="D113" t="inlineStr">
        <is>
          <t>Compra EP al 8%</t>
        </is>
      </c>
      <c r="E113" t="inlineStr">
        <is>
          <t>Compra EP al 8%</t>
        </is>
      </c>
      <c r="F113" s="10" t="n">
        <v>0</v>
      </c>
      <c r="G113" s="11" t="n">
        <v>13793.1</v>
      </c>
      <c r="H113" s="10" t="n">
        <v>0</v>
      </c>
      <c r="I113" s="10" t="n">
        <v>0</v>
      </c>
      <c r="J113" s="4">
        <f>F113*0.16-G113</f>
        <v/>
      </c>
      <c r="K113" s="4">
        <f>H113*0.08-I113</f>
        <v/>
      </c>
    </row>
    <row r="114">
      <c r="A114" t="n">
        <v>5</v>
      </c>
      <c r="B114" t="inlineStr">
        <is>
          <t>Pago-251</t>
        </is>
      </c>
      <c r="C114" t="inlineStr">
        <is>
          <t>1105-001-02</t>
        </is>
      </c>
      <c r="D114" t="inlineStr">
        <is>
          <t>IVA Por Acreditar 8%</t>
        </is>
      </c>
      <c r="E114" t="inlineStr">
        <is>
          <t>IVA Por Acreditar 8%</t>
        </is>
      </c>
      <c r="F114" s="10" t="n">
        <v>0</v>
      </c>
      <c r="G114" s="11" t="n">
        <v>13793.1</v>
      </c>
      <c r="H114" s="10" t="n">
        <v>0</v>
      </c>
      <c r="I114" s="10" t="n">
        <v>0</v>
      </c>
      <c r="J114" s="4">
        <f>F114*0.16-G114</f>
        <v/>
      </c>
      <c r="K114" s="4">
        <f>H114*0.08-I114</f>
        <v/>
      </c>
    </row>
    <row r="115">
      <c r="A115" t="n">
        <v>6</v>
      </c>
      <c r="B115" t="n">
        <v>12541011</v>
      </c>
      <c r="C115" t="inlineStr">
        <is>
          <t>1102-004-00</t>
        </is>
      </c>
      <c r="D115" t="inlineStr">
        <is>
          <t>BBVA Bancomer</t>
        </is>
      </c>
      <c r="E115" t="inlineStr">
        <is>
          <t>BBVA Bancomer</t>
        </is>
      </c>
      <c r="F115" s="10" t="n">
        <v>0</v>
      </c>
      <c r="G115" s="11" t="n">
        <v>13793.1</v>
      </c>
      <c r="H115" s="10" t="n">
        <v>0</v>
      </c>
      <c r="I115" s="10" t="n">
        <v>0</v>
      </c>
      <c r="J115" s="4">
        <f>F115*0.16-G115</f>
        <v/>
      </c>
      <c r="K115" s="4">
        <f>H115*0.08-I115</f>
        <v/>
      </c>
    </row>
    <row r="116">
      <c r="A116" t="n">
        <v>1</v>
      </c>
      <c r="B116" t="inlineStr">
        <is>
          <t>ANT-81471</t>
        </is>
      </c>
      <c r="C116" t="inlineStr">
        <is>
          <t>2101-002-00</t>
        </is>
      </c>
      <c r="D116" t="inlineStr">
        <is>
          <t>Comercializadora movil digital</t>
        </is>
      </c>
      <c r="E116" t="inlineStr">
        <is>
          <t>Comercializadora movil digital</t>
        </is>
      </c>
      <c r="F116" s="11" t="n">
        <v>100000</v>
      </c>
      <c r="G116" s="11" t="n">
        <v>13793.1</v>
      </c>
      <c r="H116" s="10" t="n">
        <v>0</v>
      </c>
      <c r="I116" s="10" t="n">
        <v>0</v>
      </c>
      <c r="J116" s="4">
        <f>F116*0.16-G116</f>
        <v/>
      </c>
      <c r="K116" s="4">
        <f>H116*0.08-I116</f>
        <v/>
      </c>
    </row>
    <row r="117">
      <c r="A117" t="n">
        <v>2</v>
      </c>
      <c r="B117" t="inlineStr">
        <is>
          <t>ANT-81471</t>
        </is>
      </c>
      <c r="C117" t="inlineStr">
        <is>
          <t>6100-001-01</t>
        </is>
      </c>
      <c r="D117" t="inlineStr">
        <is>
          <t>Compras EF 16%</t>
        </is>
      </c>
      <c r="E117" t="inlineStr">
        <is>
          <t>Compras EF 16%</t>
        </is>
      </c>
      <c r="F117" s="11" t="n">
        <v>86206.89999999999</v>
      </c>
      <c r="G117" s="11" t="n">
        <v>13793.1</v>
      </c>
      <c r="H117" s="10" t="n">
        <v>0</v>
      </c>
      <c r="I117" s="10" t="n">
        <v>0</v>
      </c>
      <c r="J117" s="4">
        <f>F117*0.16-G117</f>
        <v/>
      </c>
      <c r="K117" s="4">
        <f>H117*0.08-I117</f>
        <v/>
      </c>
    </row>
    <row r="118">
      <c r="A118" t="n">
        <v>3</v>
      </c>
      <c r="B118" t="inlineStr">
        <is>
          <t>ANT-81471</t>
        </is>
      </c>
      <c r="C118" t="inlineStr">
        <is>
          <t>1104-001-01</t>
        </is>
      </c>
      <c r="D118" t="inlineStr">
        <is>
          <t>IVA de Compras 16%</t>
        </is>
      </c>
      <c r="E118" t="inlineStr">
        <is>
          <t>IVA de Compras 16%</t>
        </is>
      </c>
      <c r="F118" s="11" t="n">
        <v>13793.1</v>
      </c>
      <c r="G118" s="11" t="n">
        <v>799.72</v>
      </c>
      <c r="H118" s="10" t="n">
        <v>0</v>
      </c>
      <c r="I118" s="10" t="n">
        <v>0</v>
      </c>
      <c r="J118" s="4">
        <f>F118*0.16-G118</f>
        <v/>
      </c>
      <c r="K118" s="4">
        <f>H118*0.08-I118</f>
        <v/>
      </c>
    </row>
    <row r="119">
      <c r="A119" t="n">
        <v>4</v>
      </c>
      <c r="B119" t="inlineStr">
        <is>
          <t>ANT-81471</t>
        </is>
      </c>
      <c r="C119" t="inlineStr">
        <is>
          <t>6200-001-01</t>
        </is>
      </c>
      <c r="D119" t="inlineStr">
        <is>
          <t>Compras EP 16%</t>
        </is>
      </c>
      <c r="E119" t="inlineStr">
        <is>
          <t>Compras EP 16%</t>
        </is>
      </c>
      <c r="F119" s="10" t="n">
        <v>0</v>
      </c>
      <c r="G119" s="11" t="n">
        <v>799.72</v>
      </c>
      <c r="H119" s="10" t="n">
        <v>0</v>
      </c>
      <c r="I119" s="10" t="n">
        <v>0</v>
      </c>
      <c r="J119" s="4">
        <f>F119*0.16-G119</f>
        <v/>
      </c>
      <c r="K119" s="4">
        <f>H119*0.08-I119</f>
        <v/>
      </c>
    </row>
    <row r="120">
      <c r="A120" t="n">
        <v>5</v>
      </c>
      <c r="B120" t="inlineStr">
        <is>
          <t>ANT-81471</t>
        </is>
      </c>
      <c r="C120" t="inlineStr">
        <is>
          <t>1105-001-01</t>
        </is>
      </c>
      <c r="D120" t="inlineStr">
        <is>
          <t>IVA Por Acreditar 16%</t>
        </is>
      </c>
      <c r="E120" t="inlineStr">
        <is>
          <t>IVA Por Acreditar 16%</t>
        </is>
      </c>
      <c r="F120" s="10" t="n">
        <v>0</v>
      </c>
      <c r="G120" s="11" t="n">
        <v>799.72</v>
      </c>
      <c r="H120" s="10" t="n">
        <v>0</v>
      </c>
      <c r="I120" s="10" t="n">
        <v>0</v>
      </c>
      <c r="J120" s="4">
        <f>F120*0.16-G120</f>
        <v/>
      </c>
      <c r="K120" s="4">
        <f>H120*0.08-I120</f>
        <v/>
      </c>
    </row>
    <row r="121">
      <c r="A121" t="n">
        <v>6</v>
      </c>
      <c r="B121" t="n">
        <v>17760007</v>
      </c>
      <c r="C121" t="inlineStr">
        <is>
          <t>1102-004-00</t>
        </is>
      </c>
      <c r="D121" t="inlineStr">
        <is>
          <t>BBVA Bancomer</t>
        </is>
      </c>
      <c r="E121" t="inlineStr">
        <is>
          <t>BBVA Bancomer</t>
        </is>
      </c>
      <c r="F121" s="10" t="n">
        <v>0</v>
      </c>
      <c r="G121" s="11" t="n">
        <v>799.72</v>
      </c>
      <c r="H121" s="10" t="n">
        <v>0</v>
      </c>
      <c r="I121" s="10" t="n">
        <v>0</v>
      </c>
      <c r="J121" s="4">
        <f>F121*0.16-G121</f>
        <v/>
      </c>
      <c r="K121" s="4">
        <f>H121*0.08-I121</f>
        <v/>
      </c>
    </row>
    <row r="122">
      <c r="A122" t="n">
        <v>1</v>
      </c>
      <c r="B122" t="n">
        <v>14758</v>
      </c>
      <c r="C122" t="inlineStr">
        <is>
          <t>1201-005-00</t>
        </is>
      </c>
      <c r="D122" t="inlineStr">
        <is>
          <t>Laptop Toshiba Dynabook</t>
        </is>
      </c>
      <c r="E122" t="inlineStr">
        <is>
          <t>Laptop Toshiba Dynabook</t>
        </is>
      </c>
      <c r="F122" s="11" t="n">
        <v>4998.28</v>
      </c>
      <c r="G122" s="11" t="n">
        <v>799.72</v>
      </c>
      <c r="H122" s="10" t="n">
        <v>0</v>
      </c>
      <c r="I122" s="10" t="n">
        <v>0</v>
      </c>
      <c r="J122" s="4">
        <f>F122*0.16-G122</f>
        <v/>
      </c>
      <c r="K122" s="4">
        <f>H122*0.08-I122</f>
        <v/>
      </c>
    </row>
    <row r="123">
      <c r="A123" t="n">
        <v>2</v>
      </c>
      <c r="B123" t="n">
        <v>14758</v>
      </c>
      <c r="C123" t="inlineStr">
        <is>
          <t>1104-002-01</t>
        </is>
      </c>
      <c r="D123" t="inlineStr">
        <is>
          <t>IVA de Gastos 16%</t>
        </is>
      </c>
      <c r="E123" t="inlineStr">
        <is>
          <t>IVA de Gastos 16%</t>
        </is>
      </c>
      <c r="F123" s="11" t="n">
        <v>799.72</v>
      </c>
      <c r="G123" s="11" t="n">
        <v>28253.66</v>
      </c>
      <c r="H123" s="10" t="n">
        <v>0</v>
      </c>
      <c r="I123" s="10" t="n">
        <v>0</v>
      </c>
      <c r="J123" s="4">
        <f>F123*0.16-G123</f>
        <v/>
      </c>
      <c r="K123" s="4">
        <f>H123*0.08-I123</f>
        <v/>
      </c>
    </row>
    <row r="124">
      <c r="A124" t="n">
        <v>3</v>
      </c>
      <c r="B124" t="n">
        <v>17760021</v>
      </c>
      <c r="C124" t="inlineStr">
        <is>
          <t>1102-004-00</t>
        </is>
      </c>
      <c r="D124" t="inlineStr">
        <is>
          <t>BBVA Bancomer</t>
        </is>
      </c>
      <c r="E124" t="inlineStr">
        <is>
          <t>BBVA Bancomer</t>
        </is>
      </c>
      <c r="F124" s="10" t="n">
        <v>0</v>
      </c>
      <c r="G124" s="11" t="n">
        <v>28253.66</v>
      </c>
      <c r="H124" s="10" t="n">
        <v>0</v>
      </c>
      <c r="I124" s="10" t="n">
        <v>0</v>
      </c>
      <c r="J124" s="4">
        <f>F124*0.16-G124</f>
        <v/>
      </c>
      <c r="K124" s="4">
        <f>H124*0.08-I124</f>
        <v/>
      </c>
    </row>
    <row r="125">
      <c r="A125" t="n">
        <v>1</v>
      </c>
      <c r="B125" t="n">
        <v>505</v>
      </c>
      <c r="C125" t="inlineStr">
        <is>
          <t>2101-015-00</t>
        </is>
      </c>
      <c r="D125" t="inlineStr">
        <is>
          <t>Cacsi de Occidente</t>
        </is>
      </c>
      <c r="E125" t="inlineStr">
        <is>
          <t>Cacsi de Occidente</t>
        </is>
      </c>
      <c r="F125" s="11" t="n">
        <v>204839</v>
      </c>
      <c r="G125" s="11" t="n">
        <v>28253.66</v>
      </c>
      <c r="H125" s="10" t="n">
        <v>0</v>
      </c>
      <c r="I125" s="10" t="n">
        <v>0</v>
      </c>
      <c r="J125" s="4">
        <f>F125*0.16-G125</f>
        <v/>
      </c>
      <c r="K125" s="4">
        <f>H125*0.08-I125</f>
        <v/>
      </c>
    </row>
    <row r="126">
      <c r="A126" t="n">
        <v>2</v>
      </c>
      <c r="B126" t="n">
        <v>505</v>
      </c>
      <c r="C126" t="inlineStr">
        <is>
          <t>6100-001-01</t>
        </is>
      </c>
      <c r="D126" t="inlineStr">
        <is>
          <t>Compras EF 16%</t>
        </is>
      </c>
      <c r="E126" t="inlineStr">
        <is>
          <t>Compras EF 16%</t>
        </is>
      </c>
      <c r="F126" s="11" t="n">
        <v>176585.34</v>
      </c>
      <c r="G126" s="11" t="n">
        <v>28253.66</v>
      </c>
      <c r="H126" s="10" t="n">
        <v>0</v>
      </c>
      <c r="I126" s="10" t="n">
        <v>0</v>
      </c>
      <c r="J126" s="4">
        <f>F126*0.16-G126</f>
        <v/>
      </c>
      <c r="K126" s="4">
        <f>H126*0.08-I126</f>
        <v/>
      </c>
    </row>
    <row r="127">
      <c r="A127" t="n">
        <v>3</v>
      </c>
      <c r="B127" t="n">
        <v>505</v>
      </c>
      <c r="C127" t="inlineStr">
        <is>
          <t>1104-001-01</t>
        </is>
      </c>
      <c r="D127" t="inlineStr">
        <is>
          <t>IVA de Compras 16%</t>
        </is>
      </c>
      <c r="E127" t="inlineStr">
        <is>
          <t>IVA de Compras 16%</t>
        </is>
      </c>
      <c r="F127" s="10" t="n">
        <v>0</v>
      </c>
      <c r="G127" s="10" t="n">
        <v>0</v>
      </c>
      <c r="H127" s="11" t="n">
        <v>28253.66</v>
      </c>
      <c r="I127" s="11" t="n">
        <v>17037.04</v>
      </c>
      <c r="J127" s="4">
        <f>F127*0.16-G127</f>
        <v/>
      </c>
      <c r="K127" s="4">
        <f>H127*0.08-I127</f>
        <v/>
      </c>
    </row>
    <row r="128">
      <c r="A128" t="n">
        <v>4</v>
      </c>
      <c r="B128" t="n">
        <v>505</v>
      </c>
      <c r="C128" t="inlineStr">
        <is>
          <t>6200-001-01</t>
        </is>
      </c>
      <c r="D128" t="inlineStr">
        <is>
          <t>Compras EP 16%</t>
        </is>
      </c>
      <c r="E128" t="inlineStr">
        <is>
          <t>Compras EP 16%</t>
        </is>
      </c>
      <c r="F128" s="10" t="n">
        <v>0</v>
      </c>
      <c r="G128" s="10" t="n">
        <v>0</v>
      </c>
      <c r="H128" s="10" t="n">
        <v>0</v>
      </c>
      <c r="I128" s="11" t="n">
        <v>17037.04</v>
      </c>
      <c r="J128" s="4">
        <f>F128*0.16-G128</f>
        <v/>
      </c>
      <c r="K128" s="4">
        <f>H128*0.08-I128</f>
        <v/>
      </c>
    </row>
    <row r="129">
      <c r="A129" t="n">
        <v>5</v>
      </c>
      <c r="B129" t="n">
        <v>505</v>
      </c>
      <c r="C129" t="inlineStr">
        <is>
          <t>1105-001-01</t>
        </is>
      </c>
      <c r="D129" t="inlineStr">
        <is>
          <t>IVA Por Acreditar 16%</t>
        </is>
      </c>
      <c r="E129" t="inlineStr">
        <is>
          <t>IVA Por Acreditar 16%</t>
        </is>
      </c>
      <c r="F129" s="10" t="n">
        <v>0</v>
      </c>
      <c r="G129" s="10" t="n">
        <v>0</v>
      </c>
      <c r="H129" s="10" t="n">
        <v>0</v>
      </c>
      <c r="I129" s="11" t="n">
        <v>17037.04</v>
      </c>
      <c r="J129" s="4">
        <f>F129*0.16-G129</f>
        <v/>
      </c>
      <c r="K129" s="4">
        <f>H129*0.08-I129</f>
        <v/>
      </c>
    </row>
    <row r="130">
      <c r="A130" t="n">
        <v>6</v>
      </c>
      <c r="B130" t="n">
        <v>8301776029</v>
      </c>
      <c r="C130" t="inlineStr">
        <is>
          <t>1102-004-00</t>
        </is>
      </c>
      <c r="D130" t="inlineStr">
        <is>
          <t>BBVA Bancomer</t>
        </is>
      </c>
      <c r="E130" t="inlineStr">
        <is>
          <t>BBVA Bancomer</t>
        </is>
      </c>
      <c r="F130" s="10" t="n">
        <v>0</v>
      </c>
      <c r="G130" s="10" t="n">
        <v>0</v>
      </c>
      <c r="H130" s="10" t="n">
        <v>0</v>
      </c>
      <c r="I130" s="11" t="n">
        <v>17037.04</v>
      </c>
      <c r="J130" s="4">
        <f>F130*0.16-G130</f>
        <v/>
      </c>
      <c r="K130" s="4">
        <f>H130*0.08-I130</f>
        <v/>
      </c>
    </row>
    <row r="131">
      <c r="A131" t="n">
        <v>1</v>
      </c>
      <c r="B131" t="inlineStr">
        <is>
          <t>Pago-252</t>
        </is>
      </c>
      <c r="C131" t="inlineStr">
        <is>
          <t>2101-001-00</t>
        </is>
      </c>
      <c r="D131" t="inlineStr">
        <is>
          <t>Rosa Marcela Cruz Estrada</t>
        </is>
      </c>
      <c r="E131" t="inlineStr">
        <is>
          <t>Rosa Marcela Cruz Estrada</t>
        </is>
      </c>
      <c r="F131" s="10" t="n">
        <v>0</v>
      </c>
      <c r="G131" s="10" t="n">
        <v>0</v>
      </c>
      <c r="H131" s="11" t="n">
        <v>230000</v>
      </c>
      <c r="I131" s="11" t="n">
        <v>17037.04</v>
      </c>
      <c r="J131" s="4">
        <f>F131*0.16-G131</f>
        <v/>
      </c>
      <c r="K131" s="4">
        <f>H131*0.08-I131</f>
        <v/>
      </c>
    </row>
    <row r="132">
      <c r="A132" t="n">
        <v>2</v>
      </c>
      <c r="B132" t="inlineStr">
        <is>
          <t>Pago-252</t>
        </is>
      </c>
      <c r="C132" t="inlineStr">
        <is>
          <t>6100-001-02</t>
        </is>
      </c>
      <c r="D132" t="inlineStr">
        <is>
          <t>Compras EF al 8%</t>
        </is>
      </c>
      <c r="E132" t="inlineStr">
        <is>
          <t>Compras EF al 8%</t>
        </is>
      </c>
      <c r="F132" s="10" t="n">
        <v>0</v>
      </c>
      <c r="G132" s="10" t="n">
        <v>0</v>
      </c>
      <c r="H132" s="11" t="n">
        <v>212962.96</v>
      </c>
      <c r="I132" s="11" t="n">
        <v>17037.04</v>
      </c>
      <c r="J132" s="4">
        <f>F132*0.16-G132</f>
        <v/>
      </c>
      <c r="K132" s="4">
        <f>H132*0.08-I132</f>
        <v/>
      </c>
    </row>
    <row r="133">
      <c r="A133" t="n">
        <v>3</v>
      </c>
      <c r="B133" t="inlineStr">
        <is>
          <t>Pago-252</t>
        </is>
      </c>
      <c r="C133" t="inlineStr">
        <is>
          <t>1104-001-02</t>
        </is>
      </c>
      <c r="D133" t="inlineStr">
        <is>
          <t>IVA de Compras 8%</t>
        </is>
      </c>
      <c r="E133" t="inlineStr">
        <is>
          <t>IVA de Compras 8%</t>
        </is>
      </c>
      <c r="F133" s="10" t="n">
        <v>0</v>
      </c>
      <c r="G133" s="10" t="n">
        <v>0</v>
      </c>
      <c r="H133" s="11" t="n">
        <v>17037.04</v>
      </c>
      <c r="I133" s="11" t="n">
        <v>7407.41</v>
      </c>
      <c r="J133" s="4">
        <f>F133*0.16-G133</f>
        <v/>
      </c>
      <c r="K133" s="4">
        <f>H133*0.08-I133</f>
        <v/>
      </c>
    </row>
    <row r="134">
      <c r="A134" t="n">
        <v>4</v>
      </c>
      <c r="B134" t="inlineStr">
        <is>
          <t>Pago-252</t>
        </is>
      </c>
      <c r="C134" t="inlineStr">
        <is>
          <t>6200-001-02</t>
        </is>
      </c>
      <c r="D134" t="inlineStr">
        <is>
          <t>Compra EP al 8%</t>
        </is>
      </c>
      <c r="E134" t="inlineStr">
        <is>
          <t>Compra EP al 8%</t>
        </is>
      </c>
      <c r="F134" s="10" t="n">
        <v>0</v>
      </c>
      <c r="G134" s="10" t="n">
        <v>0</v>
      </c>
      <c r="H134" s="10" t="n">
        <v>0</v>
      </c>
      <c r="I134" s="11" t="n">
        <v>7407.41</v>
      </c>
      <c r="J134" s="4">
        <f>F134*0.16-G134</f>
        <v/>
      </c>
      <c r="K134" s="4">
        <f>H134*0.08-I134</f>
        <v/>
      </c>
    </row>
    <row r="135">
      <c r="A135" t="n">
        <v>5</v>
      </c>
      <c r="B135" t="inlineStr">
        <is>
          <t>Pago-252</t>
        </is>
      </c>
      <c r="C135" t="inlineStr">
        <is>
          <t>1105-001-02</t>
        </is>
      </c>
      <c r="D135" t="inlineStr">
        <is>
          <t>IVA Por Acreditar 8%</t>
        </is>
      </c>
      <c r="E135" t="inlineStr">
        <is>
          <t>IVA Por Acreditar 8%</t>
        </is>
      </c>
      <c r="F135" s="10" t="n">
        <v>0</v>
      </c>
      <c r="G135" s="10" t="n">
        <v>0</v>
      </c>
      <c r="H135" s="10" t="n">
        <v>0</v>
      </c>
      <c r="I135" s="11" t="n">
        <v>7407.41</v>
      </c>
      <c r="J135" s="4">
        <f>F135*0.16-G135</f>
        <v/>
      </c>
      <c r="K135" s="4">
        <f>H135*0.08-I135</f>
        <v/>
      </c>
    </row>
    <row r="136">
      <c r="A136" t="n">
        <v>6</v>
      </c>
      <c r="B136" t="n">
        <v>25963019</v>
      </c>
      <c r="C136" t="inlineStr">
        <is>
          <t>1102-004-00</t>
        </is>
      </c>
      <c r="D136" t="inlineStr">
        <is>
          <t>BBVA Bancomer</t>
        </is>
      </c>
      <c r="E136" t="inlineStr">
        <is>
          <t>BBVA Bancomer</t>
        </is>
      </c>
      <c r="F136" s="10" t="n">
        <v>0</v>
      </c>
      <c r="G136" s="11" t="n">
        <v>2227.2</v>
      </c>
      <c r="H136" s="10" t="n">
        <v>0</v>
      </c>
      <c r="I136" s="10" t="n">
        <v>0</v>
      </c>
      <c r="J136" s="4">
        <f>F136*0.16-G136</f>
        <v/>
      </c>
      <c r="K136" s="4">
        <f>H136*0.08-I136</f>
        <v/>
      </c>
    </row>
    <row r="137">
      <c r="A137" t="n">
        <v>1</v>
      </c>
      <c r="B137" t="inlineStr">
        <is>
          <t>PAgo-253</t>
        </is>
      </c>
      <c r="C137" t="inlineStr">
        <is>
          <t>2101-001-00</t>
        </is>
      </c>
      <c r="D137" t="inlineStr">
        <is>
          <t>Rosa Marcela Cruz Estrada</t>
        </is>
      </c>
      <c r="E137" t="inlineStr">
        <is>
          <t>Rosa Marcela Cruz Estrada</t>
        </is>
      </c>
      <c r="F137" s="10" t="n">
        <v>0</v>
      </c>
      <c r="G137" s="10" t="n">
        <v>0</v>
      </c>
      <c r="H137" s="11" t="n">
        <v>100000</v>
      </c>
      <c r="I137" s="11" t="n">
        <v>7407.41</v>
      </c>
      <c r="J137" s="4">
        <f>F137*0.16-G137</f>
        <v/>
      </c>
      <c r="K137" s="4">
        <f>H137*0.08-I137</f>
        <v/>
      </c>
    </row>
    <row r="138">
      <c r="A138" t="n">
        <v>2</v>
      </c>
      <c r="B138" t="inlineStr">
        <is>
          <t>PAgo-253</t>
        </is>
      </c>
      <c r="C138" t="inlineStr">
        <is>
          <t>6100-001-02</t>
        </is>
      </c>
      <c r="D138" t="inlineStr">
        <is>
          <t>Compras EF al 8%</t>
        </is>
      </c>
      <c r="E138" t="inlineStr">
        <is>
          <t>Compras EF al 8%</t>
        </is>
      </c>
      <c r="F138" s="10" t="n">
        <v>0</v>
      </c>
      <c r="G138" s="10" t="n">
        <v>0</v>
      </c>
      <c r="H138" s="11" t="n">
        <v>92592.59</v>
      </c>
      <c r="I138" s="11" t="n">
        <v>7407.41</v>
      </c>
      <c r="J138" s="4">
        <f>F138*0.16-G138</f>
        <v/>
      </c>
      <c r="K138" s="4">
        <f>H138*0.08-I138</f>
        <v/>
      </c>
    </row>
    <row r="139">
      <c r="A139" t="n">
        <v>3</v>
      </c>
      <c r="B139" t="inlineStr">
        <is>
          <t>PAgo-253</t>
        </is>
      </c>
      <c r="C139" t="inlineStr">
        <is>
          <t>1104-001-02</t>
        </is>
      </c>
      <c r="D139" t="inlineStr">
        <is>
          <t>IVA de Compras 8%</t>
        </is>
      </c>
      <c r="E139" t="inlineStr">
        <is>
          <t>IVA de Compras 8%</t>
        </is>
      </c>
      <c r="F139" s="11" t="n">
        <v>7407.41</v>
      </c>
      <c r="G139" s="11" t="n">
        <v>2227.2</v>
      </c>
      <c r="H139" s="10" t="n">
        <v>0</v>
      </c>
      <c r="I139" s="10" t="n">
        <v>0</v>
      </c>
      <c r="J139" s="4">
        <f>F139*0.16-G139</f>
        <v/>
      </c>
      <c r="K139" s="4">
        <f>H139*0.08-I139</f>
        <v/>
      </c>
    </row>
    <row r="140">
      <c r="A140" t="n">
        <v>4</v>
      </c>
      <c r="B140" t="inlineStr">
        <is>
          <t>PAgo-253</t>
        </is>
      </c>
      <c r="C140" t="inlineStr">
        <is>
          <t>6200-001-02</t>
        </is>
      </c>
      <c r="D140" t="inlineStr">
        <is>
          <t>Compra EP al 8%</t>
        </is>
      </c>
      <c r="E140" t="inlineStr">
        <is>
          <t>Compra EP al 8%</t>
        </is>
      </c>
      <c r="F140" s="10" t="n">
        <v>0</v>
      </c>
      <c r="G140" s="11" t="n">
        <v>2227.2</v>
      </c>
      <c r="H140" s="10" t="n">
        <v>0</v>
      </c>
      <c r="I140" s="10" t="n">
        <v>0</v>
      </c>
      <c r="J140" s="4">
        <f>F140*0.16-G140</f>
        <v/>
      </c>
      <c r="K140" s="4">
        <f>H140*0.08-I140</f>
        <v/>
      </c>
    </row>
    <row r="141">
      <c r="A141" t="n">
        <v>5</v>
      </c>
      <c r="B141" t="inlineStr">
        <is>
          <t>PAgo-253</t>
        </is>
      </c>
      <c r="C141" t="inlineStr">
        <is>
          <t>1105-001-02</t>
        </is>
      </c>
      <c r="D141" t="inlineStr">
        <is>
          <t>IVA Por Acreditar 8%</t>
        </is>
      </c>
      <c r="E141" t="inlineStr">
        <is>
          <t>IVA Por Acreditar 8%</t>
        </is>
      </c>
      <c r="F141" s="10" t="n">
        <v>0</v>
      </c>
      <c r="G141" s="11" t="n">
        <v>2227.2</v>
      </c>
      <c r="H141" s="10" t="n">
        <v>0</v>
      </c>
      <c r="I141" s="10" t="n">
        <v>0</v>
      </c>
      <c r="J141" s="4">
        <f>F141*0.16-G141</f>
        <v/>
      </c>
      <c r="K141" s="4">
        <f>H141*0.08-I141</f>
        <v/>
      </c>
    </row>
    <row r="142">
      <c r="A142" t="n">
        <v>6</v>
      </c>
      <c r="B142" t="n">
        <v>3552596311</v>
      </c>
      <c r="C142" t="inlineStr">
        <is>
          <t>1102-004-00</t>
        </is>
      </c>
      <c r="D142" t="inlineStr">
        <is>
          <t>BBVA Bancomer</t>
        </is>
      </c>
      <c r="E142" t="inlineStr">
        <is>
          <t>BBVA Bancomer</t>
        </is>
      </c>
      <c r="F142" s="10" t="n">
        <v>0</v>
      </c>
      <c r="G142" s="11" t="n">
        <v>2227.2</v>
      </c>
      <c r="H142" s="10" t="n">
        <v>0</v>
      </c>
      <c r="I142" s="10" t="n">
        <v>0</v>
      </c>
      <c r="J142" s="4">
        <f>F142*0.16-G142</f>
        <v/>
      </c>
      <c r="K142" s="4">
        <f>H142*0.08-I142</f>
        <v/>
      </c>
    </row>
    <row r="143">
      <c r="A143" t="n">
        <v>1</v>
      </c>
      <c r="B143" t="n">
        <v>25963019</v>
      </c>
      <c r="C143" t="inlineStr">
        <is>
          <t>2106-002-00</t>
        </is>
      </c>
      <c r="D143" t="inlineStr">
        <is>
          <t>Telmov Pay</t>
        </is>
      </c>
      <c r="E143" t="inlineStr">
        <is>
          <t>Telmov Pay</t>
        </is>
      </c>
      <c r="F143" s="11" t="n">
        <v>13588.68</v>
      </c>
      <c r="G143" s="11" t="n">
        <v>2227.2</v>
      </c>
      <c r="H143" s="10" t="n">
        <v>0</v>
      </c>
      <c r="I143" s="10" t="n">
        <v>0</v>
      </c>
      <c r="J143" s="4">
        <f>F143*0.16-G143</f>
        <v/>
      </c>
      <c r="K143" s="4">
        <f>H143*0.08-I143</f>
        <v/>
      </c>
    </row>
    <row r="144">
      <c r="A144" t="n">
        <v>1</v>
      </c>
      <c r="B144" t="n">
        <v>1692596326</v>
      </c>
      <c r="C144" t="inlineStr">
        <is>
          <t>2106-001-00</t>
        </is>
      </c>
      <c r="D144" t="inlineStr">
        <is>
          <t>Lespago Mexico</t>
        </is>
      </c>
      <c r="E144" t="inlineStr">
        <is>
          <t>Lespago Mexico</t>
        </is>
      </c>
      <c r="F144" s="11" t="n">
        <v>323</v>
      </c>
      <c r="G144" s="11" t="n">
        <v>2227.2</v>
      </c>
      <c r="H144" s="10" t="n">
        <v>0</v>
      </c>
      <c r="I144" s="10" t="n">
        <v>0</v>
      </c>
      <c r="J144" s="4">
        <f>F144*0.16-G144</f>
        <v/>
      </c>
      <c r="K144" s="4">
        <f>H144*0.08-I144</f>
        <v/>
      </c>
    </row>
    <row r="145">
      <c r="A145" t="n">
        <v>2</v>
      </c>
      <c r="B145" t="n">
        <v>1692596326</v>
      </c>
      <c r="C145" t="inlineStr">
        <is>
          <t>1102-004-00</t>
        </is>
      </c>
      <c r="D145" t="inlineStr">
        <is>
          <t>BBVA Bancomer</t>
        </is>
      </c>
      <c r="E145" t="inlineStr">
        <is>
          <t>BBVA Bancomer</t>
        </is>
      </c>
      <c r="F145" s="10" t="n">
        <v>0</v>
      </c>
      <c r="G145" s="11" t="n">
        <v>2227.2</v>
      </c>
      <c r="H145" s="10" t="n">
        <v>0</v>
      </c>
      <c r="I145" s="10" t="n">
        <v>0</v>
      </c>
      <c r="J145" s="4">
        <f>F145*0.16-G145</f>
        <v/>
      </c>
      <c r="K145" s="4">
        <f>H145*0.08-I145</f>
        <v/>
      </c>
    </row>
    <row r="146">
      <c r="A146" t="n">
        <v>1</v>
      </c>
      <c r="B146" t="inlineStr">
        <is>
          <t>3BVI-24</t>
        </is>
      </c>
      <c r="C146" t="inlineStr">
        <is>
          <t>2101-022-00</t>
        </is>
      </c>
      <c r="D146" t="inlineStr">
        <is>
          <t>Tres Banderas Van Importaciones</t>
        </is>
      </c>
      <c r="E146" t="inlineStr">
        <is>
          <t>Tres Banderas Van Importaciones</t>
        </is>
      </c>
      <c r="F146" s="11" t="n">
        <v>16147.2</v>
      </c>
      <c r="G146" s="11" t="n">
        <v>2227.2</v>
      </c>
      <c r="H146" s="10" t="n">
        <v>0</v>
      </c>
      <c r="I146" s="10" t="n">
        <v>0</v>
      </c>
      <c r="J146" s="4">
        <f>F146*0.16-G146</f>
        <v/>
      </c>
      <c r="K146" s="4">
        <f>H146*0.08-I146</f>
        <v/>
      </c>
    </row>
    <row r="147">
      <c r="A147" t="n">
        <v>2</v>
      </c>
      <c r="B147" t="inlineStr">
        <is>
          <t>3BVI-24</t>
        </is>
      </c>
      <c r="C147" t="inlineStr">
        <is>
          <t>6100-001-01</t>
        </is>
      </c>
      <c r="D147" t="inlineStr">
        <is>
          <t>Compras EF 16%</t>
        </is>
      </c>
      <c r="E147" t="inlineStr">
        <is>
          <t>Compras EF 16%</t>
        </is>
      </c>
      <c r="F147" s="11" t="n">
        <v>13920</v>
      </c>
      <c r="G147" s="11" t="n">
        <v>2227.2</v>
      </c>
      <c r="H147" s="10" t="n">
        <v>0</v>
      </c>
      <c r="I147" s="10" t="n">
        <v>0</v>
      </c>
      <c r="J147" s="4">
        <f>F147*0.16-G147</f>
        <v/>
      </c>
      <c r="K147" s="4">
        <f>H147*0.08-I147</f>
        <v/>
      </c>
    </row>
    <row r="148">
      <c r="A148" t="n">
        <v>3</v>
      </c>
      <c r="B148" t="inlineStr">
        <is>
          <t>3BVI-24</t>
        </is>
      </c>
      <c r="C148" t="inlineStr">
        <is>
          <t>1104-001-01</t>
        </is>
      </c>
      <c r="D148" t="inlineStr">
        <is>
          <t>IVA de Compras 16%</t>
        </is>
      </c>
      <c r="E148" t="inlineStr">
        <is>
          <t>IVA de Compras 16%</t>
        </is>
      </c>
      <c r="F148" s="11" t="n">
        <v>2227.2</v>
      </c>
      <c r="G148" s="11" t="n">
        <v>13793.1</v>
      </c>
      <c r="H148" s="10" t="n">
        <v>0</v>
      </c>
      <c r="I148" s="10" t="n">
        <v>0</v>
      </c>
      <c r="J148" s="4">
        <f>F148*0.16-G148</f>
        <v/>
      </c>
      <c r="K148" s="4">
        <f>H148*0.08-I148</f>
        <v/>
      </c>
    </row>
    <row r="149">
      <c r="A149" t="n">
        <v>4</v>
      </c>
      <c r="B149" t="inlineStr">
        <is>
          <t>3BVI-24</t>
        </is>
      </c>
      <c r="C149" t="inlineStr">
        <is>
          <t>6200-001-01</t>
        </is>
      </c>
      <c r="D149" t="inlineStr">
        <is>
          <t>Compras EP 16%</t>
        </is>
      </c>
      <c r="E149" t="inlineStr">
        <is>
          <t>Compras EP 16%</t>
        </is>
      </c>
      <c r="F149" s="10" t="n">
        <v>0</v>
      </c>
      <c r="G149" s="11" t="n">
        <v>13793.1</v>
      </c>
      <c r="H149" s="10" t="n">
        <v>0</v>
      </c>
      <c r="I149" s="10" t="n">
        <v>0</v>
      </c>
      <c r="J149" s="4">
        <f>F149*0.16-G149</f>
        <v/>
      </c>
      <c r="K149" s="4">
        <f>H149*0.08-I149</f>
        <v/>
      </c>
    </row>
    <row r="150">
      <c r="A150" t="n">
        <v>5</v>
      </c>
      <c r="B150" t="inlineStr">
        <is>
          <t>3BVI-24</t>
        </is>
      </c>
      <c r="C150" t="inlineStr">
        <is>
          <t>1105-001-01</t>
        </is>
      </c>
      <c r="D150" t="inlineStr">
        <is>
          <t>IVA Por Acreditar 16%</t>
        </is>
      </c>
      <c r="E150" t="inlineStr">
        <is>
          <t>IVA Por Acreditar 16%</t>
        </is>
      </c>
      <c r="F150" s="10" t="n">
        <v>0</v>
      </c>
      <c r="G150" s="11" t="n">
        <v>13793.1</v>
      </c>
      <c r="H150" s="10" t="n">
        <v>0</v>
      </c>
      <c r="I150" s="10" t="n">
        <v>0</v>
      </c>
      <c r="J150" s="4">
        <f>F150*0.16-G150</f>
        <v/>
      </c>
      <c r="K150" s="4">
        <f>H150*0.08-I150</f>
        <v/>
      </c>
    </row>
    <row r="151">
      <c r="A151" t="n">
        <v>6</v>
      </c>
      <c r="B151" t="n">
        <v>84061012</v>
      </c>
      <c r="C151" t="inlineStr">
        <is>
          <t>1102-004-00</t>
        </is>
      </c>
      <c r="D151" t="inlineStr">
        <is>
          <t>BBVA Bancomer</t>
        </is>
      </c>
      <c r="E151" t="inlineStr">
        <is>
          <t>BBVA Bancomer</t>
        </is>
      </c>
      <c r="F151" s="10" t="n">
        <v>0</v>
      </c>
      <c r="G151" s="11" t="n">
        <v>13793.1</v>
      </c>
      <c r="H151" s="10" t="n">
        <v>0</v>
      </c>
      <c r="I151" s="10" t="n">
        <v>0</v>
      </c>
      <c r="J151" s="4">
        <f>F151*0.16-G151</f>
        <v/>
      </c>
      <c r="K151" s="4">
        <f>H151*0.08-I151</f>
        <v/>
      </c>
    </row>
    <row r="152">
      <c r="A152" t="n">
        <v>1</v>
      </c>
      <c r="B152" t="n">
        <v>84061024</v>
      </c>
      <c r="C152" t="inlineStr">
        <is>
          <t>2106-002-00</t>
        </is>
      </c>
      <c r="D152" t="inlineStr">
        <is>
          <t>Telmov Pay</t>
        </is>
      </c>
      <c r="E152" t="inlineStr">
        <is>
          <t>Telmov Pay</t>
        </is>
      </c>
      <c r="F152" s="11" t="n">
        <v>1821.28</v>
      </c>
      <c r="G152" s="11" t="n">
        <v>13793.1</v>
      </c>
      <c r="H152" s="10" t="n">
        <v>0</v>
      </c>
      <c r="I152" s="10" t="n">
        <v>0</v>
      </c>
      <c r="J152" s="4">
        <f>F152*0.16-G152</f>
        <v/>
      </c>
      <c r="K152" s="4">
        <f>H152*0.08-I152</f>
        <v/>
      </c>
    </row>
    <row r="153">
      <c r="A153" t="n">
        <v>2</v>
      </c>
      <c r="B153" t="n">
        <v>84061024</v>
      </c>
      <c r="C153" t="inlineStr">
        <is>
          <t>1102-004-00</t>
        </is>
      </c>
      <c r="D153" t="inlineStr">
        <is>
          <t>BBVA Bancomer</t>
        </is>
      </c>
      <c r="E153" t="inlineStr">
        <is>
          <t>BBVA Bancomer</t>
        </is>
      </c>
      <c r="F153" s="10" t="n">
        <v>0</v>
      </c>
      <c r="G153" s="11" t="n">
        <v>13793.1</v>
      </c>
      <c r="H153" s="10" t="n">
        <v>0</v>
      </c>
      <c r="I153" s="10" t="n">
        <v>0</v>
      </c>
      <c r="J153" s="4">
        <f>F153*0.16-G153</f>
        <v/>
      </c>
      <c r="K153" s="4">
        <f>H153*0.08-I153</f>
        <v/>
      </c>
    </row>
    <row r="154">
      <c r="A154" t="n">
        <v>1</v>
      </c>
      <c r="B154" t="inlineStr">
        <is>
          <t>ANT-81840</t>
        </is>
      </c>
      <c r="C154" t="inlineStr">
        <is>
          <t>2101-002-00</t>
        </is>
      </c>
      <c r="D154" t="inlineStr">
        <is>
          <t>Comercializadora movil digital</t>
        </is>
      </c>
      <c r="E154" t="inlineStr">
        <is>
          <t>Comercializadora movil digital</t>
        </is>
      </c>
      <c r="F154" s="11" t="n">
        <v>100000</v>
      </c>
      <c r="G154" s="11" t="n">
        <v>13793.1</v>
      </c>
      <c r="H154" s="10" t="n">
        <v>0</v>
      </c>
      <c r="I154" s="10" t="n">
        <v>0</v>
      </c>
      <c r="J154" s="4">
        <f>F154*0.16-G154</f>
        <v/>
      </c>
      <c r="K154" s="4">
        <f>H154*0.08-I154</f>
        <v/>
      </c>
    </row>
    <row r="155">
      <c r="A155" t="n">
        <v>2</v>
      </c>
      <c r="B155" t="inlineStr">
        <is>
          <t>ANT-81840</t>
        </is>
      </c>
      <c r="C155" t="inlineStr">
        <is>
          <t>6100-001-01</t>
        </is>
      </c>
      <c r="D155" t="inlineStr">
        <is>
          <t>Compras EF 16%</t>
        </is>
      </c>
      <c r="E155" t="inlineStr">
        <is>
          <t>Compras EF 16%</t>
        </is>
      </c>
      <c r="F155" s="11" t="n">
        <v>86206.89999999999</v>
      </c>
      <c r="G155" s="11" t="n">
        <v>13793.1</v>
      </c>
      <c r="H155" s="10" t="n">
        <v>0</v>
      </c>
      <c r="I155" s="10" t="n">
        <v>0</v>
      </c>
      <c r="J155" s="4">
        <f>F155*0.16-G155</f>
        <v/>
      </c>
      <c r="K155" s="4">
        <f>H155*0.08-I155</f>
        <v/>
      </c>
    </row>
    <row r="156">
      <c r="A156" t="n">
        <v>3</v>
      </c>
      <c r="B156" t="inlineStr">
        <is>
          <t>ANT-81840</t>
        </is>
      </c>
      <c r="C156" t="inlineStr">
        <is>
          <t>1104-001-01</t>
        </is>
      </c>
      <c r="D156" t="inlineStr">
        <is>
          <t>IVA de Compras 16%</t>
        </is>
      </c>
      <c r="E156" t="inlineStr">
        <is>
          <t>IVA de Compras 16%</t>
        </is>
      </c>
      <c r="F156" s="11" t="n">
        <v>13793.1</v>
      </c>
      <c r="G156" s="11" t="n">
        <v>41835.17</v>
      </c>
      <c r="H156" s="10" t="n">
        <v>0</v>
      </c>
      <c r="I156" s="10" t="n">
        <v>0</v>
      </c>
      <c r="J156" s="4">
        <f>F156*0.16-G156</f>
        <v/>
      </c>
      <c r="K156" s="4">
        <f>H156*0.08-I156</f>
        <v/>
      </c>
    </row>
    <row r="157">
      <c r="A157" t="n">
        <v>4</v>
      </c>
      <c r="B157" t="inlineStr">
        <is>
          <t>ANT-81840</t>
        </is>
      </c>
      <c r="C157" t="inlineStr">
        <is>
          <t>6200-001-01</t>
        </is>
      </c>
      <c r="D157" t="inlineStr">
        <is>
          <t>Compras EP 16%</t>
        </is>
      </c>
      <c r="E157" t="inlineStr">
        <is>
          <t>Compras EP 16%</t>
        </is>
      </c>
      <c r="F157" s="10" t="n">
        <v>0</v>
      </c>
      <c r="G157" s="11" t="n">
        <v>41835.17</v>
      </c>
      <c r="H157" s="10" t="n">
        <v>0</v>
      </c>
      <c r="I157" s="10" t="n">
        <v>0</v>
      </c>
      <c r="J157" s="4">
        <f>F157*0.16-G157</f>
        <v/>
      </c>
      <c r="K157" s="4">
        <f>H157*0.08-I157</f>
        <v/>
      </c>
    </row>
    <row r="158">
      <c r="A158" t="n">
        <v>5</v>
      </c>
      <c r="B158" t="inlineStr">
        <is>
          <t>ANT-81840</t>
        </is>
      </c>
      <c r="C158" t="inlineStr">
        <is>
          <t>1105-001-01</t>
        </is>
      </c>
      <c r="D158" t="inlineStr">
        <is>
          <t>IVA Por Acreditar 16%</t>
        </is>
      </c>
      <c r="E158" t="inlineStr">
        <is>
          <t>IVA Por Acreditar 16%</t>
        </is>
      </c>
      <c r="F158" s="10" t="n">
        <v>0</v>
      </c>
      <c r="G158" s="11" t="n">
        <v>41835.17</v>
      </c>
      <c r="H158" s="10" t="n">
        <v>0</v>
      </c>
      <c r="I158" s="10" t="n">
        <v>0</v>
      </c>
      <c r="J158" s="4">
        <f>F158*0.16-G158</f>
        <v/>
      </c>
      <c r="K158" s="4">
        <f>H158*0.08-I158</f>
        <v/>
      </c>
    </row>
    <row r="159">
      <c r="A159" t="n">
        <v>6</v>
      </c>
      <c r="B159" t="n">
        <v>30083011</v>
      </c>
      <c r="C159" t="inlineStr">
        <is>
          <t>1102-004-00</t>
        </is>
      </c>
      <c r="D159" t="inlineStr">
        <is>
          <t>BBVA Bancomer</t>
        </is>
      </c>
      <c r="E159" t="inlineStr">
        <is>
          <t>BBVA Bancomer</t>
        </is>
      </c>
      <c r="F159" s="10" t="n">
        <v>0</v>
      </c>
      <c r="G159" s="11" t="n">
        <v>41835.17</v>
      </c>
      <c r="H159" s="10" t="n">
        <v>0</v>
      </c>
      <c r="I159" s="10" t="n">
        <v>0</v>
      </c>
      <c r="J159" s="4">
        <f>F159*0.16-G159</f>
        <v/>
      </c>
      <c r="K159" s="4">
        <f>H159*0.08-I159</f>
        <v/>
      </c>
    </row>
    <row r="160">
      <c r="A160" t="n">
        <v>1</v>
      </c>
      <c r="B160" t="n">
        <v>7543008316</v>
      </c>
      <c r="C160" t="inlineStr">
        <is>
          <t>2106-001-00</t>
        </is>
      </c>
      <c r="D160" t="inlineStr">
        <is>
          <t>Lespago Mexico</t>
        </is>
      </c>
      <c r="E160" t="inlineStr">
        <is>
          <t>Lespago Mexico</t>
        </is>
      </c>
      <c r="F160" s="11" t="n">
        <v>323</v>
      </c>
      <c r="G160" s="11" t="n">
        <v>41835.17</v>
      </c>
      <c r="H160" s="10" t="n">
        <v>0</v>
      </c>
      <c r="I160" s="10" t="n">
        <v>0</v>
      </c>
      <c r="J160" s="4">
        <f>F160*0.16-G160</f>
        <v/>
      </c>
      <c r="K160" s="4">
        <f>H160*0.08-I160</f>
        <v/>
      </c>
    </row>
    <row r="161">
      <c r="A161" t="n">
        <v>2</v>
      </c>
      <c r="B161" t="n">
        <v>7543008316</v>
      </c>
      <c r="C161" t="inlineStr">
        <is>
          <t>1102-004-00</t>
        </is>
      </c>
      <c r="D161" t="inlineStr">
        <is>
          <t>BBVA Bancomer</t>
        </is>
      </c>
      <c r="E161" t="inlineStr">
        <is>
          <t>BBVA Bancomer</t>
        </is>
      </c>
      <c r="F161" s="10" t="n">
        <v>0</v>
      </c>
      <c r="G161" s="11" t="n">
        <v>41835.17</v>
      </c>
      <c r="H161" s="10" t="n">
        <v>0</v>
      </c>
      <c r="I161" s="10" t="n">
        <v>0</v>
      </c>
      <c r="J161" s="4">
        <f>F161*0.16-G161</f>
        <v/>
      </c>
      <c r="K161" s="4">
        <f>H161*0.08-I161</f>
        <v/>
      </c>
    </row>
    <row r="162">
      <c r="A162" t="n">
        <v>1</v>
      </c>
      <c r="B162" t="n">
        <v>535</v>
      </c>
      <c r="C162" t="inlineStr">
        <is>
          <t>2101-015-00</t>
        </is>
      </c>
      <c r="D162" t="inlineStr">
        <is>
          <t>Cacsi de Occidente</t>
        </is>
      </c>
      <c r="E162" t="inlineStr">
        <is>
          <t>Cacsi de Occidente</t>
        </is>
      </c>
      <c r="F162" s="11" t="n">
        <v>303305</v>
      </c>
      <c r="G162" s="11" t="n">
        <v>41835.17</v>
      </c>
      <c r="H162" s="10" t="n">
        <v>0</v>
      </c>
      <c r="I162" s="10" t="n">
        <v>0</v>
      </c>
      <c r="J162" s="4">
        <f>F162*0.16-G162</f>
        <v/>
      </c>
      <c r="K162" s="4">
        <f>H162*0.08-I162</f>
        <v/>
      </c>
    </row>
    <row r="163">
      <c r="A163" t="n">
        <v>2</v>
      </c>
      <c r="B163" t="n">
        <v>535</v>
      </c>
      <c r="C163" t="inlineStr">
        <is>
          <t>6100-001-01</t>
        </is>
      </c>
      <c r="D163" t="inlineStr">
        <is>
          <t>Compras EF 16%</t>
        </is>
      </c>
      <c r="E163" t="inlineStr">
        <is>
          <t>Compras EF 16%</t>
        </is>
      </c>
      <c r="F163" s="11" t="n">
        <v>261469.83</v>
      </c>
      <c r="G163" s="11" t="n">
        <v>41835.17</v>
      </c>
      <c r="H163" s="10" t="n">
        <v>0</v>
      </c>
      <c r="I163" s="10" t="n">
        <v>0</v>
      </c>
      <c r="J163" s="4">
        <f>F163*0.16-G163</f>
        <v/>
      </c>
      <c r="K163" s="4">
        <f>H163*0.08-I163</f>
        <v/>
      </c>
    </row>
    <row r="164">
      <c r="A164" t="n">
        <v>3</v>
      </c>
      <c r="B164" t="n">
        <v>535</v>
      </c>
      <c r="C164" t="inlineStr">
        <is>
          <t>1104-001-01</t>
        </is>
      </c>
      <c r="D164" t="inlineStr">
        <is>
          <t>IVA de Compras 16%</t>
        </is>
      </c>
      <c r="E164" t="inlineStr">
        <is>
          <t>IVA de Compras 16%</t>
        </is>
      </c>
      <c r="F164" s="11" t="n">
        <v>41835.17</v>
      </c>
      <c r="G164" s="11" t="n">
        <v>1379.31</v>
      </c>
      <c r="H164" s="10" t="n">
        <v>0</v>
      </c>
      <c r="I164" s="10" t="n">
        <v>0</v>
      </c>
      <c r="J164" s="4">
        <f>F164*0.16-G164</f>
        <v/>
      </c>
      <c r="K164" s="4">
        <f>H164*0.08-I164</f>
        <v/>
      </c>
    </row>
    <row r="165">
      <c r="A165" t="n">
        <v>4</v>
      </c>
      <c r="B165" t="n">
        <v>535</v>
      </c>
      <c r="C165" t="inlineStr">
        <is>
          <t>6200-001-01</t>
        </is>
      </c>
      <c r="D165" t="inlineStr">
        <is>
          <t>Compras EP 16%</t>
        </is>
      </c>
      <c r="E165" t="inlineStr">
        <is>
          <t>Compras EP 16%</t>
        </is>
      </c>
      <c r="F165" s="10" t="n">
        <v>0</v>
      </c>
      <c r="G165" s="11" t="n">
        <v>1379.31</v>
      </c>
      <c r="H165" s="10" t="n">
        <v>0</v>
      </c>
      <c r="I165" s="10" t="n">
        <v>0</v>
      </c>
      <c r="J165" s="4">
        <f>F165*0.16-G165</f>
        <v/>
      </c>
      <c r="K165" s="4">
        <f>H165*0.08-I165</f>
        <v/>
      </c>
    </row>
    <row r="166">
      <c r="A166" t="n">
        <v>5</v>
      </c>
      <c r="B166" t="n">
        <v>535</v>
      </c>
      <c r="C166" t="inlineStr">
        <is>
          <t>1105-001-01</t>
        </is>
      </c>
      <c r="D166" t="inlineStr">
        <is>
          <t>IVA Por Acreditar 16%</t>
        </is>
      </c>
      <c r="E166" t="inlineStr">
        <is>
          <t>IVA Por Acreditar 16%</t>
        </is>
      </c>
      <c r="F166" s="10" t="n">
        <v>0</v>
      </c>
      <c r="G166" s="11" t="n">
        <v>1379.31</v>
      </c>
      <c r="H166" s="10" t="n">
        <v>0</v>
      </c>
      <c r="I166" s="10" t="n">
        <v>0</v>
      </c>
      <c r="J166" s="4">
        <f>F166*0.16-G166</f>
        <v/>
      </c>
      <c r="K166" s="4">
        <f>H166*0.08-I166</f>
        <v/>
      </c>
    </row>
    <row r="167">
      <c r="A167" t="n">
        <v>6</v>
      </c>
      <c r="B167" t="n">
        <v>1419349108</v>
      </c>
      <c r="C167" t="inlineStr">
        <is>
          <t>1102-004-00</t>
        </is>
      </c>
      <c r="D167" t="inlineStr">
        <is>
          <t>BBVA Bancomer</t>
        </is>
      </c>
      <c r="E167" t="inlineStr">
        <is>
          <t>BBVA Bancomer</t>
        </is>
      </c>
      <c r="F167" s="10" t="n">
        <v>0</v>
      </c>
      <c r="G167" s="11" t="n">
        <v>1379.31</v>
      </c>
      <c r="H167" s="10" t="n">
        <v>0</v>
      </c>
      <c r="I167" s="10" t="n">
        <v>0</v>
      </c>
      <c r="J167" s="4">
        <f>F167*0.16-G167</f>
        <v/>
      </c>
      <c r="K167" s="4">
        <f>H167*0.08-I167</f>
        <v/>
      </c>
    </row>
    <row r="168">
      <c r="A168" t="n">
        <v>1</v>
      </c>
      <c r="B168" t="inlineStr">
        <is>
          <t>FC-2950889</t>
        </is>
      </c>
      <c r="C168" t="inlineStr">
        <is>
          <t>2101-005-00</t>
        </is>
      </c>
      <c r="D168" t="inlineStr">
        <is>
          <t>Tranbox</t>
        </is>
      </c>
      <c r="E168" t="inlineStr">
        <is>
          <t>Tranbox</t>
        </is>
      </c>
      <c r="F168" s="11" t="n">
        <v>10000</v>
      </c>
      <c r="G168" s="11" t="n">
        <v>1379.31</v>
      </c>
      <c r="H168" s="10" t="n">
        <v>0</v>
      </c>
      <c r="I168" s="10" t="n">
        <v>0</v>
      </c>
      <c r="J168" s="4">
        <f>F168*0.16-G168</f>
        <v/>
      </c>
      <c r="K168" s="4">
        <f>H168*0.08-I168</f>
        <v/>
      </c>
    </row>
    <row r="169">
      <c r="A169" t="n">
        <v>2</v>
      </c>
      <c r="B169" t="inlineStr">
        <is>
          <t>FC-2950889</t>
        </is>
      </c>
      <c r="C169" t="inlineStr">
        <is>
          <t>6100-001-01</t>
        </is>
      </c>
      <c r="D169" t="inlineStr">
        <is>
          <t>Compras EF 16%</t>
        </is>
      </c>
      <c r="E169" t="inlineStr">
        <is>
          <t>Compras EF 16%</t>
        </is>
      </c>
      <c r="F169" s="11" t="n">
        <v>8620.690000000001</v>
      </c>
      <c r="G169" s="11" t="n">
        <v>1379.31</v>
      </c>
      <c r="H169" s="10" t="n">
        <v>0</v>
      </c>
      <c r="I169" s="10" t="n">
        <v>0</v>
      </c>
      <c r="J169" s="4">
        <f>F169*0.16-G169</f>
        <v/>
      </c>
      <c r="K169" s="4">
        <f>H169*0.08-I169</f>
        <v/>
      </c>
    </row>
    <row r="170">
      <c r="A170" t="n">
        <v>3</v>
      </c>
      <c r="B170" t="inlineStr">
        <is>
          <t>FC-2950889</t>
        </is>
      </c>
      <c r="C170" t="inlineStr">
        <is>
          <t>1104-001-01</t>
        </is>
      </c>
      <c r="D170" t="inlineStr">
        <is>
          <t>IVA de Compras 16%</t>
        </is>
      </c>
      <c r="E170" t="inlineStr">
        <is>
          <t>IVA de Compras 16%</t>
        </is>
      </c>
      <c r="F170" s="11" t="n">
        <v>1379.31</v>
      </c>
      <c r="G170" s="11" t="n">
        <v>4137.93</v>
      </c>
      <c r="H170" s="10" t="n">
        <v>0</v>
      </c>
      <c r="I170" s="10" t="n">
        <v>0</v>
      </c>
      <c r="J170" s="4">
        <f>F170*0.16-G170</f>
        <v/>
      </c>
      <c r="K170" s="4">
        <f>H170*0.08-I170</f>
        <v/>
      </c>
    </row>
    <row r="171">
      <c r="A171" t="n">
        <v>4</v>
      </c>
      <c r="B171" t="inlineStr">
        <is>
          <t>FC-2950889</t>
        </is>
      </c>
      <c r="C171" t="inlineStr">
        <is>
          <t>6200-001-01</t>
        </is>
      </c>
      <c r="D171" t="inlineStr">
        <is>
          <t>Compras EP 16%</t>
        </is>
      </c>
      <c r="E171" t="inlineStr">
        <is>
          <t>Compras EP 16%</t>
        </is>
      </c>
      <c r="F171" s="10" t="n">
        <v>0</v>
      </c>
      <c r="G171" s="11" t="n">
        <v>4137.93</v>
      </c>
      <c r="H171" s="10" t="n">
        <v>0</v>
      </c>
      <c r="I171" s="10" t="n">
        <v>0</v>
      </c>
      <c r="J171" s="4">
        <f>F171*0.16-G171</f>
        <v/>
      </c>
      <c r="K171" s="4">
        <f>H171*0.08-I171</f>
        <v/>
      </c>
    </row>
    <row r="172">
      <c r="A172" t="n">
        <v>5</v>
      </c>
      <c r="B172" t="inlineStr">
        <is>
          <t>FC-2950889</t>
        </is>
      </c>
      <c r="C172" t="inlineStr">
        <is>
          <t>1105-001-01</t>
        </is>
      </c>
      <c r="D172" t="inlineStr">
        <is>
          <t>IVA Por Acreditar 16%</t>
        </is>
      </c>
      <c r="E172" t="inlineStr">
        <is>
          <t>IVA Por Acreditar 16%</t>
        </is>
      </c>
      <c r="F172" s="10" t="n">
        <v>0</v>
      </c>
      <c r="G172" s="11" t="n">
        <v>4137.93</v>
      </c>
      <c r="H172" s="10" t="n">
        <v>0</v>
      </c>
      <c r="I172" s="10" t="n">
        <v>0</v>
      </c>
      <c r="J172" s="4">
        <f>F172*0.16-G172</f>
        <v/>
      </c>
      <c r="K172" s="4">
        <f>H172*0.08-I172</f>
        <v/>
      </c>
    </row>
    <row r="173">
      <c r="A173" t="n">
        <v>6</v>
      </c>
      <c r="B173" t="n">
        <v>70174007</v>
      </c>
      <c r="C173" t="inlineStr">
        <is>
          <t>1102-004-00</t>
        </is>
      </c>
      <c r="D173" t="inlineStr">
        <is>
          <t>BBVA Bancomer</t>
        </is>
      </c>
      <c r="E173" t="inlineStr">
        <is>
          <t>BBVA Bancomer</t>
        </is>
      </c>
      <c r="F173" s="10" t="n">
        <v>0</v>
      </c>
      <c r="G173" s="11" t="n">
        <v>4137.93</v>
      </c>
      <c r="H173" s="10" t="n">
        <v>0</v>
      </c>
      <c r="I173" s="10" t="n">
        <v>0</v>
      </c>
      <c r="J173" s="4">
        <f>F173*0.16-G173</f>
        <v/>
      </c>
      <c r="K173" s="4">
        <f>H173*0.08-I173</f>
        <v/>
      </c>
    </row>
    <row r="174">
      <c r="A174" t="n">
        <v>1</v>
      </c>
      <c r="B174" t="inlineStr">
        <is>
          <t>FC-2951149</t>
        </is>
      </c>
      <c r="C174" t="inlineStr">
        <is>
          <t>2101-005-00</t>
        </is>
      </c>
      <c r="D174" t="inlineStr">
        <is>
          <t>Tranbox</t>
        </is>
      </c>
      <c r="E174" t="inlineStr">
        <is>
          <t>Tranbox</t>
        </is>
      </c>
      <c r="F174" s="11" t="n">
        <v>30000</v>
      </c>
      <c r="G174" s="11" t="n">
        <v>4137.93</v>
      </c>
      <c r="H174" s="10" t="n">
        <v>0</v>
      </c>
      <c r="I174" s="10" t="n">
        <v>0</v>
      </c>
      <c r="J174" s="4">
        <f>F174*0.16-G174</f>
        <v/>
      </c>
      <c r="K174" s="4">
        <f>H174*0.08-I174</f>
        <v/>
      </c>
    </row>
    <row r="175">
      <c r="A175" t="n">
        <v>2</v>
      </c>
      <c r="B175" t="inlineStr">
        <is>
          <t>FC-2951149</t>
        </is>
      </c>
      <c r="C175" t="inlineStr">
        <is>
          <t>6100-001-01</t>
        </is>
      </c>
      <c r="D175" t="inlineStr">
        <is>
          <t>Compras EF 16%</t>
        </is>
      </c>
      <c r="E175" t="inlineStr">
        <is>
          <t>Compras EF 16%</t>
        </is>
      </c>
      <c r="F175" s="11" t="n">
        <v>25862.07</v>
      </c>
      <c r="G175" s="11" t="n">
        <v>4137.93</v>
      </c>
      <c r="H175" s="10" t="n">
        <v>0</v>
      </c>
      <c r="I175" s="10" t="n">
        <v>0</v>
      </c>
      <c r="J175" s="4">
        <f>F175*0.16-G175</f>
        <v/>
      </c>
      <c r="K175" s="4">
        <f>H175*0.08-I175</f>
        <v/>
      </c>
    </row>
    <row r="176">
      <c r="A176" t="n">
        <v>3</v>
      </c>
      <c r="B176" t="inlineStr">
        <is>
          <t>FC-2951149</t>
        </is>
      </c>
      <c r="C176" t="inlineStr">
        <is>
          <t>1104-001-01</t>
        </is>
      </c>
      <c r="D176" t="inlineStr">
        <is>
          <t>IVA de Compras 16%</t>
        </is>
      </c>
      <c r="E176" t="inlineStr">
        <is>
          <t>IVA de Compras 16%</t>
        </is>
      </c>
      <c r="F176" s="10" t="n">
        <v>0</v>
      </c>
      <c r="G176" s="10" t="n">
        <v>0</v>
      </c>
      <c r="H176" s="11" t="n">
        <v>4137.93</v>
      </c>
      <c r="I176" s="11" t="n">
        <v>22222.22</v>
      </c>
      <c r="J176" s="4">
        <f>F176*0.16-G176</f>
        <v/>
      </c>
      <c r="K176" s="4">
        <f>H176*0.08-I176</f>
        <v/>
      </c>
    </row>
    <row r="177">
      <c r="A177" t="n">
        <v>4</v>
      </c>
      <c r="B177" t="inlineStr">
        <is>
          <t>FC-2951149</t>
        </is>
      </c>
      <c r="C177" t="inlineStr">
        <is>
          <t>6200-001-01</t>
        </is>
      </c>
      <c r="D177" t="inlineStr">
        <is>
          <t>Compras EP 16%</t>
        </is>
      </c>
      <c r="E177" t="inlineStr">
        <is>
          <t>Compras EP 16%</t>
        </is>
      </c>
      <c r="F177" s="10" t="n">
        <v>0</v>
      </c>
      <c r="G177" s="10" t="n">
        <v>0</v>
      </c>
      <c r="H177" s="10" t="n">
        <v>0</v>
      </c>
      <c r="I177" s="11" t="n">
        <v>22222.22</v>
      </c>
      <c r="J177" s="4">
        <f>F177*0.16-G177</f>
        <v/>
      </c>
      <c r="K177" s="4">
        <f>H177*0.08-I177</f>
        <v/>
      </c>
    </row>
    <row r="178">
      <c r="A178" t="n">
        <v>5</v>
      </c>
      <c r="B178" t="inlineStr">
        <is>
          <t>FC-2951149</t>
        </is>
      </c>
      <c r="C178" t="inlineStr">
        <is>
          <t>1105-001-01</t>
        </is>
      </c>
      <c r="D178" t="inlineStr">
        <is>
          <t>IVA Por Acreditar 16%</t>
        </is>
      </c>
      <c r="E178" t="inlineStr">
        <is>
          <t>IVA Por Acreditar 16%</t>
        </is>
      </c>
      <c r="F178" s="10" t="n">
        <v>0</v>
      </c>
      <c r="G178" s="10" t="n">
        <v>0</v>
      </c>
      <c r="H178" s="10" t="n">
        <v>0</v>
      </c>
      <c r="I178" s="11" t="n">
        <v>22222.22</v>
      </c>
      <c r="J178" s="4">
        <f>F178*0.16-G178</f>
        <v/>
      </c>
      <c r="K178" s="4">
        <f>H178*0.08-I178</f>
        <v/>
      </c>
    </row>
    <row r="179">
      <c r="A179" t="n">
        <v>6</v>
      </c>
      <c r="B179" t="n">
        <v>69029012</v>
      </c>
      <c r="C179" t="inlineStr">
        <is>
          <t>1102-004-00</t>
        </is>
      </c>
      <c r="D179" t="inlineStr">
        <is>
          <t>BBVA Bancomer</t>
        </is>
      </c>
      <c r="E179" t="inlineStr">
        <is>
          <t>BBVA Bancomer</t>
        </is>
      </c>
      <c r="F179" s="10" t="n">
        <v>0</v>
      </c>
      <c r="G179" s="10" t="n">
        <v>0</v>
      </c>
      <c r="H179" s="10" t="n">
        <v>0</v>
      </c>
      <c r="I179" s="11" t="n">
        <v>22222.22</v>
      </c>
      <c r="J179" s="4">
        <f>F179*0.16-G179</f>
        <v/>
      </c>
      <c r="K179" s="4">
        <f>H179*0.08-I179</f>
        <v/>
      </c>
    </row>
    <row r="180">
      <c r="A180" t="n">
        <v>1</v>
      </c>
      <c r="B180" t="inlineStr">
        <is>
          <t>Pago-254</t>
        </is>
      </c>
      <c r="C180" t="inlineStr">
        <is>
          <t>2101-001-00</t>
        </is>
      </c>
      <c r="D180" t="inlineStr">
        <is>
          <t>Rosa Marcela Cruz Estrada</t>
        </is>
      </c>
      <c r="E180" t="inlineStr">
        <is>
          <t>Rosa Marcela Cruz Estrada</t>
        </is>
      </c>
      <c r="F180" s="10" t="n">
        <v>0</v>
      </c>
      <c r="G180" s="10" t="n">
        <v>0</v>
      </c>
      <c r="H180" s="11" t="n">
        <v>300000</v>
      </c>
      <c r="I180" s="11" t="n">
        <v>22222.22</v>
      </c>
      <c r="J180" s="4">
        <f>F180*0.16-G180</f>
        <v/>
      </c>
      <c r="K180" s="4">
        <f>H180*0.08-I180</f>
        <v/>
      </c>
    </row>
    <row r="181">
      <c r="A181" t="n">
        <v>2</v>
      </c>
      <c r="B181" t="inlineStr">
        <is>
          <t>Pago-254</t>
        </is>
      </c>
      <c r="C181" t="inlineStr">
        <is>
          <t>6100-001-02</t>
        </is>
      </c>
      <c r="D181" t="inlineStr">
        <is>
          <t>Compras EF al 8%</t>
        </is>
      </c>
      <c r="E181" t="inlineStr">
        <is>
          <t>Compras EF al 8%</t>
        </is>
      </c>
      <c r="F181" s="10" t="n">
        <v>0</v>
      </c>
      <c r="G181" s="10" t="n">
        <v>0</v>
      </c>
      <c r="H181" s="11" t="n">
        <v>277777.78</v>
      </c>
      <c r="I181" s="11" t="n">
        <v>22222.22</v>
      </c>
      <c r="J181" s="4">
        <f>F181*0.16-G181</f>
        <v/>
      </c>
      <c r="K181" s="4">
        <f>H181*0.08-I181</f>
        <v/>
      </c>
    </row>
    <row r="182">
      <c r="A182" t="n">
        <v>3</v>
      </c>
      <c r="B182" t="inlineStr">
        <is>
          <t>Pago-254</t>
        </is>
      </c>
      <c r="C182" t="inlineStr">
        <is>
          <t>1104-001-02</t>
        </is>
      </c>
      <c r="D182" t="inlineStr">
        <is>
          <t>IVA de Compras 8%</t>
        </is>
      </c>
      <c r="E182" t="inlineStr">
        <is>
          <t>IVA de Compras 8%</t>
        </is>
      </c>
      <c r="F182" s="10" t="n">
        <v>0</v>
      </c>
      <c r="G182" s="10" t="n">
        <v>0</v>
      </c>
      <c r="H182" s="11" t="n">
        <v>22222.22</v>
      </c>
      <c r="I182" s="11" t="n">
        <v>17777.78</v>
      </c>
      <c r="J182" s="4">
        <f>F182*0.16-G182</f>
        <v/>
      </c>
      <c r="K182" s="4">
        <f>H182*0.08-I182</f>
        <v/>
      </c>
    </row>
    <row r="183">
      <c r="A183" t="n">
        <v>4</v>
      </c>
      <c r="B183" t="inlineStr">
        <is>
          <t>Pago-254</t>
        </is>
      </c>
      <c r="C183" t="inlineStr">
        <is>
          <t>6200-001-02</t>
        </is>
      </c>
      <c r="D183" t="inlineStr">
        <is>
          <t>Compra EP al 8%</t>
        </is>
      </c>
      <c r="E183" t="inlineStr">
        <is>
          <t>Compra EP al 8%</t>
        </is>
      </c>
      <c r="F183" s="10" t="n">
        <v>0</v>
      </c>
      <c r="G183" s="10" t="n">
        <v>0</v>
      </c>
      <c r="H183" s="10" t="n">
        <v>0</v>
      </c>
      <c r="I183" s="11" t="n">
        <v>17777.78</v>
      </c>
      <c r="J183" s="4">
        <f>F183*0.16-G183</f>
        <v/>
      </c>
      <c r="K183" s="4">
        <f>H183*0.08-I183</f>
        <v/>
      </c>
    </row>
    <row r="184">
      <c r="A184" t="n">
        <v>5</v>
      </c>
      <c r="B184" t="inlineStr">
        <is>
          <t>Pago-254</t>
        </is>
      </c>
      <c r="C184" t="inlineStr">
        <is>
          <t>1105-001-02</t>
        </is>
      </c>
      <c r="D184" t="inlineStr">
        <is>
          <t>IVA Por Acreditar 8%</t>
        </is>
      </c>
      <c r="E184" t="inlineStr">
        <is>
          <t>IVA Por Acreditar 8%</t>
        </is>
      </c>
      <c r="F184" s="10" t="n">
        <v>0</v>
      </c>
      <c r="G184" s="10" t="n">
        <v>0</v>
      </c>
      <c r="H184" s="10" t="n">
        <v>0</v>
      </c>
      <c r="I184" s="11" t="n">
        <v>17777.78</v>
      </c>
      <c r="J184" s="4">
        <f>F184*0.16-G184</f>
        <v/>
      </c>
      <c r="K184" s="4">
        <f>H184*0.08-I184</f>
        <v/>
      </c>
    </row>
    <row r="185">
      <c r="A185" t="n">
        <v>6</v>
      </c>
      <c r="B185" t="n">
        <v>8707449208</v>
      </c>
      <c r="C185" t="inlineStr">
        <is>
          <t>1102-004-00</t>
        </is>
      </c>
      <c r="D185" t="inlineStr">
        <is>
          <t>BBVA Bancomer</t>
        </is>
      </c>
      <c r="E185" t="inlineStr">
        <is>
          <t>BBVA Bancomer</t>
        </is>
      </c>
      <c r="F185" s="10" t="n">
        <v>0</v>
      </c>
      <c r="G185" s="10" t="n">
        <v>0</v>
      </c>
      <c r="H185" s="10" t="n">
        <v>0</v>
      </c>
      <c r="I185" s="11" t="n">
        <v>17777.78</v>
      </c>
      <c r="J185" s="4">
        <f>F185*0.16-G185</f>
        <v/>
      </c>
      <c r="K185" s="4">
        <f>H185*0.08-I185</f>
        <v/>
      </c>
    </row>
    <row r="186">
      <c r="A186" t="n">
        <v>1</v>
      </c>
      <c r="B186" t="inlineStr">
        <is>
          <t>Pago-255</t>
        </is>
      </c>
      <c r="C186" t="inlineStr">
        <is>
          <t>2101-001-00</t>
        </is>
      </c>
      <c r="D186" t="inlineStr">
        <is>
          <t>Rosa Marcela Cruz Estrada</t>
        </is>
      </c>
      <c r="E186" t="inlineStr">
        <is>
          <t>Rosa Marcela Cruz Estrada</t>
        </is>
      </c>
      <c r="F186" s="10" t="n">
        <v>0</v>
      </c>
      <c r="G186" s="10" t="n">
        <v>0</v>
      </c>
      <c r="H186" s="11" t="n">
        <v>240000</v>
      </c>
      <c r="I186" s="11" t="n">
        <v>17777.78</v>
      </c>
      <c r="J186" s="4">
        <f>F186*0.16-G186</f>
        <v/>
      </c>
      <c r="K186" s="4">
        <f>H186*0.08-I186</f>
        <v/>
      </c>
    </row>
    <row r="187">
      <c r="A187" t="n">
        <v>2</v>
      </c>
      <c r="B187" t="inlineStr">
        <is>
          <t>Pago-255</t>
        </is>
      </c>
      <c r="C187" t="inlineStr">
        <is>
          <t>6100-001-02</t>
        </is>
      </c>
      <c r="D187" t="inlineStr">
        <is>
          <t>Compras EF al 8%</t>
        </is>
      </c>
      <c r="E187" t="inlineStr">
        <is>
          <t>Compras EF al 8%</t>
        </is>
      </c>
      <c r="F187" s="10" t="n">
        <v>0</v>
      </c>
      <c r="G187" s="10" t="n">
        <v>0</v>
      </c>
      <c r="H187" s="11" t="n">
        <v>222222.22</v>
      </c>
      <c r="I187" s="11" t="n">
        <v>17777.78</v>
      </c>
      <c r="J187" s="4">
        <f>F187*0.16-G187</f>
        <v/>
      </c>
      <c r="K187" s="4">
        <f>H187*0.08-I187</f>
        <v/>
      </c>
    </row>
    <row r="188">
      <c r="A188" t="n">
        <v>3</v>
      </c>
      <c r="B188" t="inlineStr">
        <is>
          <t>Pago-255</t>
        </is>
      </c>
      <c r="C188" t="inlineStr">
        <is>
          <t>1104-001-02</t>
        </is>
      </c>
      <c r="D188" t="inlineStr">
        <is>
          <t>IVA de Compras 8%</t>
        </is>
      </c>
      <c r="E188" t="inlineStr">
        <is>
          <t>IVA de Compras 8%</t>
        </is>
      </c>
      <c r="F188" s="11" t="n">
        <v>17777.78</v>
      </c>
      <c r="G188" s="11" t="n">
        <v>6896.42</v>
      </c>
      <c r="H188" s="10" t="n">
        <v>0</v>
      </c>
      <c r="I188" s="10" t="n">
        <v>0</v>
      </c>
      <c r="J188" s="4">
        <f>F188*0.16-G188</f>
        <v/>
      </c>
      <c r="K188" s="4">
        <f>H188*0.08-I188</f>
        <v/>
      </c>
    </row>
    <row r="189">
      <c r="A189" t="n">
        <v>4</v>
      </c>
      <c r="B189" t="inlineStr">
        <is>
          <t>Pago-255</t>
        </is>
      </c>
      <c r="C189" t="inlineStr">
        <is>
          <t>6200-001-02</t>
        </is>
      </c>
      <c r="D189" t="inlineStr">
        <is>
          <t>Compra EP al 8%</t>
        </is>
      </c>
      <c r="E189" t="inlineStr">
        <is>
          <t>Compra EP al 8%</t>
        </is>
      </c>
      <c r="F189" s="10" t="n">
        <v>0</v>
      </c>
      <c r="G189" s="11" t="n">
        <v>6896.42</v>
      </c>
      <c r="H189" s="10" t="n">
        <v>0</v>
      </c>
      <c r="I189" s="10" t="n">
        <v>0</v>
      </c>
      <c r="J189" s="4">
        <f>F189*0.16-G189</f>
        <v/>
      </c>
      <c r="K189" s="4">
        <f>H189*0.08-I189</f>
        <v/>
      </c>
    </row>
    <row r="190">
      <c r="A190" t="n">
        <v>5</v>
      </c>
      <c r="B190" t="inlineStr">
        <is>
          <t>Pago-255</t>
        </is>
      </c>
      <c r="C190" t="inlineStr">
        <is>
          <t>1105-001-02</t>
        </is>
      </c>
      <c r="D190" t="inlineStr">
        <is>
          <t>IVA Por Acreditar 8%</t>
        </is>
      </c>
      <c r="E190" t="inlineStr">
        <is>
          <t>IVA Por Acreditar 8%</t>
        </is>
      </c>
      <c r="F190" s="10" t="n">
        <v>0</v>
      </c>
      <c r="G190" s="11" t="n">
        <v>6896.42</v>
      </c>
      <c r="H190" s="10" t="n">
        <v>0</v>
      </c>
      <c r="I190" s="10" t="n">
        <v>0</v>
      </c>
      <c r="J190" s="4">
        <f>F190*0.16-G190</f>
        <v/>
      </c>
      <c r="K190" s="4">
        <f>H190*0.08-I190</f>
        <v/>
      </c>
    </row>
    <row r="191">
      <c r="A191" t="n">
        <v>6</v>
      </c>
      <c r="B191" t="n">
        <v>9173620512</v>
      </c>
      <c r="C191" t="inlineStr">
        <is>
          <t>1102-004-00</t>
        </is>
      </c>
      <c r="D191" t="inlineStr">
        <is>
          <t>BBVA Bancomer</t>
        </is>
      </c>
      <c r="E191" t="inlineStr">
        <is>
          <t>BBVA Bancomer</t>
        </is>
      </c>
      <c r="F191" s="10" t="n">
        <v>0</v>
      </c>
      <c r="G191" s="11" t="n">
        <v>6896.42</v>
      </c>
      <c r="H191" s="10" t="n">
        <v>0</v>
      </c>
      <c r="I191" s="10" t="n">
        <v>0</v>
      </c>
      <c r="J191" s="4">
        <f>F191*0.16-G191</f>
        <v/>
      </c>
      <c r="K191" s="4">
        <f>H191*0.08-I191</f>
        <v/>
      </c>
    </row>
    <row r="192">
      <c r="A192" t="n">
        <v>1</v>
      </c>
      <c r="B192" t="inlineStr">
        <is>
          <t>INV/2025/121</t>
        </is>
      </c>
      <c r="C192" t="inlineStr">
        <is>
          <t>2101-009-00</t>
        </is>
      </c>
      <c r="D192" t="inlineStr">
        <is>
          <t xml:space="preserve">Valta desarrollo y servicios </t>
        </is>
      </c>
      <c r="E192" t="inlineStr">
        <is>
          <t xml:space="preserve">Valta desarrollo y servicios </t>
        </is>
      </c>
      <c r="F192" s="11" t="n">
        <v>49999</v>
      </c>
      <c r="G192" s="11" t="n">
        <v>6896.42</v>
      </c>
      <c r="H192" s="10" t="n">
        <v>0</v>
      </c>
      <c r="I192" s="10" t="n">
        <v>0</v>
      </c>
      <c r="J192" s="4">
        <f>F192*0.16-G192</f>
        <v/>
      </c>
      <c r="K192" s="4">
        <f>H192*0.08-I192</f>
        <v/>
      </c>
    </row>
    <row r="193">
      <c r="A193" t="n">
        <v>2</v>
      </c>
      <c r="B193" t="inlineStr">
        <is>
          <t>INV/2025/121</t>
        </is>
      </c>
      <c r="C193" t="inlineStr">
        <is>
          <t>6100-001-01</t>
        </is>
      </c>
      <c r="D193" t="inlineStr">
        <is>
          <t>Compras EF 16%</t>
        </is>
      </c>
      <c r="E193" t="inlineStr">
        <is>
          <t>Compras EF 16%</t>
        </is>
      </c>
      <c r="F193" s="11" t="n">
        <v>43102.58</v>
      </c>
      <c r="G193" s="11" t="n">
        <v>6896.42</v>
      </c>
      <c r="H193" s="10" t="n">
        <v>0</v>
      </c>
      <c r="I193" s="10" t="n">
        <v>0</v>
      </c>
      <c r="J193" s="4">
        <f>F193*0.16-G193</f>
        <v/>
      </c>
      <c r="K193" s="4">
        <f>H193*0.08-I193</f>
        <v/>
      </c>
    </row>
    <row r="194">
      <c r="A194" t="n">
        <v>3</v>
      </c>
      <c r="B194" t="inlineStr">
        <is>
          <t>INV/2025/121</t>
        </is>
      </c>
      <c r="C194" t="inlineStr">
        <is>
          <t>1104-001-01</t>
        </is>
      </c>
      <c r="D194" t="inlineStr">
        <is>
          <t>IVA de Compras 16%</t>
        </is>
      </c>
      <c r="E194" t="inlineStr">
        <is>
          <t>IVA de Compras 16%</t>
        </is>
      </c>
      <c r="F194" s="11" t="n">
        <v>6896.42</v>
      </c>
      <c r="G194" s="11" t="n">
        <v>13793.1</v>
      </c>
      <c r="H194" s="10" t="n">
        <v>0</v>
      </c>
      <c r="I194" s="10" t="n">
        <v>0</v>
      </c>
      <c r="J194" s="4">
        <f>F194*0.16-G194</f>
        <v/>
      </c>
      <c r="K194" s="4">
        <f>H194*0.08-I194</f>
        <v/>
      </c>
    </row>
    <row r="195">
      <c r="A195" t="n">
        <v>4</v>
      </c>
      <c r="B195" t="inlineStr">
        <is>
          <t>INV/2025/121</t>
        </is>
      </c>
      <c r="C195" t="inlineStr">
        <is>
          <t>6200-001-01</t>
        </is>
      </c>
      <c r="D195" t="inlineStr">
        <is>
          <t>Compras EP 16%</t>
        </is>
      </c>
      <c r="E195" t="inlineStr">
        <is>
          <t>Compras EP 16%</t>
        </is>
      </c>
      <c r="F195" s="10" t="n">
        <v>0</v>
      </c>
      <c r="G195" s="11" t="n">
        <v>13793.1</v>
      </c>
      <c r="H195" s="10" t="n">
        <v>0</v>
      </c>
      <c r="I195" s="10" t="n">
        <v>0</v>
      </c>
      <c r="J195" s="4">
        <f>F195*0.16-G195</f>
        <v/>
      </c>
      <c r="K195" s="4">
        <f>H195*0.08-I195</f>
        <v/>
      </c>
    </row>
    <row r="196">
      <c r="A196" t="n">
        <v>5</v>
      </c>
      <c r="B196" t="inlineStr">
        <is>
          <t>INV/2025/121</t>
        </is>
      </c>
      <c r="C196" t="inlineStr">
        <is>
          <t>1105-001-01</t>
        </is>
      </c>
      <c r="D196" t="inlineStr">
        <is>
          <t>IVA Por Acreditar 16%</t>
        </is>
      </c>
      <c r="E196" t="inlineStr">
        <is>
          <t>IVA Por Acreditar 16%</t>
        </is>
      </c>
      <c r="F196" s="10" t="n">
        <v>0</v>
      </c>
      <c r="G196" s="11" t="n">
        <v>13793.1</v>
      </c>
      <c r="H196" s="10" t="n">
        <v>0</v>
      </c>
      <c r="I196" s="10" t="n">
        <v>0</v>
      </c>
      <c r="J196" s="4">
        <f>F196*0.16-G196</f>
        <v/>
      </c>
      <c r="K196" s="4">
        <f>H196*0.08-I196</f>
        <v/>
      </c>
    </row>
    <row r="197">
      <c r="A197" t="n">
        <v>6</v>
      </c>
      <c r="B197" t="n">
        <v>36205028</v>
      </c>
      <c r="C197" t="inlineStr">
        <is>
          <t>1102-004-00</t>
        </is>
      </c>
      <c r="D197" t="inlineStr">
        <is>
          <t>BBVA Bancomer</t>
        </is>
      </c>
      <c r="E197" t="inlineStr">
        <is>
          <t>BBVA Bancomer</t>
        </is>
      </c>
      <c r="F197" s="10" t="n">
        <v>0</v>
      </c>
      <c r="G197" s="11" t="n">
        <v>13793.1</v>
      </c>
      <c r="H197" s="10" t="n">
        <v>0</v>
      </c>
      <c r="I197" s="10" t="n">
        <v>0</v>
      </c>
      <c r="J197" s="4">
        <f>F197*0.16-G197</f>
        <v/>
      </c>
      <c r="K197" s="4">
        <f>H197*0.08-I197</f>
        <v/>
      </c>
    </row>
    <row r="198">
      <c r="A198" t="n">
        <v>1</v>
      </c>
      <c r="B198" t="inlineStr">
        <is>
          <t>ANT-82593</t>
        </is>
      </c>
      <c r="C198" t="inlineStr">
        <is>
          <t>2101-002-00</t>
        </is>
      </c>
      <c r="D198" t="inlineStr">
        <is>
          <t>Comercializadora movil digital</t>
        </is>
      </c>
      <c r="E198" t="inlineStr">
        <is>
          <t>Comercializadora movil digital</t>
        </is>
      </c>
      <c r="F198" s="11" t="n">
        <v>100000</v>
      </c>
      <c r="G198" s="11" t="n">
        <v>13793.1</v>
      </c>
      <c r="H198" s="10" t="n">
        <v>0</v>
      </c>
      <c r="I198" s="10" t="n">
        <v>0</v>
      </c>
      <c r="J198" s="4">
        <f>F198*0.16-G198</f>
        <v/>
      </c>
      <c r="K198" s="4">
        <f>H198*0.08-I198</f>
        <v/>
      </c>
    </row>
    <row r="199">
      <c r="A199" t="n">
        <v>2</v>
      </c>
      <c r="B199" t="inlineStr">
        <is>
          <t>ANT-82593</t>
        </is>
      </c>
      <c r="C199" t="inlineStr">
        <is>
          <t>6100-001-01</t>
        </is>
      </c>
      <c r="D199" t="inlineStr">
        <is>
          <t>Compras EF 16%</t>
        </is>
      </c>
      <c r="E199" t="inlineStr">
        <is>
          <t>Compras EF 16%</t>
        </is>
      </c>
      <c r="F199" s="11" t="n">
        <v>86206.89999999999</v>
      </c>
      <c r="G199" s="11" t="n">
        <v>13793.1</v>
      </c>
      <c r="H199" s="10" t="n">
        <v>0</v>
      </c>
      <c r="I199" s="10" t="n">
        <v>0</v>
      </c>
      <c r="J199" s="4">
        <f>F199*0.16-G199</f>
        <v/>
      </c>
      <c r="K199" s="4">
        <f>H199*0.08-I199</f>
        <v/>
      </c>
    </row>
    <row r="200">
      <c r="A200" t="n">
        <v>3</v>
      </c>
      <c r="B200" t="inlineStr">
        <is>
          <t>ANT-82593</t>
        </is>
      </c>
      <c r="C200" t="inlineStr">
        <is>
          <t>1104-001-01</t>
        </is>
      </c>
      <c r="D200" t="inlineStr">
        <is>
          <t>IVA de Compras 16%</t>
        </is>
      </c>
      <c r="E200" t="inlineStr">
        <is>
          <t>IVA de Compras 16%</t>
        </is>
      </c>
      <c r="F200" s="10" t="n">
        <v>0</v>
      </c>
      <c r="G200" s="10" t="n">
        <v>0</v>
      </c>
      <c r="H200" s="11" t="n">
        <v>13793.1</v>
      </c>
      <c r="I200" s="11" t="n">
        <v>40</v>
      </c>
      <c r="J200" s="4">
        <f>F200*0.16-G200</f>
        <v/>
      </c>
      <c r="K200" s="4">
        <f>H200*0.08-I200</f>
        <v/>
      </c>
    </row>
    <row r="201">
      <c r="A201" t="n">
        <v>4</v>
      </c>
      <c r="B201" t="inlineStr">
        <is>
          <t>ANT-82593</t>
        </is>
      </c>
      <c r="C201" t="inlineStr">
        <is>
          <t>6200-001-01</t>
        </is>
      </c>
      <c r="D201" t="inlineStr">
        <is>
          <t>Compras EP 16%</t>
        </is>
      </c>
      <c r="E201" t="inlineStr">
        <is>
          <t>Compras EP 16%</t>
        </is>
      </c>
      <c r="F201" s="10" t="n">
        <v>0</v>
      </c>
      <c r="G201" s="10" t="n">
        <v>0</v>
      </c>
      <c r="H201" s="10" t="n">
        <v>0</v>
      </c>
      <c r="I201" s="11" t="n">
        <v>40</v>
      </c>
      <c r="J201" s="4">
        <f>F201*0.16-G201</f>
        <v/>
      </c>
      <c r="K201" s="4">
        <f>H201*0.08-I201</f>
        <v/>
      </c>
    </row>
    <row r="202">
      <c r="A202" t="n">
        <v>5</v>
      </c>
      <c r="B202" t="inlineStr">
        <is>
          <t>ANT-82593</t>
        </is>
      </c>
      <c r="C202" t="inlineStr">
        <is>
          <t>1105-001-01</t>
        </is>
      </c>
      <c r="D202" t="inlineStr">
        <is>
          <t>IVA Por Acreditar 16%</t>
        </is>
      </c>
      <c r="E202" t="inlineStr">
        <is>
          <t>IVA Por Acreditar 16%</t>
        </is>
      </c>
      <c r="F202" s="10" t="n">
        <v>0</v>
      </c>
      <c r="G202" s="10" t="n">
        <v>0</v>
      </c>
      <c r="H202" s="10" t="n">
        <v>0</v>
      </c>
      <c r="I202" s="11" t="n">
        <v>40</v>
      </c>
      <c r="J202" s="4">
        <f>F202*0.16-G202</f>
        <v/>
      </c>
      <c r="K202" s="4">
        <f>H202*0.08-I202</f>
        <v/>
      </c>
    </row>
    <row r="203">
      <c r="A203" t="n">
        <v>6</v>
      </c>
      <c r="B203" t="n">
        <v>31005007</v>
      </c>
      <c r="C203" t="inlineStr">
        <is>
          <t>1102-004-00</t>
        </is>
      </c>
      <c r="D203" t="inlineStr">
        <is>
          <t>BBVA Bancomer</t>
        </is>
      </c>
      <c r="E203" t="inlineStr">
        <is>
          <t>BBVA Bancomer</t>
        </is>
      </c>
      <c r="F203" s="10" t="n">
        <v>0</v>
      </c>
      <c r="G203" s="10" t="n">
        <v>0</v>
      </c>
      <c r="H203" s="10" t="n">
        <v>0</v>
      </c>
      <c r="I203" s="11" t="n">
        <v>40</v>
      </c>
      <c r="J203" s="4">
        <f>F203*0.16-G203</f>
        <v/>
      </c>
      <c r="K203" s="4">
        <f>H203*0.08-I203</f>
        <v/>
      </c>
    </row>
    <row r="204">
      <c r="A204" t="n">
        <v>1</v>
      </c>
      <c r="B204" t="n">
        <v>3017</v>
      </c>
      <c r="C204" t="inlineStr">
        <is>
          <t>5100-009-00</t>
        </is>
      </c>
      <c r="D204" t="inlineStr">
        <is>
          <t>Mensajeria y paqueteria</t>
        </is>
      </c>
      <c r="E204" t="inlineStr">
        <is>
          <t>Mensajeria y paqueteria</t>
        </is>
      </c>
      <c r="F204" s="10" t="n">
        <v>0</v>
      </c>
      <c r="G204" s="10" t="n">
        <v>0</v>
      </c>
      <c r="H204" s="11" t="n">
        <v>500</v>
      </c>
      <c r="I204" s="11" t="n">
        <v>40</v>
      </c>
      <c r="J204" s="4">
        <f>F204*0.16-G204</f>
        <v/>
      </c>
      <c r="K204" s="4">
        <f>H204*0.08-I204</f>
        <v/>
      </c>
    </row>
    <row r="205">
      <c r="A205" t="n">
        <v>2</v>
      </c>
      <c r="B205" t="n">
        <v>3017</v>
      </c>
      <c r="C205" t="inlineStr">
        <is>
          <t>1104-002-02</t>
        </is>
      </c>
      <c r="D205" t="inlineStr">
        <is>
          <t>IVA de Gastos 8%</t>
        </is>
      </c>
      <c r="E205" t="inlineStr">
        <is>
          <t>IVA de Gastos 8%</t>
        </is>
      </c>
      <c r="F205" s="11" t="n">
        <v>40</v>
      </c>
      <c r="G205" s="11" t="n">
        <v>3315.19</v>
      </c>
      <c r="H205" s="10" t="n">
        <v>0</v>
      </c>
      <c r="I205" s="10" t="n">
        <v>0</v>
      </c>
      <c r="J205" s="4">
        <f>F205*0.16-G205</f>
        <v/>
      </c>
      <c r="K205" s="4">
        <f>H205*0.08-I205</f>
        <v/>
      </c>
    </row>
    <row r="206">
      <c r="A206" t="n">
        <v>3</v>
      </c>
      <c r="B206" t="n">
        <v>43924012</v>
      </c>
      <c r="C206" t="inlineStr">
        <is>
          <t>1102-004-00</t>
        </is>
      </c>
      <c r="D206" t="inlineStr">
        <is>
          <t>BBVA Bancomer</t>
        </is>
      </c>
      <c r="E206" t="inlineStr">
        <is>
          <t>BBVA Bancomer</t>
        </is>
      </c>
      <c r="F206" s="10" t="n">
        <v>0</v>
      </c>
      <c r="G206" s="11" t="n">
        <v>3315.19</v>
      </c>
      <c r="H206" s="10" t="n">
        <v>0</v>
      </c>
      <c r="I206" s="10" t="n">
        <v>0</v>
      </c>
      <c r="J206" s="4">
        <f>F206*0.16-G206</f>
        <v/>
      </c>
      <c r="K206" s="4">
        <f>H206*0.08-I206</f>
        <v/>
      </c>
    </row>
    <row r="207">
      <c r="A207" t="n">
        <v>1</v>
      </c>
      <c r="B207" t="inlineStr">
        <is>
          <t>T45372</t>
        </is>
      </c>
      <c r="C207" t="inlineStr">
        <is>
          <t>2101-003-00</t>
        </is>
      </c>
      <c r="D207" t="inlineStr">
        <is>
          <t>Alfredo Antonio Ambriz Juarez</t>
        </is>
      </c>
      <c r="E207" t="inlineStr">
        <is>
          <t>Alfredo Antonio Ambriz Juarez</t>
        </is>
      </c>
      <c r="F207" s="11" t="n">
        <v>24035</v>
      </c>
      <c r="G207" s="11" t="n">
        <v>3315.19</v>
      </c>
      <c r="H207" s="10" t="n">
        <v>0</v>
      </c>
      <c r="I207" s="10" t="n">
        <v>0</v>
      </c>
      <c r="J207" s="4">
        <f>F207*0.16-G207</f>
        <v/>
      </c>
      <c r="K207" s="4">
        <f>H207*0.08-I207</f>
        <v/>
      </c>
    </row>
    <row r="208">
      <c r="A208" t="n">
        <v>2</v>
      </c>
      <c r="B208" t="inlineStr">
        <is>
          <t>T45372</t>
        </is>
      </c>
      <c r="C208" t="inlineStr">
        <is>
          <t>6100-001-01</t>
        </is>
      </c>
      <c r="D208" t="inlineStr">
        <is>
          <t>Compras EF 16%</t>
        </is>
      </c>
      <c r="E208" t="inlineStr">
        <is>
          <t>Compras EF 16%</t>
        </is>
      </c>
      <c r="F208" s="11" t="n">
        <v>20719.81</v>
      </c>
      <c r="G208" s="11" t="n">
        <v>3315.19</v>
      </c>
      <c r="H208" s="10" t="n">
        <v>0</v>
      </c>
      <c r="I208" s="10" t="n">
        <v>0</v>
      </c>
      <c r="J208" s="4">
        <f>F208*0.16-G208</f>
        <v/>
      </c>
      <c r="K208" s="4">
        <f>H208*0.08-I208</f>
        <v/>
      </c>
    </row>
    <row r="209">
      <c r="A209" t="n">
        <v>3</v>
      </c>
      <c r="B209" t="inlineStr">
        <is>
          <t>T45372</t>
        </is>
      </c>
      <c r="C209" t="inlineStr">
        <is>
          <t>1104-001-01</t>
        </is>
      </c>
      <c r="D209" t="inlineStr">
        <is>
          <t>IVA de Compras 16%</t>
        </is>
      </c>
      <c r="E209" t="inlineStr">
        <is>
          <t>IVA de Compras 16%</t>
        </is>
      </c>
      <c r="F209" s="11" t="n">
        <v>3315.19</v>
      </c>
      <c r="G209" s="11" t="n">
        <v>2364.14</v>
      </c>
      <c r="H209" s="10" t="n">
        <v>0</v>
      </c>
      <c r="I209" s="10" t="n">
        <v>0</v>
      </c>
      <c r="J209" s="4">
        <f>F209*0.16-G209</f>
        <v/>
      </c>
      <c r="K209" s="4">
        <f>H209*0.08-I209</f>
        <v/>
      </c>
    </row>
    <row r="210">
      <c r="A210" t="n">
        <v>4</v>
      </c>
      <c r="B210" t="inlineStr">
        <is>
          <t>T45372</t>
        </is>
      </c>
      <c r="C210" t="inlineStr">
        <is>
          <t>6200-001-01</t>
        </is>
      </c>
      <c r="D210" t="inlineStr">
        <is>
          <t>Compras EP 16%</t>
        </is>
      </c>
      <c r="E210" t="inlineStr">
        <is>
          <t>Compras EP 16%</t>
        </is>
      </c>
      <c r="F210" s="10" t="n">
        <v>0</v>
      </c>
      <c r="G210" s="11" t="n">
        <v>2364.14</v>
      </c>
      <c r="H210" s="10" t="n">
        <v>0</v>
      </c>
      <c r="I210" s="10" t="n">
        <v>0</v>
      </c>
      <c r="J210" s="4">
        <f>F210*0.16-G210</f>
        <v/>
      </c>
      <c r="K210" s="4">
        <f>H210*0.08-I210</f>
        <v/>
      </c>
    </row>
    <row r="211">
      <c r="A211" t="n">
        <v>5</v>
      </c>
      <c r="B211" t="inlineStr">
        <is>
          <t>T45372</t>
        </is>
      </c>
      <c r="C211" t="inlineStr">
        <is>
          <t>1105-001-01</t>
        </is>
      </c>
      <c r="D211" t="inlineStr">
        <is>
          <t>IVA Por Acreditar 16%</t>
        </is>
      </c>
      <c r="E211" t="inlineStr">
        <is>
          <t>IVA Por Acreditar 16%</t>
        </is>
      </c>
      <c r="F211" s="10" t="n">
        <v>0</v>
      </c>
      <c r="G211" s="11" t="n">
        <v>2364.14</v>
      </c>
      <c r="H211" s="10" t="n">
        <v>0</v>
      </c>
      <c r="I211" s="10" t="n">
        <v>0</v>
      </c>
      <c r="J211" s="4">
        <f>F211*0.16-G211</f>
        <v/>
      </c>
      <c r="K211" s="4">
        <f>H211*0.08-I211</f>
        <v/>
      </c>
    </row>
    <row r="212">
      <c r="A212" t="n">
        <v>6</v>
      </c>
      <c r="B212" t="n">
        <v>28870007</v>
      </c>
      <c r="C212" t="inlineStr">
        <is>
          <t>1102-004-00</t>
        </is>
      </c>
      <c r="D212" t="inlineStr">
        <is>
          <t>BBVA Bancomer</t>
        </is>
      </c>
      <c r="E212" t="inlineStr">
        <is>
          <t>BBVA Bancomer</t>
        </is>
      </c>
      <c r="F212" s="10" t="n">
        <v>0</v>
      </c>
      <c r="G212" s="11" t="n">
        <v>2364.14</v>
      </c>
      <c r="H212" s="10" t="n">
        <v>0</v>
      </c>
      <c r="I212" s="10" t="n">
        <v>0</v>
      </c>
      <c r="J212" s="4">
        <f>F212*0.16-G212</f>
        <v/>
      </c>
      <c r="K212" s="4">
        <f>H212*0.08-I212</f>
        <v/>
      </c>
    </row>
    <row r="213">
      <c r="A213" t="n">
        <v>1</v>
      </c>
      <c r="B213" t="n">
        <v>28870020</v>
      </c>
      <c r="C213" t="inlineStr">
        <is>
          <t>2101-023-00</t>
        </is>
      </c>
      <c r="D213" t="inlineStr">
        <is>
          <t>Nephtali Garay Celaya</t>
        </is>
      </c>
      <c r="E213" t="inlineStr">
        <is>
          <t>Nephtali Garay Celaya</t>
        </is>
      </c>
      <c r="F213" s="11" t="n">
        <v>17140</v>
      </c>
      <c r="G213" s="11" t="n">
        <v>2364.14</v>
      </c>
      <c r="H213" s="10" t="n">
        <v>0</v>
      </c>
      <c r="I213" s="10" t="n">
        <v>0</v>
      </c>
      <c r="J213" s="4">
        <f>F213*0.16-G213</f>
        <v/>
      </c>
      <c r="K213" s="4">
        <f>H213*0.08-I213</f>
        <v/>
      </c>
    </row>
    <row r="214">
      <c r="A214" t="n">
        <v>2</v>
      </c>
      <c r="B214" t="n">
        <v>28870020</v>
      </c>
      <c r="C214" t="inlineStr">
        <is>
          <t>6100-001-01</t>
        </is>
      </c>
      <c r="D214" t="inlineStr">
        <is>
          <t>Compras EF 16%</t>
        </is>
      </c>
      <c r="E214" t="inlineStr">
        <is>
          <t>Compras EF 16%</t>
        </is>
      </c>
      <c r="F214" s="11" t="n">
        <v>14775.86</v>
      </c>
      <c r="G214" s="11" t="n">
        <v>2364.14</v>
      </c>
      <c r="H214" s="10" t="n">
        <v>0</v>
      </c>
      <c r="I214" s="10" t="n">
        <v>0</v>
      </c>
      <c r="J214" s="4">
        <f>F214*0.16-G214</f>
        <v/>
      </c>
      <c r="K214" s="4">
        <f>H214*0.08-I214</f>
        <v/>
      </c>
    </row>
    <row r="215">
      <c r="A215" t="n">
        <v>3</v>
      </c>
      <c r="B215" t="n">
        <v>28870020</v>
      </c>
      <c r="C215" t="inlineStr">
        <is>
          <t>1104-001-01</t>
        </is>
      </c>
      <c r="D215" t="inlineStr">
        <is>
          <t>IVA de Compras 16%</t>
        </is>
      </c>
      <c r="E215" t="inlineStr">
        <is>
          <t>IVA de Compras 16%</t>
        </is>
      </c>
      <c r="F215" s="11" t="n">
        <v>2364.14</v>
      </c>
      <c r="G215" s="11" t="n">
        <v>5517.24</v>
      </c>
      <c r="H215" s="10" t="n">
        <v>0</v>
      </c>
      <c r="I215" s="10" t="n">
        <v>0</v>
      </c>
      <c r="J215" s="4">
        <f>F215*0.16-G215</f>
        <v/>
      </c>
      <c r="K215" s="4">
        <f>H215*0.08-I215</f>
        <v/>
      </c>
    </row>
    <row r="216">
      <c r="A216" t="n">
        <v>4</v>
      </c>
      <c r="B216" t="n">
        <v>28870020</v>
      </c>
      <c r="C216" t="inlineStr">
        <is>
          <t>6200-001-01</t>
        </is>
      </c>
      <c r="D216" t="inlineStr">
        <is>
          <t>Compras EP 16%</t>
        </is>
      </c>
      <c r="E216" t="inlineStr">
        <is>
          <t>Compras EP 16%</t>
        </is>
      </c>
      <c r="F216" s="10" t="n">
        <v>0</v>
      </c>
      <c r="G216" s="11" t="n">
        <v>5517.24</v>
      </c>
      <c r="H216" s="10" t="n">
        <v>0</v>
      </c>
      <c r="I216" s="10" t="n">
        <v>0</v>
      </c>
      <c r="J216" s="4">
        <f>F216*0.16-G216</f>
        <v/>
      </c>
      <c r="K216" s="4">
        <f>H216*0.08-I216</f>
        <v/>
      </c>
    </row>
    <row r="217">
      <c r="A217" t="n">
        <v>5</v>
      </c>
      <c r="B217" t="n">
        <v>28870020</v>
      </c>
      <c r="C217" t="inlineStr">
        <is>
          <t>1105-001-01</t>
        </is>
      </c>
      <c r="D217" t="inlineStr">
        <is>
          <t>IVA Por Acreditar 16%</t>
        </is>
      </c>
      <c r="E217" t="inlineStr">
        <is>
          <t>IVA Por Acreditar 16%</t>
        </is>
      </c>
      <c r="F217" s="10" t="n">
        <v>0</v>
      </c>
      <c r="G217" s="11" t="n">
        <v>5517.24</v>
      </c>
      <c r="H217" s="10" t="n">
        <v>0</v>
      </c>
      <c r="I217" s="10" t="n">
        <v>0</v>
      </c>
      <c r="J217" s="4">
        <f>F217*0.16-G217</f>
        <v/>
      </c>
      <c r="K217" s="4">
        <f>H217*0.08-I217</f>
        <v/>
      </c>
    </row>
    <row r="218">
      <c r="A218" t="n">
        <v>6</v>
      </c>
      <c r="B218" t="n">
        <v>28870020</v>
      </c>
      <c r="C218" t="inlineStr">
        <is>
          <t>1102-004-00</t>
        </is>
      </c>
      <c r="D218" t="inlineStr">
        <is>
          <t>BBVA Bancomer</t>
        </is>
      </c>
      <c r="E218" t="inlineStr">
        <is>
          <t>BBVA Bancomer</t>
        </is>
      </c>
      <c r="F218" s="10" t="n">
        <v>0</v>
      </c>
      <c r="G218" s="11" t="n">
        <v>5517.24</v>
      </c>
      <c r="H218" s="10" t="n">
        <v>0</v>
      </c>
      <c r="I218" s="10" t="n">
        <v>0</v>
      </c>
      <c r="J218" s="4">
        <f>F218*0.16-G218</f>
        <v/>
      </c>
      <c r="K218" s="4">
        <f>H218*0.08-I218</f>
        <v/>
      </c>
    </row>
    <row r="219">
      <c r="A219" t="n">
        <v>1</v>
      </c>
      <c r="B219" t="inlineStr">
        <is>
          <t>FC-2952229</t>
        </is>
      </c>
      <c r="C219" t="inlineStr">
        <is>
          <t>2101-005-00</t>
        </is>
      </c>
      <c r="D219" t="inlineStr">
        <is>
          <t>Tranbox</t>
        </is>
      </c>
      <c r="E219" t="inlineStr">
        <is>
          <t>Tranbox</t>
        </is>
      </c>
      <c r="F219" s="11" t="n">
        <v>40000</v>
      </c>
      <c r="G219" s="11" t="n">
        <v>5517.24</v>
      </c>
      <c r="H219" s="10" t="n">
        <v>0</v>
      </c>
      <c r="I219" s="10" t="n">
        <v>0</v>
      </c>
      <c r="J219" s="4">
        <f>F219*0.16-G219</f>
        <v/>
      </c>
      <c r="K219" s="4">
        <f>H219*0.08-I219</f>
        <v/>
      </c>
    </row>
    <row r="220">
      <c r="A220" t="n">
        <v>2</v>
      </c>
      <c r="B220" t="inlineStr">
        <is>
          <t>FC-2952229</t>
        </is>
      </c>
      <c r="C220" t="inlineStr">
        <is>
          <t>6100-001-01</t>
        </is>
      </c>
      <c r="D220" t="inlineStr">
        <is>
          <t>Compras EF 16%</t>
        </is>
      </c>
      <c r="E220" t="inlineStr">
        <is>
          <t>Compras EF 16%</t>
        </is>
      </c>
      <c r="F220" s="11" t="n">
        <v>34482.76</v>
      </c>
      <c r="G220" s="11" t="n">
        <v>5517.24</v>
      </c>
      <c r="H220" s="10" t="n">
        <v>0</v>
      </c>
      <c r="I220" s="10" t="n">
        <v>0</v>
      </c>
      <c r="J220" s="4">
        <f>F220*0.16-G220</f>
        <v/>
      </c>
      <c r="K220" s="4">
        <f>H220*0.08-I220</f>
        <v/>
      </c>
    </row>
    <row r="221">
      <c r="A221" t="n">
        <v>3</v>
      </c>
      <c r="B221" t="inlineStr">
        <is>
          <t>FC-2952229</t>
        </is>
      </c>
      <c r="C221" t="inlineStr">
        <is>
          <t>1104-001-01</t>
        </is>
      </c>
      <c r="D221" t="inlineStr">
        <is>
          <t>IVA de Compras 16%</t>
        </is>
      </c>
      <c r="E221" t="inlineStr">
        <is>
          <t>IVA de Compras 16%</t>
        </is>
      </c>
      <c r="F221" s="10" t="n">
        <v>0</v>
      </c>
      <c r="G221" s="10" t="n">
        <v>0</v>
      </c>
      <c r="H221" s="11" t="n">
        <v>5517.24</v>
      </c>
      <c r="I221" s="11" t="n">
        <v>7407.41</v>
      </c>
      <c r="J221" s="4">
        <f>F221*0.16-G221</f>
        <v/>
      </c>
      <c r="K221" s="4">
        <f>H221*0.08-I221</f>
        <v/>
      </c>
    </row>
    <row r="222">
      <c r="A222" t="n">
        <v>4</v>
      </c>
      <c r="B222" t="inlineStr">
        <is>
          <t>FC-2952229</t>
        </is>
      </c>
      <c r="C222" t="inlineStr">
        <is>
          <t>6200-001-01</t>
        </is>
      </c>
      <c r="D222" t="inlineStr">
        <is>
          <t>Compras EP 16%</t>
        </is>
      </c>
      <c r="E222" t="inlineStr">
        <is>
          <t>Compras EP 16%</t>
        </is>
      </c>
      <c r="F222" s="10" t="n">
        <v>0</v>
      </c>
      <c r="G222" s="10" t="n">
        <v>0</v>
      </c>
      <c r="H222" s="10" t="n">
        <v>0</v>
      </c>
      <c r="I222" s="11" t="n">
        <v>7407.41</v>
      </c>
      <c r="J222" s="4">
        <f>F222*0.16-G222</f>
        <v/>
      </c>
      <c r="K222" s="4">
        <f>H222*0.08-I222</f>
        <v/>
      </c>
    </row>
    <row r="223">
      <c r="A223" t="n">
        <v>5</v>
      </c>
      <c r="B223" t="inlineStr">
        <is>
          <t>FC-2952229</t>
        </is>
      </c>
      <c r="C223" t="inlineStr">
        <is>
          <t>1105-001-01</t>
        </is>
      </c>
      <c r="D223" t="inlineStr">
        <is>
          <t>IVA Por Acreditar 16%</t>
        </is>
      </c>
      <c r="E223" t="inlineStr">
        <is>
          <t>IVA Por Acreditar 16%</t>
        </is>
      </c>
      <c r="F223" s="10" t="n">
        <v>0</v>
      </c>
      <c r="G223" s="10" t="n">
        <v>0</v>
      </c>
      <c r="H223" s="10" t="n">
        <v>0</v>
      </c>
      <c r="I223" s="11" t="n">
        <v>7407.41</v>
      </c>
      <c r="J223" s="4">
        <f>F223*0.16-G223</f>
        <v/>
      </c>
      <c r="K223" s="4">
        <f>H223*0.08-I223</f>
        <v/>
      </c>
    </row>
    <row r="224">
      <c r="A224" t="n">
        <v>6</v>
      </c>
      <c r="B224" t="n">
        <v>28870028</v>
      </c>
      <c r="C224" t="inlineStr">
        <is>
          <t>1102-004-00</t>
        </is>
      </c>
      <c r="D224" t="inlineStr">
        <is>
          <t>BBVA Bancomer</t>
        </is>
      </c>
      <c r="E224" t="inlineStr">
        <is>
          <t>BBVA Bancomer</t>
        </is>
      </c>
      <c r="F224" s="10" t="n">
        <v>0</v>
      </c>
      <c r="G224" s="10" t="n">
        <v>0</v>
      </c>
      <c r="H224" s="10" t="n">
        <v>0</v>
      </c>
      <c r="I224" s="11" t="n">
        <v>7407.41</v>
      </c>
      <c r="J224" s="4">
        <f>F224*0.16-G224</f>
        <v/>
      </c>
      <c r="K224" s="4">
        <f>H224*0.08-I224</f>
        <v/>
      </c>
    </row>
    <row r="225">
      <c r="A225" t="n">
        <v>1</v>
      </c>
      <c r="B225" t="n">
        <v>99114108</v>
      </c>
      <c r="C225" t="inlineStr">
        <is>
          <t>2102-002-00</t>
        </is>
      </c>
      <c r="D225" t="inlineStr">
        <is>
          <t>Liliana Aide Gomez Gamboa</t>
        </is>
      </c>
      <c r="E225" t="inlineStr">
        <is>
          <t>Liliana Aide Gomez Gamboa</t>
        </is>
      </c>
      <c r="F225" s="10" t="n">
        <v>0</v>
      </c>
      <c r="G225" s="10" t="n">
        <v>0</v>
      </c>
      <c r="H225" s="11" t="n">
        <v>836.4</v>
      </c>
      <c r="I225" s="11" t="n">
        <v>7407.41</v>
      </c>
      <c r="J225" s="4">
        <f>F225*0.16-G225</f>
        <v/>
      </c>
      <c r="K225" s="4">
        <f>H225*0.08-I225</f>
        <v/>
      </c>
    </row>
    <row r="226">
      <c r="A226" t="n">
        <v>2</v>
      </c>
      <c r="B226" t="n">
        <v>99114108</v>
      </c>
      <c r="C226" t="inlineStr">
        <is>
          <t>1102-004-00</t>
        </is>
      </c>
      <c r="D226" t="inlineStr">
        <is>
          <t>BBVA Bancomer</t>
        </is>
      </c>
      <c r="E226" t="inlineStr">
        <is>
          <t>BBVA Bancomer</t>
        </is>
      </c>
      <c r="F226" s="10" t="n">
        <v>0</v>
      </c>
      <c r="G226" s="10" t="n">
        <v>0</v>
      </c>
      <c r="H226" s="10" t="n">
        <v>0</v>
      </c>
      <c r="I226" s="11" t="n">
        <v>7407.41</v>
      </c>
      <c r="J226" s="4">
        <f>F226*0.16-G226</f>
        <v/>
      </c>
      <c r="K226" s="4">
        <f>H226*0.08-I226</f>
        <v/>
      </c>
    </row>
    <row r="227">
      <c r="A227" t="n">
        <v>5</v>
      </c>
      <c r="B227" t="n">
        <v>575980</v>
      </c>
      <c r="C227" t="inlineStr">
        <is>
          <t>1102-004-00</t>
        </is>
      </c>
      <c r="D227" t="inlineStr">
        <is>
          <t>BBVA Bancomer</t>
        </is>
      </c>
      <c r="E227" t="inlineStr">
        <is>
          <t>BBVA Bancomer</t>
        </is>
      </c>
      <c r="F227" s="10" t="n">
        <v>0</v>
      </c>
      <c r="G227" s="10" t="n">
        <v>0</v>
      </c>
      <c r="H227" s="10" t="n">
        <v>0</v>
      </c>
      <c r="I227" s="11" t="n">
        <v>7407.41</v>
      </c>
      <c r="J227" s="4">
        <f>F227*0.16-G227</f>
        <v/>
      </c>
      <c r="K227" s="4">
        <f>H227*0.08-I227</f>
        <v/>
      </c>
    </row>
    <row r="228">
      <c r="A228" t="n">
        <v>1</v>
      </c>
      <c r="B228" t="inlineStr">
        <is>
          <t>Pago-</t>
        </is>
      </c>
      <c r="C228" t="inlineStr">
        <is>
          <t>2101-001-00</t>
        </is>
      </c>
      <c r="D228" t="inlineStr">
        <is>
          <t>Rosa Marcela Cruz Estrada</t>
        </is>
      </c>
      <c r="E228" t="inlineStr">
        <is>
          <t>Rosa Marcela Cruz Estrada</t>
        </is>
      </c>
      <c r="F228" s="10" t="n">
        <v>0</v>
      </c>
      <c r="G228" s="10" t="n">
        <v>0</v>
      </c>
      <c r="H228" s="11" t="n">
        <v>100000</v>
      </c>
      <c r="I228" s="11" t="n">
        <v>7407.41</v>
      </c>
      <c r="J228" s="4">
        <f>F228*0.16-G228</f>
        <v/>
      </c>
      <c r="K228" s="4">
        <f>H228*0.08-I228</f>
        <v/>
      </c>
    </row>
    <row r="229">
      <c r="A229" t="n">
        <v>2</v>
      </c>
      <c r="B229" t="inlineStr">
        <is>
          <t>Pago-</t>
        </is>
      </c>
      <c r="C229" t="inlineStr">
        <is>
          <t>6100-001-02</t>
        </is>
      </c>
      <c r="D229" t="inlineStr">
        <is>
          <t>Compras EF al 8%</t>
        </is>
      </c>
      <c r="E229" t="inlineStr">
        <is>
          <t>Compras EF al 8%</t>
        </is>
      </c>
      <c r="F229" s="10" t="n">
        <v>0</v>
      </c>
      <c r="G229" s="10" t="n">
        <v>0</v>
      </c>
      <c r="H229" s="11" t="n">
        <v>92592.59</v>
      </c>
      <c r="I229" s="11" t="n">
        <v>7407.41</v>
      </c>
      <c r="J229" s="4">
        <f>F229*0.16-G229</f>
        <v/>
      </c>
      <c r="K229" s="4">
        <f>H229*0.08-I229</f>
        <v/>
      </c>
    </row>
    <row r="230">
      <c r="A230" t="n">
        <v>3</v>
      </c>
      <c r="B230" t="inlineStr">
        <is>
          <t>Pago-</t>
        </is>
      </c>
      <c r="C230" t="inlineStr">
        <is>
          <t>1104-001-02</t>
        </is>
      </c>
      <c r="D230" t="inlineStr">
        <is>
          <t>IVA de Compras 8%</t>
        </is>
      </c>
      <c r="E230" t="inlineStr">
        <is>
          <t>IVA de Compras 8%</t>
        </is>
      </c>
      <c r="F230" s="11" t="n">
        <v>7407.41</v>
      </c>
      <c r="G230" s="11" t="n">
        <v>17636.27</v>
      </c>
      <c r="H230" s="10" t="n">
        <v>0</v>
      </c>
      <c r="I230" s="10" t="n">
        <v>0</v>
      </c>
      <c r="J230" s="4">
        <f>F230*0.16-G230</f>
        <v/>
      </c>
      <c r="K230" s="4">
        <f>H230*0.08-I230</f>
        <v/>
      </c>
    </row>
    <row r="231">
      <c r="A231" t="n">
        <v>4</v>
      </c>
      <c r="B231" t="inlineStr">
        <is>
          <t>Pago-</t>
        </is>
      </c>
      <c r="C231" t="inlineStr">
        <is>
          <t>6200-001-02</t>
        </is>
      </c>
      <c r="D231" t="inlineStr">
        <is>
          <t>Compra EP al 8%</t>
        </is>
      </c>
      <c r="E231" t="inlineStr">
        <is>
          <t>Compra EP al 8%</t>
        </is>
      </c>
      <c r="F231" s="10" t="n">
        <v>0</v>
      </c>
      <c r="G231" s="11" t="n">
        <v>17636.27</v>
      </c>
      <c r="H231" s="10" t="n">
        <v>0</v>
      </c>
      <c r="I231" s="10" t="n">
        <v>0</v>
      </c>
      <c r="J231" s="4">
        <f>F231*0.16-G231</f>
        <v/>
      </c>
      <c r="K231" s="4">
        <f>H231*0.08-I231</f>
        <v/>
      </c>
    </row>
    <row r="232">
      <c r="A232" t="n">
        <v>5</v>
      </c>
      <c r="B232" t="inlineStr">
        <is>
          <t>Pago-</t>
        </is>
      </c>
      <c r="C232" t="inlineStr">
        <is>
          <t>1105-001-02</t>
        </is>
      </c>
      <c r="D232" t="inlineStr">
        <is>
          <t>IVA Por Acreditar 8%</t>
        </is>
      </c>
      <c r="E232" t="inlineStr">
        <is>
          <t>IVA Por Acreditar 8%</t>
        </is>
      </c>
      <c r="F232" s="10" t="n">
        <v>0</v>
      </c>
      <c r="G232" s="11" t="n">
        <v>17636.27</v>
      </c>
      <c r="H232" s="10" t="n">
        <v>0</v>
      </c>
      <c r="I232" s="10" t="n">
        <v>0</v>
      </c>
      <c r="J232" s="4">
        <f>F232*0.16-G232</f>
        <v/>
      </c>
      <c r="K232" s="4">
        <f>H232*0.08-I232</f>
        <v/>
      </c>
    </row>
    <row r="233">
      <c r="A233" t="n">
        <v>6</v>
      </c>
      <c r="B233" t="inlineStr">
        <is>
          <t>Pago-</t>
        </is>
      </c>
      <c r="C233" t="inlineStr">
        <is>
          <t>1102-004-00</t>
        </is>
      </c>
      <c r="D233" t="inlineStr">
        <is>
          <t>BBVA Bancomer</t>
        </is>
      </c>
      <c r="E233" t="inlineStr">
        <is>
          <t>BBVA Bancomer</t>
        </is>
      </c>
      <c r="F233" s="10" t="n">
        <v>0</v>
      </c>
      <c r="G233" s="11" t="n">
        <v>17636.27</v>
      </c>
      <c r="H233" s="10" t="n">
        <v>0</v>
      </c>
      <c r="I233" s="10" t="n">
        <v>0</v>
      </c>
      <c r="J233" s="4">
        <f>F233*0.16-G233</f>
        <v/>
      </c>
      <c r="K233" s="4">
        <f>H233*0.08-I233</f>
        <v/>
      </c>
    </row>
    <row r="234">
      <c r="A234" t="n">
        <v>1</v>
      </c>
      <c r="B234" t="n">
        <v>36138</v>
      </c>
      <c r="C234" t="inlineStr">
        <is>
          <t>2101-015-00</t>
        </is>
      </c>
      <c r="D234" t="inlineStr">
        <is>
          <t>Cacsi de Occidente</t>
        </is>
      </c>
      <c r="E234" t="inlineStr">
        <is>
          <t>Cacsi de Occidente</t>
        </is>
      </c>
      <c r="F234" s="11" t="n">
        <v>127863</v>
      </c>
      <c r="G234" s="11" t="n">
        <v>17636.27</v>
      </c>
      <c r="H234" s="10" t="n">
        <v>0</v>
      </c>
      <c r="I234" s="10" t="n">
        <v>0</v>
      </c>
      <c r="J234" s="4">
        <f>F234*0.16-G234</f>
        <v/>
      </c>
      <c r="K234" s="4">
        <f>H234*0.08-I234</f>
        <v/>
      </c>
    </row>
    <row r="235">
      <c r="A235" t="n">
        <v>2</v>
      </c>
      <c r="B235" t="n">
        <v>36138</v>
      </c>
      <c r="C235" t="inlineStr">
        <is>
          <t>6100-001-01</t>
        </is>
      </c>
      <c r="D235" t="inlineStr">
        <is>
          <t>Compras EF 16%</t>
        </is>
      </c>
      <c r="E235" t="inlineStr">
        <is>
          <t>Compras EF 16%</t>
        </is>
      </c>
      <c r="F235" s="11" t="n">
        <v>110226.73</v>
      </c>
      <c r="G235" s="11" t="n">
        <v>17636.27</v>
      </c>
      <c r="H235" s="10" t="n">
        <v>0</v>
      </c>
      <c r="I235" s="10" t="n">
        <v>0</v>
      </c>
      <c r="J235" s="4">
        <f>F235*0.16-G235</f>
        <v/>
      </c>
      <c r="K235" s="4">
        <f>H235*0.08-I235</f>
        <v/>
      </c>
    </row>
    <row r="236">
      <c r="A236" t="n">
        <v>3</v>
      </c>
      <c r="B236" t="n">
        <v>36138</v>
      </c>
      <c r="C236" t="inlineStr">
        <is>
          <t>1104-001-01</t>
        </is>
      </c>
      <c r="D236" t="inlineStr">
        <is>
          <t>IVA de Compras 16%</t>
        </is>
      </c>
      <c r="E236" t="inlineStr">
        <is>
          <t>IVA de Compras 16%</t>
        </is>
      </c>
      <c r="F236" s="11" t="n">
        <v>17636.27</v>
      </c>
      <c r="G236" s="11" t="n">
        <v>80</v>
      </c>
      <c r="H236" s="10" t="n">
        <v>0</v>
      </c>
      <c r="I236" s="10" t="n">
        <v>0</v>
      </c>
      <c r="J236" s="4">
        <f>F236*0.16-G236</f>
        <v/>
      </c>
      <c r="K236" s="4">
        <f>H236*0.08-I236</f>
        <v/>
      </c>
    </row>
    <row r="237">
      <c r="A237" t="n">
        <v>4</v>
      </c>
      <c r="B237" t="n">
        <v>36138</v>
      </c>
      <c r="C237" t="inlineStr">
        <is>
          <t>6200-001-01</t>
        </is>
      </c>
      <c r="D237" t="inlineStr">
        <is>
          <t>Compras EP 16%</t>
        </is>
      </c>
      <c r="E237" t="inlineStr">
        <is>
          <t>Compras EP 16%</t>
        </is>
      </c>
      <c r="F237" s="10" t="n">
        <v>0</v>
      </c>
      <c r="G237" s="11" t="n">
        <v>80</v>
      </c>
      <c r="H237" s="10" t="n">
        <v>0</v>
      </c>
      <c r="I237" s="10" t="n">
        <v>0</v>
      </c>
      <c r="J237" s="4">
        <f>F237*0.16-G237</f>
        <v/>
      </c>
      <c r="K237" s="4">
        <f>H237*0.08-I237</f>
        <v/>
      </c>
    </row>
    <row r="238">
      <c r="A238" t="n">
        <v>5</v>
      </c>
      <c r="B238" t="n">
        <v>36138</v>
      </c>
      <c r="C238" t="inlineStr">
        <is>
          <t>1105-001-01</t>
        </is>
      </c>
      <c r="D238" t="inlineStr">
        <is>
          <t>IVA Por Acreditar 16%</t>
        </is>
      </c>
      <c r="E238" t="inlineStr">
        <is>
          <t>IVA Por Acreditar 16%</t>
        </is>
      </c>
      <c r="F238" s="10" t="n">
        <v>0</v>
      </c>
      <c r="G238" s="11" t="n">
        <v>80</v>
      </c>
      <c r="H238" s="10" t="n">
        <v>0</v>
      </c>
      <c r="I238" s="10" t="n">
        <v>0</v>
      </c>
      <c r="J238" s="4">
        <f>F238*0.16-G238</f>
        <v/>
      </c>
      <c r="K238" s="4">
        <f>H238*0.08-I238</f>
        <v/>
      </c>
    </row>
    <row r="239">
      <c r="A239" t="n">
        <v>6</v>
      </c>
      <c r="B239" t="n">
        <v>513753408</v>
      </c>
      <c r="C239" t="inlineStr">
        <is>
          <t>1102-004-00</t>
        </is>
      </c>
      <c r="D239" t="inlineStr">
        <is>
          <t>BBVA Bancomer</t>
        </is>
      </c>
      <c r="E239" t="inlineStr">
        <is>
          <t>BBVA Bancomer</t>
        </is>
      </c>
      <c r="F239" s="10" t="n">
        <v>0</v>
      </c>
      <c r="G239" s="11" t="n">
        <v>80</v>
      </c>
      <c r="H239" s="10" t="n">
        <v>0</v>
      </c>
      <c r="I239" s="10" t="n">
        <v>0</v>
      </c>
      <c r="J239" s="4">
        <f>F239*0.16-G239</f>
        <v/>
      </c>
      <c r="K239" s="4">
        <f>H239*0.08-I239</f>
        <v/>
      </c>
    </row>
    <row r="240">
      <c r="A240" t="n">
        <v>1</v>
      </c>
      <c r="B240" t="inlineStr">
        <is>
          <t>Soporte</t>
        </is>
      </c>
      <c r="C240" t="inlineStr">
        <is>
          <t>5100-006-00</t>
        </is>
      </c>
      <c r="D240" t="inlineStr">
        <is>
          <t>Soporte Tecnico Garantias</t>
        </is>
      </c>
      <c r="E240" t="inlineStr">
        <is>
          <t>Soporte Tecnico Garantias</t>
        </is>
      </c>
      <c r="F240" s="11" t="n">
        <v>500</v>
      </c>
      <c r="G240" s="11" t="n">
        <v>80</v>
      </c>
      <c r="H240" s="10" t="n">
        <v>0</v>
      </c>
      <c r="I240" s="10" t="n">
        <v>0</v>
      </c>
      <c r="J240" s="4">
        <f>F240*0.16-G240</f>
        <v/>
      </c>
      <c r="K240" s="4">
        <f>H240*0.08-I240</f>
        <v/>
      </c>
    </row>
    <row r="241">
      <c r="A241" t="n">
        <v>2</v>
      </c>
      <c r="B241" t="inlineStr">
        <is>
          <t>Soporte</t>
        </is>
      </c>
      <c r="C241" t="inlineStr">
        <is>
          <t>1104-002-01</t>
        </is>
      </c>
      <c r="D241" t="inlineStr">
        <is>
          <t>IVA de Gastos 16%</t>
        </is>
      </c>
      <c r="E241" t="inlineStr">
        <is>
          <t>IVA de Gastos 16%</t>
        </is>
      </c>
      <c r="F241" s="11" t="n">
        <v>80</v>
      </c>
      <c r="G241" s="11" t="n">
        <v>1388.28</v>
      </c>
      <c r="H241" s="10" t="n">
        <v>0</v>
      </c>
      <c r="I241" s="10" t="n">
        <v>0</v>
      </c>
      <c r="J241" s="4">
        <f>F241*0.16-G241</f>
        <v/>
      </c>
      <c r="K241" s="4">
        <f>H241*0.08-I241</f>
        <v/>
      </c>
    </row>
    <row r="242">
      <c r="A242" t="n">
        <v>3</v>
      </c>
      <c r="B242" t="n">
        <v>37534019</v>
      </c>
      <c r="C242" t="inlineStr">
        <is>
          <t>1102-004-00</t>
        </is>
      </c>
      <c r="D242" t="inlineStr">
        <is>
          <t>BBVA Bancomer</t>
        </is>
      </c>
      <c r="E242" t="inlineStr">
        <is>
          <t>BBVA Bancomer</t>
        </is>
      </c>
      <c r="F242" s="10" t="n">
        <v>0</v>
      </c>
      <c r="G242" s="11" t="n">
        <v>1388.28</v>
      </c>
      <c r="H242" s="10" t="n">
        <v>0</v>
      </c>
      <c r="I242" s="10" t="n">
        <v>0</v>
      </c>
      <c r="J242" s="4">
        <f>F242*0.16-G242</f>
        <v/>
      </c>
      <c r="K242" s="4">
        <f>H242*0.08-I242</f>
        <v/>
      </c>
    </row>
    <row r="243">
      <c r="A243" t="n">
        <v>1</v>
      </c>
      <c r="B243" t="n">
        <v>2102</v>
      </c>
      <c r="C243" t="inlineStr">
        <is>
          <t>2101-006-00</t>
        </is>
      </c>
      <c r="D243" t="inlineStr">
        <is>
          <t>Guillermo Vega Gomez</t>
        </is>
      </c>
      <c r="E243" t="inlineStr">
        <is>
          <t>Guillermo Vega Gomez</t>
        </is>
      </c>
      <c r="F243" s="11" t="n">
        <v>10065</v>
      </c>
      <c r="G243" s="11" t="n">
        <v>1388.28</v>
      </c>
      <c r="H243" s="10" t="n">
        <v>0</v>
      </c>
      <c r="I243" s="10" t="n">
        <v>0</v>
      </c>
      <c r="J243" s="4">
        <f>F243*0.16-G243</f>
        <v/>
      </c>
      <c r="K243" s="4">
        <f>H243*0.08-I243</f>
        <v/>
      </c>
    </row>
    <row r="244">
      <c r="A244" t="n">
        <v>2</v>
      </c>
      <c r="B244" t="n">
        <v>2102</v>
      </c>
      <c r="C244" t="inlineStr">
        <is>
          <t>6100-001-01</t>
        </is>
      </c>
      <c r="D244" t="inlineStr">
        <is>
          <t>Compras EF 16%</t>
        </is>
      </c>
      <c r="E244" t="inlineStr">
        <is>
          <t>Compras EF 16%</t>
        </is>
      </c>
      <c r="F244" s="11" t="n">
        <v>8676.719999999999</v>
      </c>
      <c r="G244" s="11" t="n">
        <v>1388.28</v>
      </c>
      <c r="H244" s="10" t="n">
        <v>0</v>
      </c>
      <c r="I244" s="10" t="n">
        <v>0</v>
      </c>
      <c r="J244" s="4">
        <f>F244*0.16-G244</f>
        <v/>
      </c>
      <c r="K244" s="4">
        <f>H244*0.08-I244</f>
        <v/>
      </c>
    </row>
    <row r="245">
      <c r="A245" t="n">
        <v>3</v>
      </c>
      <c r="B245" t="n">
        <v>2102</v>
      </c>
      <c r="C245" t="inlineStr">
        <is>
          <t>1104-001-01</t>
        </is>
      </c>
      <c r="D245" t="inlineStr">
        <is>
          <t>IVA de Compras 16%</t>
        </is>
      </c>
      <c r="E245" t="inlineStr">
        <is>
          <t>IVA de Compras 16%</t>
        </is>
      </c>
      <c r="F245" s="11" t="n">
        <v>1388.28</v>
      </c>
      <c r="G245" s="11" t="n">
        <v>341.92</v>
      </c>
      <c r="H245" s="10" t="n">
        <v>0</v>
      </c>
      <c r="I245" s="10" t="n">
        <v>0</v>
      </c>
      <c r="J245" s="4">
        <f>F245*0.16-G245</f>
        <v/>
      </c>
      <c r="K245" s="4">
        <f>H245*0.08-I245</f>
        <v/>
      </c>
    </row>
    <row r="246">
      <c r="A246" t="n">
        <v>4</v>
      </c>
      <c r="B246" t="n">
        <v>2102</v>
      </c>
      <c r="C246" t="inlineStr">
        <is>
          <t>6200-001-01</t>
        </is>
      </c>
      <c r="D246" t="inlineStr">
        <is>
          <t>Compras EP 16%</t>
        </is>
      </c>
      <c r="E246" t="inlineStr">
        <is>
          <t>Compras EP 16%</t>
        </is>
      </c>
      <c r="F246" s="10" t="n">
        <v>0</v>
      </c>
      <c r="G246" s="11" t="n">
        <v>341.92</v>
      </c>
      <c r="H246" s="10" t="n">
        <v>0</v>
      </c>
      <c r="I246" s="10" t="n">
        <v>0</v>
      </c>
      <c r="J246" s="4">
        <f>F246*0.16-G246</f>
        <v/>
      </c>
      <c r="K246" s="4">
        <f>H246*0.08-I246</f>
        <v/>
      </c>
    </row>
    <row r="247">
      <c r="A247" t="n">
        <v>5</v>
      </c>
      <c r="B247" t="n">
        <v>2102</v>
      </c>
      <c r="C247" t="inlineStr">
        <is>
          <t>1105-001-01</t>
        </is>
      </c>
      <c r="D247" t="inlineStr">
        <is>
          <t>IVA Por Acreditar 16%</t>
        </is>
      </c>
      <c r="E247" t="inlineStr">
        <is>
          <t>IVA Por Acreditar 16%</t>
        </is>
      </c>
      <c r="F247" s="10" t="n">
        <v>0</v>
      </c>
      <c r="G247" s="11" t="n">
        <v>341.92</v>
      </c>
      <c r="H247" s="10" t="n">
        <v>0</v>
      </c>
      <c r="I247" s="10" t="n">
        <v>0</v>
      </c>
      <c r="J247" s="4">
        <f>F247*0.16-G247</f>
        <v/>
      </c>
      <c r="K247" s="4">
        <f>H247*0.08-I247</f>
        <v/>
      </c>
    </row>
    <row r="248">
      <c r="A248" t="n">
        <v>6</v>
      </c>
      <c r="B248" t="n">
        <v>56447031</v>
      </c>
      <c r="C248" t="inlineStr">
        <is>
          <t>1102-004-00</t>
        </is>
      </c>
      <c r="D248" t="inlineStr">
        <is>
          <t>BBVA Bancomer</t>
        </is>
      </c>
      <c r="E248" t="inlineStr">
        <is>
          <t>BBVA Bancomer</t>
        </is>
      </c>
      <c r="F248" s="10" t="n">
        <v>0</v>
      </c>
      <c r="G248" s="11" t="n">
        <v>341.92</v>
      </c>
      <c r="H248" s="10" t="n">
        <v>0</v>
      </c>
      <c r="I248" s="10" t="n">
        <v>0</v>
      </c>
      <c r="J248" s="4">
        <f>F248*0.16-G248</f>
        <v/>
      </c>
      <c r="K248" s="4">
        <f>H248*0.08-I248</f>
        <v/>
      </c>
    </row>
    <row r="249">
      <c r="A249" t="n">
        <v>1</v>
      </c>
      <c r="B249" t="inlineStr">
        <is>
          <t>Enero</t>
        </is>
      </c>
      <c r="C249" t="inlineStr">
        <is>
          <t>5200-001-02</t>
        </is>
      </c>
      <c r="D249" t="inlineStr">
        <is>
          <t>Bancomer</t>
        </is>
      </c>
      <c r="E249" t="inlineStr">
        <is>
          <t>Bancomer</t>
        </is>
      </c>
      <c r="F249" s="11" t="n">
        <v>2137.06</v>
      </c>
      <c r="G249" s="11" t="n">
        <v>341.92</v>
      </c>
      <c r="H249" s="10" t="n">
        <v>0</v>
      </c>
      <c r="I249" s="10" t="n">
        <v>0</v>
      </c>
      <c r="J249" s="4">
        <f>F249*0.16-G249</f>
        <v/>
      </c>
      <c r="K249" s="4">
        <f>H249*0.08-I249</f>
        <v/>
      </c>
    </row>
    <row r="250">
      <c r="A250" t="n">
        <v>2</v>
      </c>
      <c r="B250" t="inlineStr">
        <is>
          <t>Enero</t>
        </is>
      </c>
      <c r="C250" t="inlineStr">
        <is>
          <t>1104-002-01</t>
        </is>
      </c>
      <c r="D250" t="inlineStr">
        <is>
          <t>IVA de Gastos 16%</t>
        </is>
      </c>
      <c r="E250" t="inlineStr">
        <is>
          <t>IVA de Gastos 16%</t>
        </is>
      </c>
      <c r="F250" s="11" t="n">
        <v>1135.62</v>
      </c>
      <c r="G250" s="11" t="n">
        <v>965.6799999999999</v>
      </c>
      <c r="H250" s="10" t="n">
        <v>0</v>
      </c>
      <c r="I250" s="10" t="n">
        <v>0</v>
      </c>
      <c r="J250" s="4">
        <f>F250*0.16-G250</f>
        <v/>
      </c>
      <c r="K250" s="4">
        <f>H250*0.08-I250</f>
        <v/>
      </c>
    </row>
    <row r="251">
      <c r="A251" t="n">
        <v>3</v>
      </c>
      <c r="B251" t="inlineStr">
        <is>
          <t>Enero</t>
        </is>
      </c>
      <c r="C251" t="inlineStr">
        <is>
          <t>1102-004-00</t>
        </is>
      </c>
      <c r="D251" t="inlineStr">
        <is>
          <t>BBVA Bancomer</t>
        </is>
      </c>
      <c r="E251" t="inlineStr">
        <is>
          <t>BBVA Bancomer</t>
        </is>
      </c>
      <c r="F251" s="10" t="n">
        <v>0</v>
      </c>
      <c r="G251" s="11" t="n">
        <v>197.52</v>
      </c>
      <c r="H251" s="10" t="n">
        <v>0</v>
      </c>
      <c r="I251" s="10" t="n">
        <v>0</v>
      </c>
      <c r="J251" s="4">
        <f>F251*0.16-G251</f>
        <v/>
      </c>
      <c r="K251" s="4">
        <f>H251*0.08-I251</f>
        <v/>
      </c>
    </row>
    <row r="252">
      <c r="A252" t="n">
        <v>1</v>
      </c>
      <c r="B252" t="n">
        <v>101575</v>
      </c>
      <c r="C252" t="inlineStr">
        <is>
          <t>5100-021-00</t>
        </is>
      </c>
      <c r="D252" t="inlineStr">
        <is>
          <t>Facturas</t>
        </is>
      </c>
      <c r="E252" t="inlineStr">
        <is>
          <t>Facturas</t>
        </is>
      </c>
      <c r="F252" s="11" t="n">
        <v>1234.5</v>
      </c>
      <c r="G252" s="11" t="n">
        <v>197.52</v>
      </c>
      <c r="H252" s="10" t="n">
        <v>0</v>
      </c>
      <c r="I252" s="10" t="n">
        <v>0</v>
      </c>
      <c r="J252" s="4">
        <f>F252*0.16-G252</f>
        <v/>
      </c>
      <c r="K252" s="4">
        <f>H252*0.08-I252</f>
        <v/>
      </c>
    </row>
    <row r="253">
      <c r="A253" t="n">
        <v>2</v>
      </c>
      <c r="B253" t="n">
        <v>101575</v>
      </c>
      <c r="C253" t="inlineStr">
        <is>
          <t>1104-002-01</t>
        </is>
      </c>
      <c r="D253" t="inlineStr">
        <is>
          <t>IVA de Gastos 16%</t>
        </is>
      </c>
      <c r="E253" t="inlineStr">
        <is>
          <t>IVA de Gastos 16%</t>
        </is>
      </c>
      <c r="F253" s="10" t="n">
        <v>0</v>
      </c>
      <c r="G253" s="10" t="n">
        <v>0</v>
      </c>
      <c r="H253" s="11" t="n">
        <v>197.52</v>
      </c>
      <c r="I253" s="11" t="n">
        <v>30529.95</v>
      </c>
      <c r="J253" s="4">
        <f>F253*0.16-G253</f>
        <v/>
      </c>
      <c r="K253" s="4">
        <f>H253*0.08-I253</f>
        <v/>
      </c>
    </row>
    <row r="254">
      <c r="A254" t="n">
        <v>3</v>
      </c>
      <c r="B254" t="inlineStr">
        <is>
          <t>384426Q816</t>
        </is>
      </c>
      <c r="C254" t="inlineStr">
        <is>
          <t>1102-001-00</t>
        </is>
      </c>
      <c r="D254" t="inlineStr">
        <is>
          <t>Santander 56175</t>
        </is>
      </c>
      <c r="E254" t="inlineStr">
        <is>
          <t>Santander 56175</t>
        </is>
      </c>
      <c r="F254" s="10" t="n">
        <v>0</v>
      </c>
      <c r="G254" s="10" t="n">
        <v>0</v>
      </c>
      <c r="H254" s="10" t="n">
        <v>0</v>
      </c>
      <c r="I254" s="11" t="n">
        <v>30529.95</v>
      </c>
      <c r="J254" s="4">
        <f>F254*0.16-G254</f>
        <v/>
      </c>
      <c r="K254" s="4">
        <f>H254*0.08-I254</f>
        <v/>
      </c>
    </row>
    <row r="255">
      <c r="A255" t="n">
        <v>1</v>
      </c>
      <c r="B255" t="inlineStr">
        <is>
          <t>Pago-245</t>
        </is>
      </c>
      <c r="C255" t="inlineStr">
        <is>
          <t>2101-001-00</t>
        </is>
      </c>
      <c r="D255" t="inlineStr">
        <is>
          <t>Rosa Marcela Cruz Estrada</t>
        </is>
      </c>
      <c r="E255" t="inlineStr">
        <is>
          <t>Rosa Marcela Cruz Estrada</t>
        </is>
      </c>
      <c r="F255" s="10" t="n">
        <v>0</v>
      </c>
      <c r="G255" s="10" t="n">
        <v>0</v>
      </c>
      <c r="H255" s="11" t="n">
        <v>412154.31</v>
      </c>
      <c r="I255" s="11" t="n">
        <v>30529.95</v>
      </c>
      <c r="J255" s="4">
        <f>F255*0.16-G255</f>
        <v/>
      </c>
      <c r="K255" s="4">
        <f>H255*0.08-I255</f>
        <v/>
      </c>
    </row>
    <row r="256">
      <c r="A256" t="n">
        <v>2</v>
      </c>
      <c r="B256" t="inlineStr">
        <is>
          <t>Pago-245</t>
        </is>
      </c>
      <c r="C256" t="inlineStr">
        <is>
          <t>6100-001-02</t>
        </is>
      </c>
      <c r="D256" t="inlineStr">
        <is>
          <t>Compras EF al 8%</t>
        </is>
      </c>
      <c r="E256" t="inlineStr">
        <is>
          <t>Compras EF al 8%</t>
        </is>
      </c>
      <c r="F256" s="10" t="n">
        <v>0</v>
      </c>
      <c r="G256" s="10" t="n">
        <v>0</v>
      </c>
      <c r="H256" s="11" t="n">
        <v>381624.36</v>
      </c>
      <c r="I256" s="11" t="n">
        <v>30529.95</v>
      </c>
      <c r="J256" s="4">
        <f>F256*0.16-G256</f>
        <v/>
      </c>
      <c r="K256" s="4">
        <f>H256*0.08-I256</f>
        <v/>
      </c>
    </row>
    <row r="257">
      <c r="A257" t="n">
        <v>3</v>
      </c>
      <c r="B257" t="inlineStr">
        <is>
          <t>Pago-245</t>
        </is>
      </c>
      <c r="C257" t="inlineStr">
        <is>
          <t>1104-001-02</t>
        </is>
      </c>
      <c r="D257" t="inlineStr">
        <is>
          <t>IVA de Compras 8%</t>
        </is>
      </c>
      <c r="E257" t="inlineStr">
        <is>
          <t>IVA de Compras 8%</t>
        </is>
      </c>
      <c r="F257" s="10" t="n">
        <v>0</v>
      </c>
      <c r="G257" s="10" t="n">
        <v>0</v>
      </c>
      <c r="H257" s="11" t="n">
        <v>30529.95</v>
      </c>
      <c r="I257" s="11" t="n">
        <v>11111.11</v>
      </c>
      <c r="J257" s="4">
        <f>F257*0.16-G257</f>
        <v/>
      </c>
      <c r="K257" s="4">
        <f>H257*0.08-I257</f>
        <v/>
      </c>
    </row>
    <row r="258">
      <c r="A258" t="n">
        <v>4</v>
      </c>
      <c r="B258" t="inlineStr">
        <is>
          <t>Pago-245</t>
        </is>
      </c>
      <c r="C258" t="inlineStr">
        <is>
          <t>6200-001-02</t>
        </is>
      </c>
      <c r="D258" t="inlineStr">
        <is>
          <t>Compra EP al 8%</t>
        </is>
      </c>
      <c r="E258" t="inlineStr">
        <is>
          <t>Compra EP al 8%</t>
        </is>
      </c>
      <c r="F258" s="10" t="n">
        <v>0</v>
      </c>
      <c r="G258" s="10" t="n">
        <v>0</v>
      </c>
      <c r="H258" s="10" t="n">
        <v>0</v>
      </c>
      <c r="I258" s="11" t="n">
        <v>11111.11</v>
      </c>
      <c r="J258" s="4">
        <f>F258*0.16-G258</f>
        <v/>
      </c>
      <c r="K258" s="4">
        <f>H258*0.08-I258</f>
        <v/>
      </c>
    </row>
    <row r="259">
      <c r="A259" t="n">
        <v>5</v>
      </c>
      <c r="B259" t="inlineStr">
        <is>
          <t>Pago-245</t>
        </is>
      </c>
      <c r="C259" t="inlineStr">
        <is>
          <t>1105-001-02</t>
        </is>
      </c>
      <c r="D259" t="inlineStr">
        <is>
          <t>IVA Por Acreditar 8%</t>
        </is>
      </c>
      <c r="E259" t="inlineStr">
        <is>
          <t>IVA Por Acreditar 8%</t>
        </is>
      </c>
      <c r="F259" s="10" t="n">
        <v>0</v>
      </c>
      <c r="G259" s="10" t="n">
        <v>0</v>
      </c>
      <c r="H259" s="10" t="n">
        <v>0</v>
      </c>
      <c r="I259" s="11" t="n">
        <v>11111.11</v>
      </c>
      <c r="J259" s="4">
        <f>F259*0.16-G259</f>
        <v/>
      </c>
      <c r="K259" s="4">
        <f>H259*0.08-I259</f>
        <v/>
      </c>
    </row>
    <row r="260">
      <c r="A260" t="n">
        <v>6</v>
      </c>
      <c r="B260" t="n">
        <v>8036567</v>
      </c>
      <c r="C260" t="inlineStr">
        <is>
          <t>1102-001-00</t>
        </is>
      </c>
      <c r="D260" t="inlineStr">
        <is>
          <t>Santander 56175</t>
        </is>
      </c>
      <c r="E260" t="inlineStr">
        <is>
          <t>Santander 56175</t>
        </is>
      </c>
      <c r="F260" s="10" t="n">
        <v>0</v>
      </c>
      <c r="G260" s="10" t="n">
        <v>0</v>
      </c>
      <c r="H260" s="10" t="n">
        <v>0</v>
      </c>
      <c r="I260" s="11" t="n">
        <v>11111.11</v>
      </c>
      <c r="J260" s="4">
        <f>F260*0.16-G260</f>
        <v/>
      </c>
      <c r="K260" s="4">
        <f>H260*0.08-I260</f>
        <v/>
      </c>
    </row>
    <row r="261">
      <c r="A261" t="n">
        <v>1</v>
      </c>
      <c r="B261" t="inlineStr">
        <is>
          <t>Fonacot</t>
        </is>
      </c>
      <c r="C261" t="inlineStr">
        <is>
          <t>2105-006-00</t>
        </is>
      </c>
      <c r="D261" t="inlineStr">
        <is>
          <t>Ret. Fonacot</t>
        </is>
      </c>
      <c r="E261" t="inlineStr">
        <is>
          <t>Ret. Fonacot</t>
        </is>
      </c>
      <c r="F261" s="10" t="n">
        <v>0</v>
      </c>
      <c r="G261" s="10" t="n">
        <v>0</v>
      </c>
      <c r="H261" s="11" t="n">
        <v>4104.77</v>
      </c>
      <c r="I261" s="11" t="n">
        <v>11111.11</v>
      </c>
      <c r="J261" s="4">
        <f>F261*0.16-G261</f>
        <v/>
      </c>
      <c r="K261" s="4">
        <f>H261*0.08-I261</f>
        <v/>
      </c>
    </row>
    <row r="262">
      <c r="A262" t="n">
        <v>2</v>
      </c>
      <c r="B262" t="inlineStr">
        <is>
          <t>Fonacot</t>
        </is>
      </c>
      <c r="C262" t="inlineStr">
        <is>
          <t>1102-001-00</t>
        </is>
      </c>
      <c r="D262" t="inlineStr">
        <is>
          <t>Santander 56175</t>
        </is>
      </c>
      <c r="E262" t="inlineStr">
        <is>
          <t>Santander 56175</t>
        </is>
      </c>
      <c r="F262" s="10" t="n">
        <v>0</v>
      </c>
      <c r="G262" s="10" t="n">
        <v>0</v>
      </c>
      <c r="H262" s="10" t="n">
        <v>0</v>
      </c>
      <c r="I262" s="11" t="n">
        <v>11111.11</v>
      </c>
      <c r="J262" s="4">
        <f>F262*0.16-G262</f>
        <v/>
      </c>
      <c r="K262" s="4">
        <f>H262*0.08-I262</f>
        <v/>
      </c>
    </row>
    <row r="263">
      <c r="A263" t="n">
        <v>1</v>
      </c>
      <c r="B263" t="inlineStr">
        <is>
          <t>Pago-246</t>
        </is>
      </c>
      <c r="C263" t="inlineStr">
        <is>
          <t>2101-001-00</t>
        </is>
      </c>
      <c r="D263" t="inlineStr">
        <is>
          <t>Rosa Marcela Cruz Estrada</t>
        </is>
      </c>
      <c r="E263" t="inlineStr">
        <is>
          <t>Rosa Marcela Cruz Estrada</t>
        </is>
      </c>
      <c r="F263" s="10" t="n">
        <v>0</v>
      </c>
      <c r="G263" s="10" t="n">
        <v>0</v>
      </c>
      <c r="H263" s="11" t="n">
        <v>150000</v>
      </c>
      <c r="I263" s="11" t="n">
        <v>11111.11</v>
      </c>
      <c r="J263" s="4">
        <f>F263*0.16-G263</f>
        <v/>
      </c>
      <c r="K263" s="4">
        <f>H263*0.08-I263</f>
        <v/>
      </c>
    </row>
    <row r="264">
      <c r="A264" t="n">
        <v>2</v>
      </c>
      <c r="B264" t="inlineStr">
        <is>
          <t>Pago-246</t>
        </is>
      </c>
      <c r="C264" t="inlineStr">
        <is>
          <t>6100-001-02</t>
        </is>
      </c>
      <c r="D264" t="inlineStr">
        <is>
          <t>Compras EF al 8%</t>
        </is>
      </c>
      <c r="E264" t="inlineStr">
        <is>
          <t>Compras EF al 8%</t>
        </is>
      </c>
      <c r="F264" s="10" t="n">
        <v>0</v>
      </c>
      <c r="G264" s="10" t="n">
        <v>0</v>
      </c>
      <c r="H264" s="11" t="n">
        <v>138888.89</v>
      </c>
      <c r="I264" s="11" t="n">
        <v>11111.11</v>
      </c>
      <c r="J264" s="4">
        <f>F264*0.16-G264</f>
        <v/>
      </c>
      <c r="K264" s="4">
        <f>H264*0.08-I264</f>
        <v/>
      </c>
    </row>
    <row r="265">
      <c r="A265" t="n">
        <v>3</v>
      </c>
      <c r="B265" t="inlineStr">
        <is>
          <t>Pago-246</t>
        </is>
      </c>
      <c r="C265" t="inlineStr">
        <is>
          <t>1104-001-02</t>
        </is>
      </c>
      <c r="D265" t="inlineStr">
        <is>
          <t>IVA de Compras 8%</t>
        </is>
      </c>
      <c r="E265" t="inlineStr">
        <is>
          <t>IVA de Compras 8%</t>
        </is>
      </c>
      <c r="F265" s="11" t="n">
        <v>11111.11</v>
      </c>
      <c r="G265" s="11" t="n">
        <v>55.03</v>
      </c>
      <c r="H265" s="10" t="n">
        <v>0</v>
      </c>
      <c r="I265" s="10" t="n">
        <v>0</v>
      </c>
      <c r="J265" s="4">
        <f>F265*0.16-G265</f>
        <v/>
      </c>
      <c r="K265" s="4">
        <f>H265*0.08-I265</f>
        <v/>
      </c>
    </row>
    <row r="266">
      <c r="A266" t="n">
        <v>4</v>
      </c>
      <c r="B266" t="inlineStr">
        <is>
          <t>Pago-246</t>
        </is>
      </c>
      <c r="C266" t="inlineStr">
        <is>
          <t>6200-001-02</t>
        </is>
      </c>
      <c r="D266" t="inlineStr">
        <is>
          <t>Compra EP al 8%</t>
        </is>
      </c>
      <c r="E266" t="inlineStr">
        <is>
          <t>Compra EP al 8%</t>
        </is>
      </c>
      <c r="F266" s="10" t="n">
        <v>0</v>
      </c>
      <c r="G266" s="11" t="n">
        <v>55.03</v>
      </c>
      <c r="H266" s="10" t="n">
        <v>0</v>
      </c>
      <c r="I266" s="10" t="n">
        <v>0</v>
      </c>
      <c r="J266" s="4">
        <f>F266*0.16-G266</f>
        <v/>
      </c>
      <c r="K266" s="4">
        <f>H266*0.08-I266</f>
        <v/>
      </c>
    </row>
    <row r="267">
      <c r="A267" t="n">
        <v>5</v>
      </c>
      <c r="B267" t="inlineStr">
        <is>
          <t>Pago-246</t>
        </is>
      </c>
      <c r="C267" t="inlineStr">
        <is>
          <t>1105-001-02</t>
        </is>
      </c>
      <c r="D267" t="inlineStr">
        <is>
          <t>IVA Por Acreditar 8%</t>
        </is>
      </c>
      <c r="E267" t="inlineStr">
        <is>
          <t>IVA Por Acreditar 8%</t>
        </is>
      </c>
      <c r="F267" s="10" t="n">
        <v>0</v>
      </c>
      <c r="G267" s="11" t="n">
        <v>55.03</v>
      </c>
      <c r="H267" s="10" t="n">
        <v>0</v>
      </c>
      <c r="I267" s="10" t="n">
        <v>0</v>
      </c>
      <c r="J267" s="4">
        <f>F267*0.16-G267</f>
        <v/>
      </c>
      <c r="K267" s="4">
        <f>H267*0.08-I267</f>
        <v/>
      </c>
    </row>
    <row r="268">
      <c r="A268" t="n">
        <v>6</v>
      </c>
      <c r="B268" t="inlineStr">
        <is>
          <t>283709K482</t>
        </is>
      </c>
      <c r="C268" t="inlineStr">
        <is>
          <t>1102-001-00</t>
        </is>
      </c>
      <c r="D268" t="inlineStr">
        <is>
          <t>Santander 56175</t>
        </is>
      </c>
      <c r="E268" t="inlineStr">
        <is>
          <t>Santander 56175</t>
        </is>
      </c>
      <c r="F268" s="10" t="n">
        <v>0</v>
      </c>
      <c r="G268" s="11" t="n">
        <v>55.03</v>
      </c>
      <c r="H268" s="10" t="n">
        <v>0</v>
      </c>
      <c r="I268" s="10" t="n">
        <v>0</v>
      </c>
      <c r="J268" s="4">
        <f>F268*0.16-G268</f>
        <v/>
      </c>
      <c r="K268" s="4">
        <f>H268*0.08-I268</f>
        <v/>
      </c>
    </row>
    <row r="269">
      <c r="A269" t="n">
        <v>1</v>
      </c>
      <c r="B269" t="n">
        <v>120018340</v>
      </c>
      <c r="C269" t="inlineStr">
        <is>
          <t>5100-033-00</t>
        </is>
      </c>
      <c r="D269" t="inlineStr">
        <is>
          <t>Telefono</t>
        </is>
      </c>
      <c r="E269" t="inlineStr">
        <is>
          <t>Telefono</t>
        </is>
      </c>
      <c r="F269" s="11" t="n">
        <v>343.97</v>
      </c>
      <c r="G269" s="11" t="n">
        <v>55.03</v>
      </c>
      <c r="H269" s="10" t="n">
        <v>0</v>
      </c>
      <c r="I269" s="10" t="n">
        <v>0</v>
      </c>
      <c r="J269" s="4">
        <f>F269*0.16-G269</f>
        <v/>
      </c>
      <c r="K269" s="4">
        <f>H269*0.08-I269</f>
        <v/>
      </c>
    </row>
    <row r="270">
      <c r="A270" t="n">
        <v>2</v>
      </c>
      <c r="B270" t="n">
        <v>120018340</v>
      </c>
      <c r="C270" t="inlineStr">
        <is>
          <t>1104-002-01</t>
        </is>
      </c>
      <c r="D270" t="inlineStr">
        <is>
          <t>IVA de Gastos 16%</t>
        </is>
      </c>
      <c r="E270" t="inlineStr">
        <is>
          <t>IVA de Gastos 16%</t>
        </is>
      </c>
      <c r="F270" s="11" t="n">
        <v>55.03</v>
      </c>
      <c r="G270" s="11" t="n">
        <v>293.1</v>
      </c>
      <c r="H270" s="10" t="n">
        <v>0</v>
      </c>
      <c r="I270" s="10" t="n">
        <v>0</v>
      </c>
      <c r="J270" s="4">
        <f>F270*0.16-G270</f>
        <v/>
      </c>
      <c r="K270" s="4">
        <f>H270*0.08-I270</f>
        <v/>
      </c>
    </row>
    <row r="271">
      <c r="A271" t="n">
        <v>3</v>
      </c>
      <c r="B271" t="inlineStr">
        <is>
          <t>451185F963</t>
        </is>
      </c>
      <c r="C271" t="inlineStr">
        <is>
          <t>1102-001-00</t>
        </is>
      </c>
      <c r="D271" t="inlineStr">
        <is>
          <t>Santander 56175</t>
        </is>
      </c>
      <c r="E271" t="inlineStr">
        <is>
          <t>Santander 56175</t>
        </is>
      </c>
      <c r="F271" s="10" t="n">
        <v>0</v>
      </c>
      <c r="G271" s="11" t="n">
        <v>293.1</v>
      </c>
      <c r="H271" s="10" t="n">
        <v>0</v>
      </c>
      <c r="I271" s="10" t="n">
        <v>0</v>
      </c>
      <c r="J271" s="4">
        <f>F271*0.16-G271</f>
        <v/>
      </c>
      <c r="K271" s="4">
        <f>H271*0.08-I271</f>
        <v/>
      </c>
    </row>
    <row r="272">
      <c r="A272" t="n">
        <v>2</v>
      </c>
      <c r="B272" t="inlineStr">
        <is>
          <t>COP Diciembre</t>
        </is>
      </c>
      <c r="C272" t="inlineStr">
        <is>
          <t>5100-004-00</t>
        </is>
      </c>
      <c r="D272" t="inlineStr">
        <is>
          <t>Infonavit y Sar</t>
        </is>
      </c>
      <c r="E272" t="inlineStr">
        <is>
          <t>Infonavit y Sar</t>
        </is>
      </c>
      <c r="F272" s="11" t="n">
        <v>80448.63</v>
      </c>
      <c r="G272" s="11" t="n">
        <v>586.2</v>
      </c>
      <c r="H272" s="10" t="n">
        <v>0</v>
      </c>
      <c r="I272" s="10" t="n">
        <v>0</v>
      </c>
      <c r="J272" s="4">
        <f>F272*0.16-G272</f>
        <v/>
      </c>
      <c r="K272" s="4">
        <f>H272*0.08-I272</f>
        <v/>
      </c>
    </row>
    <row r="273">
      <c r="A273" t="n">
        <v>4</v>
      </c>
      <c r="B273" t="inlineStr">
        <is>
          <t>COP Diciembre</t>
        </is>
      </c>
      <c r="C273" t="inlineStr">
        <is>
          <t>2105-008-00</t>
        </is>
      </c>
      <c r="D273" t="inlineStr">
        <is>
          <t>Ret. Infonavit</t>
        </is>
      </c>
      <c r="E273" t="inlineStr">
        <is>
          <t>Ret. Infonavit</t>
        </is>
      </c>
      <c r="F273" s="11" t="n">
        <v>20964.12</v>
      </c>
      <c r="G273" s="11" t="n">
        <v>293.1</v>
      </c>
      <c r="H273" s="10" t="n">
        <v>0</v>
      </c>
      <c r="I273" s="10" t="n">
        <v>0</v>
      </c>
      <c r="J273" s="4">
        <f>F273*0.16-G273</f>
        <v/>
      </c>
      <c r="K273" s="4">
        <f>H273*0.08-I273</f>
        <v/>
      </c>
    </row>
    <row r="274">
      <c r="A274" t="n">
        <v>5</v>
      </c>
      <c r="B274" t="inlineStr">
        <is>
          <t>COP Diciembre</t>
        </is>
      </c>
      <c r="C274" t="inlineStr">
        <is>
          <t>1102-001-00</t>
        </is>
      </c>
      <c r="D274" t="inlineStr">
        <is>
          <t>Santander 56175</t>
        </is>
      </c>
      <c r="E274" t="inlineStr">
        <is>
          <t>Santander 56175</t>
        </is>
      </c>
      <c r="F274" s="10" t="n">
        <v>0</v>
      </c>
      <c r="G274" s="11" t="n">
        <v>293.1</v>
      </c>
      <c r="H274" s="10" t="n">
        <v>0</v>
      </c>
      <c r="I274" s="10" t="n">
        <v>0</v>
      </c>
      <c r="J274" s="4">
        <f>F274*0.16-G274</f>
        <v/>
      </c>
      <c r="K274" s="4">
        <f>H274*0.08-I274</f>
        <v/>
      </c>
    </row>
    <row r="275">
      <c r="A275" t="n">
        <v>1</v>
      </c>
      <c r="B275" t="n">
        <v>17317</v>
      </c>
      <c r="C275" t="inlineStr">
        <is>
          <t>5100-005-00</t>
        </is>
      </c>
      <c r="D275" t="inlineStr">
        <is>
          <t xml:space="preserve">Sistema de seguridad </t>
        </is>
      </c>
      <c r="E275" t="inlineStr">
        <is>
          <t xml:space="preserve">Sistema de seguridad </t>
        </is>
      </c>
      <c r="F275" s="11" t="n">
        <v>1831.9</v>
      </c>
      <c r="G275" s="11" t="n">
        <v>293.1</v>
      </c>
      <c r="H275" s="10" t="n">
        <v>0</v>
      </c>
      <c r="I275" s="10" t="n">
        <v>0</v>
      </c>
      <c r="J275" s="4">
        <f>F275*0.16-G275</f>
        <v/>
      </c>
      <c r="K275" s="4">
        <f>H275*0.08-I275</f>
        <v/>
      </c>
    </row>
    <row r="276">
      <c r="A276" t="n">
        <v>2</v>
      </c>
      <c r="B276" t="n">
        <v>17317</v>
      </c>
      <c r="C276" t="inlineStr">
        <is>
          <t>1104-002-01</t>
        </is>
      </c>
      <c r="D276" t="inlineStr">
        <is>
          <t>IVA de Gastos 16%</t>
        </is>
      </c>
      <c r="E276" t="inlineStr">
        <is>
          <t>IVA de Gastos 16%</t>
        </is>
      </c>
      <c r="F276" s="10" t="n">
        <v>0</v>
      </c>
      <c r="G276" s="10" t="n">
        <v>0</v>
      </c>
      <c r="H276" s="11" t="n">
        <v>293.1</v>
      </c>
      <c r="I276" s="11" t="n">
        <v>20740.74</v>
      </c>
      <c r="J276" s="4">
        <f>F276*0.16-G276</f>
        <v/>
      </c>
      <c r="K276" s="4">
        <f>H276*0.08-I276</f>
        <v/>
      </c>
    </row>
    <row r="277">
      <c r="A277" t="n">
        <v>3</v>
      </c>
      <c r="B277" t="n">
        <v>1027008</v>
      </c>
      <c r="C277" t="inlineStr">
        <is>
          <t>1102-001-00</t>
        </is>
      </c>
      <c r="D277" t="inlineStr">
        <is>
          <t>Santander 56175</t>
        </is>
      </c>
      <c r="E277" t="inlineStr">
        <is>
          <t>Santander 56175</t>
        </is>
      </c>
      <c r="F277" s="10" t="n">
        <v>0</v>
      </c>
      <c r="G277" s="10" t="n">
        <v>0</v>
      </c>
      <c r="H277" s="10" t="n">
        <v>0</v>
      </c>
      <c r="I277" s="11" t="n">
        <v>20740.74</v>
      </c>
      <c r="J277" s="4">
        <f>F277*0.16-G277</f>
        <v/>
      </c>
      <c r="K277" s="4">
        <f>H277*0.08-I277</f>
        <v/>
      </c>
    </row>
    <row r="278">
      <c r="A278" t="n">
        <v>1</v>
      </c>
      <c r="B278" t="inlineStr">
        <is>
          <t>Pago-247</t>
        </is>
      </c>
      <c r="C278" t="inlineStr">
        <is>
          <t>2101-001-00</t>
        </is>
      </c>
      <c r="D278" t="inlineStr">
        <is>
          <t>Rosa Marcela Cruz Estrada</t>
        </is>
      </c>
      <c r="E278" t="inlineStr">
        <is>
          <t>Rosa Marcela Cruz Estrada</t>
        </is>
      </c>
      <c r="F278" s="10" t="n">
        <v>0</v>
      </c>
      <c r="G278" s="10" t="n">
        <v>0</v>
      </c>
      <c r="H278" s="11" t="n">
        <v>280000</v>
      </c>
      <c r="I278" s="11" t="n">
        <v>20740.74</v>
      </c>
      <c r="J278" s="4">
        <f>F278*0.16-G278</f>
        <v/>
      </c>
      <c r="K278" s="4">
        <f>H278*0.08-I278</f>
        <v/>
      </c>
    </row>
    <row r="279">
      <c r="A279" t="n">
        <v>2</v>
      </c>
      <c r="B279" t="inlineStr">
        <is>
          <t>Pago-247</t>
        </is>
      </c>
      <c r="C279" t="inlineStr">
        <is>
          <t>6100-001-02</t>
        </is>
      </c>
      <c r="D279" t="inlineStr">
        <is>
          <t>Compras EF al 8%</t>
        </is>
      </c>
      <c r="E279" t="inlineStr">
        <is>
          <t>Compras EF al 8%</t>
        </is>
      </c>
      <c r="F279" s="10" t="n">
        <v>0</v>
      </c>
      <c r="G279" s="10" t="n">
        <v>0</v>
      </c>
      <c r="H279" s="11" t="n">
        <v>259259.26</v>
      </c>
      <c r="I279" s="11" t="n">
        <v>20740.74</v>
      </c>
      <c r="J279" s="4">
        <f>F279*0.16-G279</f>
        <v/>
      </c>
      <c r="K279" s="4">
        <f>H279*0.08-I279</f>
        <v/>
      </c>
    </row>
    <row r="280">
      <c r="A280" t="n">
        <v>3</v>
      </c>
      <c r="B280" t="inlineStr">
        <is>
          <t>Pago-247</t>
        </is>
      </c>
      <c r="C280" t="inlineStr">
        <is>
          <t>1104-001-02</t>
        </is>
      </c>
      <c r="D280" t="inlineStr">
        <is>
          <t>IVA de Compras 8%</t>
        </is>
      </c>
      <c r="E280" t="inlineStr">
        <is>
          <t>IVA de Compras 8%</t>
        </is>
      </c>
      <c r="F280" s="10" t="n">
        <v>0</v>
      </c>
      <c r="G280" s="10" t="n">
        <v>0</v>
      </c>
      <c r="H280" s="11" t="n">
        <v>20740.74</v>
      </c>
      <c r="I280" s="11" t="n">
        <v>50</v>
      </c>
      <c r="J280" s="4">
        <f>F280*0.16-G280</f>
        <v/>
      </c>
      <c r="K280" s="4">
        <f>H280*0.08-I280</f>
        <v/>
      </c>
    </row>
    <row r="281">
      <c r="A281" t="n">
        <v>4</v>
      </c>
      <c r="B281" t="inlineStr">
        <is>
          <t>Pago-247</t>
        </is>
      </c>
      <c r="C281" t="inlineStr">
        <is>
          <t>6200-001-02</t>
        </is>
      </c>
      <c r="D281" t="inlineStr">
        <is>
          <t>Compra EP al 8%</t>
        </is>
      </c>
      <c r="E281" t="inlineStr">
        <is>
          <t>Compra EP al 8%</t>
        </is>
      </c>
      <c r="F281" s="10" t="n">
        <v>0</v>
      </c>
      <c r="G281" s="10" t="n">
        <v>0</v>
      </c>
      <c r="H281" s="10" t="n">
        <v>0</v>
      </c>
      <c r="I281" s="11" t="n">
        <v>50</v>
      </c>
      <c r="J281" s="4">
        <f>F281*0.16-G281</f>
        <v/>
      </c>
      <c r="K281" s="4">
        <f>H281*0.08-I281</f>
        <v/>
      </c>
    </row>
    <row r="282">
      <c r="A282" t="n">
        <v>5</v>
      </c>
      <c r="B282" t="inlineStr">
        <is>
          <t>Pago-247</t>
        </is>
      </c>
      <c r="C282" t="inlineStr">
        <is>
          <t>1105-001-02</t>
        </is>
      </c>
      <c r="D282" t="inlineStr">
        <is>
          <t>IVA Por Acreditar 8%</t>
        </is>
      </c>
      <c r="E282" t="inlineStr">
        <is>
          <t>IVA Por Acreditar 8%</t>
        </is>
      </c>
      <c r="F282" s="10" t="n">
        <v>0</v>
      </c>
      <c r="G282" s="10" t="n">
        <v>0</v>
      </c>
      <c r="H282" s="10" t="n">
        <v>0</v>
      </c>
      <c r="I282" s="11" t="n">
        <v>50</v>
      </c>
      <c r="J282" s="4">
        <f>F282*0.16-G282</f>
        <v/>
      </c>
      <c r="K282" s="4">
        <f>H282*0.08-I282</f>
        <v/>
      </c>
    </row>
    <row r="283">
      <c r="A283" t="n">
        <v>6</v>
      </c>
      <c r="B283" t="n">
        <v>4819044</v>
      </c>
      <c r="C283" t="inlineStr">
        <is>
          <t>1102-001-00</t>
        </is>
      </c>
      <c r="D283" t="inlineStr">
        <is>
          <t>Santander 56175</t>
        </is>
      </c>
      <c r="E283" t="inlineStr">
        <is>
          <t>Santander 56175</t>
        </is>
      </c>
      <c r="F283" s="10" t="n">
        <v>0</v>
      </c>
      <c r="G283" s="10" t="n">
        <v>0</v>
      </c>
      <c r="H283" s="10" t="n">
        <v>0</v>
      </c>
      <c r="I283" s="11" t="n">
        <v>50</v>
      </c>
      <c r="J283" s="4">
        <f>F283*0.16-G283</f>
        <v/>
      </c>
      <c r="K283" s="4">
        <f>H283*0.08-I283</f>
        <v/>
      </c>
    </row>
    <row r="284">
      <c r="A284" t="n">
        <v>1</v>
      </c>
      <c r="B284" t="inlineStr">
        <is>
          <t>Diciembre</t>
        </is>
      </c>
      <c r="C284" t="inlineStr">
        <is>
          <t>2104-001-00</t>
        </is>
      </c>
      <c r="D284" t="inlineStr">
        <is>
          <t>ISR Por pagar</t>
        </is>
      </c>
      <c r="E284" t="inlineStr">
        <is>
          <t>ISR Por pagar</t>
        </is>
      </c>
      <c r="F284" s="10" t="n">
        <v>0</v>
      </c>
      <c r="G284" s="10" t="n">
        <v>0</v>
      </c>
      <c r="H284" s="11" t="n">
        <v>3113</v>
      </c>
      <c r="I284" s="11" t="n">
        <v>100</v>
      </c>
      <c r="J284" s="4">
        <f>F284*0.16-G284</f>
        <v/>
      </c>
      <c r="K284" s="4">
        <f>H284*0.08-I284</f>
        <v/>
      </c>
    </row>
    <row r="285">
      <c r="A285" t="n">
        <v>2</v>
      </c>
      <c r="B285" t="inlineStr">
        <is>
          <t>Diciembre</t>
        </is>
      </c>
      <c r="C285" t="inlineStr">
        <is>
          <t>2104-002-00</t>
        </is>
      </c>
      <c r="D285" t="inlineStr">
        <is>
          <t>IVA por Pagar</t>
        </is>
      </c>
      <c r="E285" t="inlineStr">
        <is>
          <t>IVA por Pagar</t>
        </is>
      </c>
      <c r="F285" s="10" t="n">
        <v>0</v>
      </c>
      <c r="G285" s="10" t="n">
        <v>0</v>
      </c>
      <c r="H285" s="11" t="n">
        <v>2027</v>
      </c>
      <c r="I285" s="11" t="n">
        <v>50</v>
      </c>
      <c r="J285" s="4">
        <f>F285*0.16-G285</f>
        <v/>
      </c>
      <c r="K285" s="4">
        <f>H285*0.08-I285</f>
        <v/>
      </c>
    </row>
    <row r="286">
      <c r="A286" t="n">
        <v>3</v>
      </c>
      <c r="B286" t="inlineStr">
        <is>
          <t>Diciembre</t>
        </is>
      </c>
      <c r="C286" t="inlineStr">
        <is>
          <t>1102-001-00</t>
        </is>
      </c>
      <c r="D286" t="inlineStr">
        <is>
          <t>Santander 56175</t>
        </is>
      </c>
      <c r="E286" t="inlineStr">
        <is>
          <t>Santander 56175</t>
        </is>
      </c>
      <c r="F286" s="10" t="n">
        <v>0</v>
      </c>
      <c r="G286" s="10" t="n">
        <v>0</v>
      </c>
      <c r="H286" s="10" t="n">
        <v>0</v>
      </c>
      <c r="I286" s="11" t="n">
        <v>100</v>
      </c>
      <c r="J286" s="4">
        <f>F286*0.16-G286</f>
        <v/>
      </c>
      <c r="K286" s="4">
        <f>H286*0.08-I286</f>
        <v/>
      </c>
    </row>
    <row r="287">
      <c r="A287" t="n">
        <v>1</v>
      </c>
      <c r="B287" t="n">
        <v>41255</v>
      </c>
      <c r="C287" t="inlineStr">
        <is>
          <t>5100-023-00</t>
        </is>
      </c>
      <c r="D287" t="inlineStr">
        <is>
          <t>Copias</t>
        </is>
      </c>
      <c r="E287" t="inlineStr">
        <is>
          <t>Copias</t>
        </is>
      </c>
      <c r="F287" s="10" t="n">
        <v>0</v>
      </c>
      <c r="G287" s="10" t="n">
        <v>0</v>
      </c>
      <c r="H287" s="11" t="n">
        <v>625</v>
      </c>
      <c r="I287" s="11" t="n">
        <v>50</v>
      </c>
      <c r="J287" s="4">
        <f>F287*0.16-G287</f>
        <v/>
      </c>
      <c r="K287" s="4">
        <f>H287*0.08-I287</f>
        <v/>
      </c>
    </row>
    <row r="288">
      <c r="A288" t="n">
        <v>2</v>
      </c>
      <c r="B288" t="n">
        <v>41255</v>
      </c>
      <c r="C288" t="inlineStr">
        <is>
          <t>1104-002-02</t>
        </is>
      </c>
      <c r="D288" t="inlineStr">
        <is>
          <t>IVA de Gastos 8%</t>
        </is>
      </c>
      <c r="E288" t="inlineStr">
        <is>
          <t>IVA de Gastos 8%</t>
        </is>
      </c>
      <c r="F288" s="10" t="n">
        <v>0</v>
      </c>
      <c r="G288" s="10" t="n">
        <v>0</v>
      </c>
      <c r="H288" s="11" t="n">
        <v>50</v>
      </c>
      <c r="I288" s="11" t="n">
        <v>6666.67</v>
      </c>
      <c r="J288" s="4">
        <f>F288*0.16-G288</f>
        <v/>
      </c>
      <c r="K288" s="4">
        <f>H288*0.08-I288</f>
        <v/>
      </c>
    </row>
    <row r="289">
      <c r="A289" t="n">
        <v>3</v>
      </c>
      <c r="B289" t="inlineStr">
        <is>
          <t>124158J552</t>
        </is>
      </c>
      <c r="C289" t="inlineStr">
        <is>
          <t>1102-001-00</t>
        </is>
      </c>
      <c r="D289" t="inlineStr">
        <is>
          <t>Santander 56175</t>
        </is>
      </c>
      <c r="E289" t="inlineStr">
        <is>
          <t>Santander 56175</t>
        </is>
      </c>
      <c r="F289" s="10" t="n">
        <v>0</v>
      </c>
      <c r="G289" s="10" t="n">
        <v>0</v>
      </c>
      <c r="H289" s="10" t="n">
        <v>0</v>
      </c>
      <c r="I289" s="11" t="n">
        <v>6666.67</v>
      </c>
      <c r="J289" s="4">
        <f>F289*0.16-G289</f>
        <v/>
      </c>
      <c r="K289" s="4">
        <f>H289*0.08-I289</f>
        <v/>
      </c>
    </row>
    <row r="290">
      <c r="A290" t="n">
        <v>1</v>
      </c>
      <c r="B290" t="inlineStr">
        <is>
          <t>Pago-248</t>
        </is>
      </c>
      <c r="C290" t="inlineStr">
        <is>
          <t>2101-001-00</t>
        </is>
      </c>
      <c r="D290" t="inlineStr">
        <is>
          <t>Rosa Marcela Cruz Estrada</t>
        </is>
      </c>
      <c r="E290" t="inlineStr">
        <is>
          <t>Rosa Marcela Cruz Estrada</t>
        </is>
      </c>
      <c r="F290" s="10" t="n">
        <v>0</v>
      </c>
      <c r="G290" s="10" t="n">
        <v>0</v>
      </c>
      <c r="H290" s="11" t="n">
        <v>90000</v>
      </c>
      <c r="I290" s="11" t="n">
        <v>6666.67</v>
      </c>
      <c r="J290" s="4">
        <f>F290*0.16-G290</f>
        <v/>
      </c>
      <c r="K290" s="4">
        <f>H290*0.08-I290</f>
        <v/>
      </c>
    </row>
    <row r="291">
      <c r="A291" t="n">
        <v>2</v>
      </c>
      <c r="B291" t="inlineStr">
        <is>
          <t>Pago-248</t>
        </is>
      </c>
      <c r="C291" t="inlineStr">
        <is>
          <t>6100-001-02</t>
        </is>
      </c>
      <c r="D291" t="inlineStr">
        <is>
          <t>Compras EF al 8%</t>
        </is>
      </c>
      <c r="E291" t="inlineStr">
        <is>
          <t>Compras EF al 8%</t>
        </is>
      </c>
      <c r="F291" s="10" t="n">
        <v>0</v>
      </c>
      <c r="G291" s="10" t="n">
        <v>0</v>
      </c>
      <c r="H291" s="11" t="n">
        <v>83333.33</v>
      </c>
      <c r="I291" s="11" t="n">
        <v>6666.67</v>
      </c>
      <c r="J291" s="4">
        <f>F291*0.16-G291</f>
        <v/>
      </c>
      <c r="K291" s="4">
        <f>H291*0.08-I291</f>
        <v/>
      </c>
    </row>
    <row r="292">
      <c r="A292" t="n">
        <v>3</v>
      </c>
      <c r="B292" t="inlineStr">
        <is>
          <t>Pago-248</t>
        </is>
      </c>
      <c r="C292" t="inlineStr">
        <is>
          <t>1104-001-02</t>
        </is>
      </c>
      <c r="D292" t="inlineStr">
        <is>
          <t>IVA de Compras 8%</t>
        </is>
      </c>
      <c r="E292" t="inlineStr">
        <is>
          <t>IVA de Compras 8%</t>
        </is>
      </c>
      <c r="F292" s="11" t="n">
        <v>6666.67</v>
      </c>
      <c r="G292" s="11" t="n">
        <v>17.01</v>
      </c>
      <c r="H292" s="10" t="n">
        <v>0</v>
      </c>
      <c r="I292" s="10" t="n">
        <v>0</v>
      </c>
      <c r="J292" s="4">
        <f>F292*0.16-G292</f>
        <v/>
      </c>
      <c r="K292" s="4">
        <f>H292*0.08-I292</f>
        <v/>
      </c>
    </row>
    <row r="293">
      <c r="A293" t="n">
        <v>4</v>
      </c>
      <c r="B293" t="inlineStr">
        <is>
          <t>Pago-248</t>
        </is>
      </c>
      <c r="C293" t="inlineStr">
        <is>
          <t>6200-001-02</t>
        </is>
      </c>
      <c r="D293" t="inlineStr">
        <is>
          <t>Compra EP al 8%</t>
        </is>
      </c>
      <c r="E293" t="inlineStr">
        <is>
          <t>Compra EP al 8%</t>
        </is>
      </c>
      <c r="F293" s="10" t="n">
        <v>0</v>
      </c>
      <c r="G293" s="11" t="n">
        <v>17.01</v>
      </c>
      <c r="H293" s="10" t="n">
        <v>0</v>
      </c>
      <c r="I293" s="10" t="n">
        <v>0</v>
      </c>
      <c r="J293" s="4">
        <f>F293*0.16-G293</f>
        <v/>
      </c>
      <c r="K293" s="4">
        <f>H293*0.08-I293</f>
        <v/>
      </c>
    </row>
    <row r="294">
      <c r="A294" t="n">
        <v>5</v>
      </c>
      <c r="B294" t="inlineStr">
        <is>
          <t>Pago-248</t>
        </is>
      </c>
      <c r="C294" t="inlineStr">
        <is>
          <t>1105-001-02</t>
        </is>
      </c>
      <c r="D294" t="inlineStr">
        <is>
          <t>IVA Por Acreditar 8%</t>
        </is>
      </c>
      <c r="E294" t="inlineStr">
        <is>
          <t>IVA Por Acreditar 8%</t>
        </is>
      </c>
      <c r="F294" s="10" t="n">
        <v>0</v>
      </c>
      <c r="G294" s="11" t="n">
        <v>17.01</v>
      </c>
      <c r="H294" s="10" t="n">
        <v>0</v>
      </c>
      <c r="I294" s="10" t="n">
        <v>0</v>
      </c>
      <c r="J294" s="4">
        <f>F294*0.16-G294</f>
        <v/>
      </c>
      <c r="K294" s="4">
        <f>H294*0.08-I294</f>
        <v/>
      </c>
    </row>
    <row r="295">
      <c r="A295" t="n">
        <v>6</v>
      </c>
      <c r="B295" t="n">
        <v>4245468337</v>
      </c>
      <c r="C295" t="inlineStr">
        <is>
          <t>1102-001-00</t>
        </is>
      </c>
      <c r="D295" t="inlineStr">
        <is>
          <t>Santander 56175</t>
        </is>
      </c>
      <c r="E295" t="inlineStr">
        <is>
          <t>Santander 56175</t>
        </is>
      </c>
      <c r="F295" s="10" t="n">
        <v>0</v>
      </c>
      <c r="G295" s="11" t="n">
        <v>17.01</v>
      </c>
      <c r="H295" s="10" t="n">
        <v>0</v>
      </c>
      <c r="I295" s="10" t="n">
        <v>0</v>
      </c>
      <c r="J295" s="4">
        <f>F295*0.16-G295</f>
        <v/>
      </c>
      <c r="K295" s="4">
        <f>H295*0.08-I295</f>
        <v/>
      </c>
    </row>
    <row r="296">
      <c r="A296" t="n">
        <v>1</v>
      </c>
      <c r="B296" t="inlineStr">
        <is>
          <t>Ch-0014</t>
        </is>
      </c>
      <c r="C296" t="inlineStr">
        <is>
          <t>1101-001-00</t>
        </is>
      </c>
      <c r="D296" t="inlineStr">
        <is>
          <t>Caja chica</t>
        </is>
      </c>
      <c r="E296" t="inlineStr">
        <is>
          <t>Caja chica</t>
        </is>
      </c>
      <c r="F296" s="11" t="n">
        <v>15000</v>
      </c>
      <c r="G296" s="11" t="n">
        <v>17.01</v>
      </c>
      <c r="H296" s="10" t="n">
        <v>0</v>
      </c>
      <c r="I296" s="10" t="n">
        <v>0</v>
      </c>
      <c r="J296" s="4">
        <f>F296*0.16-G296</f>
        <v/>
      </c>
      <c r="K296" s="4">
        <f>H296*0.08-I296</f>
        <v/>
      </c>
    </row>
    <row r="297">
      <c r="A297" t="n">
        <v>2</v>
      </c>
      <c r="B297" t="inlineStr">
        <is>
          <t>Ch-0014</t>
        </is>
      </c>
      <c r="C297" t="inlineStr">
        <is>
          <t>1102-001-00</t>
        </is>
      </c>
      <c r="D297" t="inlineStr">
        <is>
          <t>Santander 56175</t>
        </is>
      </c>
      <c r="E297" t="inlineStr">
        <is>
          <t>Santander 56175</t>
        </is>
      </c>
      <c r="F297" s="10" t="n">
        <v>0</v>
      </c>
      <c r="G297" s="11" t="n">
        <v>17.01</v>
      </c>
      <c r="H297" s="10" t="n">
        <v>0</v>
      </c>
      <c r="I297" s="10" t="n">
        <v>0</v>
      </c>
      <c r="J297" s="4">
        <f>F297*0.16-G297</f>
        <v/>
      </c>
      <c r="K297" s="4">
        <f>H297*0.08-I297</f>
        <v/>
      </c>
    </row>
    <row r="298">
      <c r="A298" t="n">
        <v>3</v>
      </c>
      <c r="B298" t="n">
        <v>16445</v>
      </c>
      <c r="C298" t="inlineStr">
        <is>
          <t>5100-013-00</t>
        </is>
      </c>
      <c r="D298" t="inlineStr">
        <is>
          <t>Bolsas de plastico</t>
        </is>
      </c>
      <c r="E298" t="inlineStr">
        <is>
          <t>Bolsas de plastico</t>
        </is>
      </c>
      <c r="F298" s="11" t="n">
        <v>106.29</v>
      </c>
      <c r="G298" s="11" t="n">
        <v>17.01</v>
      </c>
      <c r="H298" s="10" t="n">
        <v>0</v>
      </c>
      <c r="I298" s="10" t="n">
        <v>0</v>
      </c>
      <c r="J298" s="4">
        <f>F298*0.16-G298</f>
        <v/>
      </c>
      <c r="K298" s="4">
        <f>H298*0.08-I298</f>
        <v/>
      </c>
    </row>
    <row r="299">
      <c r="A299" t="n">
        <v>4</v>
      </c>
      <c r="B299" t="n">
        <v>16445</v>
      </c>
      <c r="C299" t="inlineStr">
        <is>
          <t>1104-002-01</t>
        </is>
      </c>
      <c r="D299" t="inlineStr">
        <is>
          <t>IVA de Gastos 16%</t>
        </is>
      </c>
      <c r="E299" t="inlineStr">
        <is>
          <t>IVA de Gastos 16%</t>
        </is>
      </c>
      <c r="F299" s="10" t="n">
        <v>0</v>
      </c>
      <c r="G299" s="10" t="n">
        <v>0</v>
      </c>
      <c r="H299" s="11" t="n">
        <v>17.01</v>
      </c>
      <c r="I299" s="11" t="n">
        <v>23.85</v>
      </c>
      <c r="J299" s="4">
        <f>F299*0.16-G299</f>
        <v/>
      </c>
      <c r="K299" s="4">
        <f>H299*0.08-I299</f>
        <v/>
      </c>
    </row>
    <row r="300">
      <c r="A300" t="n">
        <v>5</v>
      </c>
      <c r="B300" t="n">
        <v>1864</v>
      </c>
      <c r="C300" t="inlineStr">
        <is>
          <t>5100-024-00</t>
        </is>
      </c>
      <c r="D300" t="inlineStr">
        <is>
          <t>Publicidad</t>
        </is>
      </c>
      <c r="E300" t="inlineStr">
        <is>
          <t>Publicidad</t>
        </is>
      </c>
      <c r="F300" s="10" t="n">
        <v>0</v>
      </c>
      <c r="G300" s="10" t="n">
        <v>0</v>
      </c>
      <c r="H300" s="11" t="n">
        <v>298.15</v>
      </c>
      <c r="I300" s="11" t="n">
        <v>23.85</v>
      </c>
      <c r="J300" s="4">
        <f>F300*0.16-G300</f>
        <v/>
      </c>
      <c r="K300" s="4">
        <f>H300*0.08-I300</f>
        <v/>
      </c>
    </row>
    <row r="301">
      <c r="A301" t="n">
        <v>6</v>
      </c>
      <c r="B301" t="n">
        <v>1864</v>
      </c>
      <c r="C301" t="inlineStr">
        <is>
          <t>1104-002-02</t>
        </is>
      </c>
      <c r="D301" t="inlineStr">
        <is>
          <t>IVA de Gastos 8%</t>
        </is>
      </c>
      <c r="E301" t="inlineStr">
        <is>
          <t>IVA de Gastos 8%</t>
        </is>
      </c>
      <c r="F301" s="10" t="n">
        <v>0</v>
      </c>
      <c r="G301" s="10" t="n">
        <v>0</v>
      </c>
      <c r="H301" s="11" t="n">
        <v>23.85</v>
      </c>
      <c r="I301" s="11" t="n">
        <v>55.87</v>
      </c>
      <c r="J301" s="4">
        <f>F301*0.16-G301</f>
        <v/>
      </c>
      <c r="K301" s="4">
        <f>H301*0.08-I301</f>
        <v/>
      </c>
    </row>
    <row r="302">
      <c r="A302" t="n">
        <v>7</v>
      </c>
      <c r="B302" t="n">
        <v>349184</v>
      </c>
      <c r="C302" t="inlineStr">
        <is>
          <t>5100-017-00</t>
        </is>
      </c>
      <c r="D302" t="inlineStr">
        <is>
          <t>Papeleria</t>
        </is>
      </c>
      <c r="E302" t="inlineStr">
        <is>
          <t>Papeleria</t>
        </is>
      </c>
      <c r="F302" s="10" t="n">
        <v>0</v>
      </c>
      <c r="G302" s="10" t="n">
        <v>0</v>
      </c>
      <c r="H302" s="11" t="n">
        <v>698.4299999999999</v>
      </c>
      <c r="I302" s="11" t="n">
        <v>55.87</v>
      </c>
      <c r="J302" s="4">
        <f>F302*0.16-G302</f>
        <v/>
      </c>
      <c r="K302" s="4">
        <f>H302*0.08-I302</f>
        <v/>
      </c>
    </row>
    <row r="303">
      <c r="A303" t="n">
        <v>8</v>
      </c>
      <c r="B303" t="n">
        <v>349184</v>
      </c>
      <c r="C303" t="inlineStr">
        <is>
          <t>1104-002-02</t>
        </is>
      </c>
      <c r="D303" t="inlineStr">
        <is>
          <t>IVA de Gastos 8%</t>
        </is>
      </c>
      <c r="E303" t="inlineStr">
        <is>
          <t>IVA de Gastos 8%</t>
        </is>
      </c>
      <c r="F303" s="10" t="n">
        <v>0</v>
      </c>
      <c r="G303" s="10" t="n">
        <v>0</v>
      </c>
      <c r="H303" s="11" t="n">
        <v>55.87</v>
      </c>
      <c r="I303" s="11" t="n">
        <v>110.16</v>
      </c>
      <c r="J303" s="4">
        <f>F303*0.16-G303</f>
        <v/>
      </c>
      <c r="K303" s="4">
        <f>H303*0.08-I303</f>
        <v/>
      </c>
    </row>
    <row r="304">
      <c r="A304" t="n">
        <v>9</v>
      </c>
      <c r="B304" t="n">
        <v>224</v>
      </c>
      <c r="C304" t="inlineStr">
        <is>
          <t>5100-021-00</t>
        </is>
      </c>
      <c r="D304" t="inlineStr">
        <is>
          <t>Facturas</t>
        </is>
      </c>
      <c r="E304" t="inlineStr">
        <is>
          <t>Facturas</t>
        </is>
      </c>
      <c r="F304" s="10" t="n">
        <v>0</v>
      </c>
      <c r="G304" s="10" t="n">
        <v>0</v>
      </c>
      <c r="H304" s="11" t="n">
        <v>1377.05</v>
      </c>
      <c r="I304" s="11" t="n">
        <v>110.16</v>
      </c>
      <c r="J304" s="4">
        <f>F304*0.16-G304</f>
        <v/>
      </c>
      <c r="K304" s="4">
        <f>H304*0.08-I304</f>
        <v/>
      </c>
    </row>
    <row r="305">
      <c r="A305" t="n">
        <v>10</v>
      </c>
      <c r="B305" t="n">
        <v>224</v>
      </c>
      <c r="C305" t="inlineStr">
        <is>
          <t>1104-002-02</t>
        </is>
      </c>
      <c r="D305" t="inlineStr">
        <is>
          <t>IVA de Gastos 8%</t>
        </is>
      </c>
      <c r="E305" t="inlineStr">
        <is>
          <t>IVA de Gastos 8%</t>
        </is>
      </c>
      <c r="F305" s="10" t="n">
        <v>0</v>
      </c>
      <c r="G305" s="10" t="n">
        <v>0</v>
      </c>
      <c r="H305" s="11" t="n">
        <v>110.16</v>
      </c>
      <c r="I305" s="11" t="n">
        <v>14.82</v>
      </c>
      <c r="J305" s="4">
        <f>F305*0.16-G305</f>
        <v/>
      </c>
      <c r="K305" s="4">
        <f>H305*0.08-I305</f>
        <v/>
      </c>
    </row>
    <row r="306">
      <c r="A306" t="n">
        <v>11</v>
      </c>
      <c r="B306" t="n">
        <v>224</v>
      </c>
      <c r="C306" t="inlineStr">
        <is>
          <t>2105-004-00</t>
        </is>
      </c>
      <c r="D306" t="inlineStr">
        <is>
          <t>ISR RESICO</t>
        </is>
      </c>
      <c r="E306" t="inlineStr">
        <is>
          <t>ISR RESICO</t>
        </is>
      </c>
      <c r="F306" s="10" t="n">
        <v>0</v>
      </c>
      <c r="G306" s="10" t="n">
        <v>0</v>
      </c>
      <c r="H306" s="10" t="n">
        <v>0</v>
      </c>
      <c r="I306" s="11" t="n">
        <v>14.82</v>
      </c>
      <c r="J306" s="4">
        <f>F306*0.16-G306</f>
        <v/>
      </c>
      <c r="K306" s="4">
        <f>H306*0.08-I306</f>
        <v/>
      </c>
    </row>
    <row r="307">
      <c r="A307" t="n">
        <v>12</v>
      </c>
      <c r="B307" t="n">
        <v>7192</v>
      </c>
      <c r="C307" t="inlineStr">
        <is>
          <t>5100-012-00</t>
        </is>
      </c>
      <c r="D307" t="inlineStr">
        <is>
          <t>Mantenimiento de Instalaciones</t>
        </is>
      </c>
      <c r="E307" t="inlineStr">
        <is>
          <t>Mantenimiento de Instalaciones</t>
        </is>
      </c>
      <c r="F307" s="10" t="n">
        <v>0</v>
      </c>
      <c r="G307" s="10" t="n">
        <v>0</v>
      </c>
      <c r="H307" s="11" t="n">
        <v>185.18</v>
      </c>
      <c r="I307" s="11" t="n">
        <v>14.82</v>
      </c>
      <c r="J307" s="4">
        <f>F307*0.16-G307</f>
        <v/>
      </c>
      <c r="K307" s="4">
        <f>H307*0.08-I307</f>
        <v/>
      </c>
    </row>
    <row r="308">
      <c r="A308" t="n">
        <v>13</v>
      </c>
      <c r="B308" t="n">
        <v>7192</v>
      </c>
      <c r="C308" t="inlineStr">
        <is>
          <t>1104-002-02</t>
        </is>
      </c>
      <c r="D308" t="inlineStr">
        <is>
          <t>IVA de Gastos 8%</t>
        </is>
      </c>
      <c r="E308" t="inlineStr">
        <is>
          <t>IVA de Gastos 8%</t>
        </is>
      </c>
      <c r="F308" s="11" t="n">
        <v>14.82</v>
      </c>
      <c r="G308" s="11" t="n">
        <v>42.4</v>
      </c>
      <c r="H308" s="10" t="n">
        <v>0</v>
      </c>
      <c r="I308" s="10" t="n">
        <v>0</v>
      </c>
      <c r="J308" s="4">
        <f>F308*0.16-G308</f>
        <v/>
      </c>
      <c r="K308" s="4">
        <f>H308*0.08-I308</f>
        <v/>
      </c>
    </row>
    <row r="309">
      <c r="A309" t="n">
        <v>14</v>
      </c>
      <c r="B309" t="n">
        <v>139362</v>
      </c>
      <c r="C309" t="inlineStr">
        <is>
          <t>5100-013-00</t>
        </is>
      </c>
      <c r="D309" t="inlineStr">
        <is>
          <t>Bolsas de plastico</t>
        </is>
      </c>
      <c r="E309" t="inlineStr">
        <is>
          <t>Bolsas de plastico</t>
        </is>
      </c>
      <c r="F309" s="11" t="n">
        <v>264.98</v>
      </c>
      <c r="G309" s="11" t="n">
        <v>42.4</v>
      </c>
      <c r="H309" s="10" t="n">
        <v>0</v>
      </c>
      <c r="I309" s="10" t="n">
        <v>0</v>
      </c>
      <c r="J309" s="4">
        <f>F309*0.16-G309</f>
        <v/>
      </c>
      <c r="K309" s="4">
        <f>H309*0.08-I309</f>
        <v/>
      </c>
    </row>
    <row r="310">
      <c r="A310" t="n">
        <v>15</v>
      </c>
      <c r="B310" t="n">
        <v>139362</v>
      </c>
      <c r="C310" t="inlineStr">
        <is>
          <t>1104-002-01</t>
        </is>
      </c>
      <c r="D310" t="inlineStr">
        <is>
          <t>IVA de Gastos 16%</t>
        </is>
      </c>
      <c r="E310" t="inlineStr">
        <is>
          <t>IVA de Gastos 16%</t>
        </is>
      </c>
      <c r="F310" s="10" t="n">
        <v>0</v>
      </c>
      <c r="G310" s="10" t="n">
        <v>0</v>
      </c>
      <c r="H310" s="11" t="n">
        <v>42.4</v>
      </c>
      <c r="I310" s="11" t="n">
        <v>12.96</v>
      </c>
      <c r="J310" s="4">
        <f>F310*0.16-G310</f>
        <v/>
      </c>
      <c r="K310" s="4">
        <f>H310*0.08-I310</f>
        <v/>
      </c>
    </row>
    <row r="311">
      <c r="A311" t="n">
        <v>16</v>
      </c>
      <c r="B311" t="n">
        <v>60966</v>
      </c>
      <c r="C311" t="inlineStr">
        <is>
          <t>5100-012-00</t>
        </is>
      </c>
      <c r="D311" t="inlineStr">
        <is>
          <t>Mantenimiento de Instalaciones</t>
        </is>
      </c>
      <c r="E311" t="inlineStr">
        <is>
          <t>Mantenimiento de Instalaciones</t>
        </is>
      </c>
      <c r="F311" s="10" t="n">
        <v>0</v>
      </c>
      <c r="G311" s="10" t="n">
        <v>0</v>
      </c>
      <c r="H311" s="11" t="n">
        <v>162.04</v>
      </c>
      <c r="I311" s="11" t="n">
        <v>12.96</v>
      </c>
      <c r="J311" s="4">
        <f>F311*0.16-G311</f>
        <v/>
      </c>
      <c r="K311" s="4">
        <f>H311*0.08-I311</f>
        <v/>
      </c>
    </row>
    <row r="312">
      <c r="A312" t="n">
        <v>17</v>
      </c>
      <c r="B312" t="n">
        <v>60966</v>
      </c>
      <c r="C312" t="inlineStr">
        <is>
          <t>1104-002-02</t>
        </is>
      </c>
      <c r="D312" t="inlineStr">
        <is>
          <t>IVA de Gastos 8%</t>
        </is>
      </c>
      <c r="E312" t="inlineStr">
        <is>
          <t>IVA de Gastos 8%</t>
        </is>
      </c>
      <c r="F312" s="10" t="n">
        <v>0</v>
      </c>
      <c r="G312" s="10" t="n">
        <v>0</v>
      </c>
      <c r="H312" s="11" t="n">
        <v>12.96</v>
      </c>
      <c r="I312" s="11" t="n">
        <v>44.44</v>
      </c>
      <c r="J312" s="4">
        <f>F312*0.16-G312</f>
        <v/>
      </c>
      <c r="K312" s="4">
        <f>H312*0.08-I312</f>
        <v/>
      </c>
    </row>
    <row r="313">
      <c r="A313" t="n">
        <v>18</v>
      </c>
      <c r="B313" t="n">
        <v>50369</v>
      </c>
      <c r="C313" t="inlineStr">
        <is>
          <t>5100-012-00</t>
        </is>
      </c>
      <c r="D313" t="inlineStr">
        <is>
          <t>Mantenimiento de Instalaciones</t>
        </is>
      </c>
      <c r="E313" t="inlineStr">
        <is>
          <t>Mantenimiento de Instalaciones</t>
        </is>
      </c>
      <c r="F313" s="10" t="n">
        <v>0</v>
      </c>
      <c r="G313" s="10" t="n">
        <v>0</v>
      </c>
      <c r="H313" s="11" t="n">
        <v>555.5599999999999</v>
      </c>
      <c r="I313" s="11" t="n">
        <v>44.44</v>
      </c>
      <c r="J313" s="4">
        <f>F313*0.16-G313</f>
        <v/>
      </c>
      <c r="K313" s="4">
        <f>H313*0.08-I313</f>
        <v/>
      </c>
    </row>
    <row r="314">
      <c r="A314" t="n">
        <v>19</v>
      </c>
      <c r="B314" t="n">
        <v>50369</v>
      </c>
      <c r="C314" t="inlineStr">
        <is>
          <t>1104-002-02</t>
        </is>
      </c>
      <c r="D314" t="inlineStr">
        <is>
          <t>IVA de Gastos 8%</t>
        </is>
      </c>
      <c r="E314" t="inlineStr">
        <is>
          <t>IVA de Gastos 8%</t>
        </is>
      </c>
      <c r="F314" s="11" t="n">
        <v>44.44</v>
      </c>
      <c r="G314" s="11" t="n">
        <v>53.49</v>
      </c>
      <c r="H314" s="10" t="n">
        <v>0</v>
      </c>
      <c r="I314" s="10" t="n">
        <v>0</v>
      </c>
      <c r="J314" s="4">
        <f>F314*0.16-G314</f>
        <v/>
      </c>
      <c r="K314" s="4">
        <f>H314*0.08-I314</f>
        <v/>
      </c>
    </row>
    <row r="315">
      <c r="A315" t="n">
        <v>20</v>
      </c>
      <c r="B315" t="n">
        <v>311</v>
      </c>
      <c r="C315" t="inlineStr">
        <is>
          <t>5100-009-00</t>
        </is>
      </c>
      <c r="D315" t="inlineStr">
        <is>
          <t>Mensajeria y paqueteria</t>
        </is>
      </c>
      <c r="E315" t="inlineStr">
        <is>
          <t>Mensajeria y paqueteria</t>
        </is>
      </c>
      <c r="F315" s="11" t="n">
        <v>334.32</v>
      </c>
      <c r="G315" s="11" t="n">
        <v>53.49</v>
      </c>
      <c r="H315" s="10" t="n">
        <v>0</v>
      </c>
      <c r="I315" s="10" t="n">
        <v>0</v>
      </c>
      <c r="J315" s="4">
        <f>F315*0.16-G315</f>
        <v/>
      </c>
      <c r="K315" s="4">
        <f>H315*0.08-I315</f>
        <v/>
      </c>
    </row>
    <row r="316">
      <c r="A316" t="n">
        <v>21</v>
      </c>
      <c r="B316" t="n">
        <v>311</v>
      </c>
      <c r="C316" t="inlineStr">
        <is>
          <t>1104-002-01</t>
        </is>
      </c>
      <c r="D316" t="inlineStr">
        <is>
          <t>IVA de Gastos 16%</t>
        </is>
      </c>
      <c r="E316" t="inlineStr">
        <is>
          <t>IVA de Gastos 16%</t>
        </is>
      </c>
      <c r="F316" s="11" t="n">
        <v>53.49</v>
      </c>
      <c r="G316" s="11" t="n">
        <v>153.17</v>
      </c>
      <c r="H316" s="10" t="n">
        <v>0</v>
      </c>
      <c r="I316" s="10" t="n">
        <v>0</v>
      </c>
      <c r="J316" s="4">
        <f>F316*0.16-G316</f>
        <v/>
      </c>
      <c r="K316" s="4">
        <f>H316*0.08-I316</f>
        <v/>
      </c>
    </row>
    <row r="317">
      <c r="A317" t="n">
        <v>22</v>
      </c>
      <c r="B317" t="n">
        <v>310</v>
      </c>
      <c r="C317" t="inlineStr">
        <is>
          <t>5100-009-00</t>
        </is>
      </c>
      <c r="D317" t="inlineStr">
        <is>
          <t>Mensajeria y paqueteria</t>
        </is>
      </c>
      <c r="E317" t="inlineStr">
        <is>
          <t>Mensajeria y paqueteria</t>
        </is>
      </c>
      <c r="F317" s="11" t="n">
        <v>957.29</v>
      </c>
      <c r="G317" s="11" t="n">
        <v>153.17</v>
      </c>
      <c r="H317" s="10" t="n">
        <v>0</v>
      </c>
      <c r="I317" s="10" t="n">
        <v>0</v>
      </c>
      <c r="J317" s="4">
        <f>F317*0.16-G317</f>
        <v/>
      </c>
      <c r="K317" s="4">
        <f>H317*0.08-I317</f>
        <v/>
      </c>
    </row>
    <row r="318">
      <c r="A318" t="n">
        <v>23</v>
      </c>
      <c r="B318" t="n">
        <v>310</v>
      </c>
      <c r="C318" t="inlineStr">
        <is>
          <t>1104-002-01</t>
        </is>
      </c>
      <c r="D318" t="inlineStr">
        <is>
          <t>IVA de Gastos 16%</t>
        </is>
      </c>
      <c r="E318" t="inlineStr">
        <is>
          <t>IVA de Gastos 16%</t>
        </is>
      </c>
      <c r="F318" s="10" t="n">
        <v>0</v>
      </c>
      <c r="G318" s="10" t="n">
        <v>0</v>
      </c>
      <c r="H318" s="11" t="n">
        <v>153.17</v>
      </c>
      <c r="I318" s="11" t="n">
        <v>6.15</v>
      </c>
      <c r="J318" s="4">
        <f>F318*0.16-G318</f>
        <v/>
      </c>
      <c r="K318" s="4">
        <f>H318*0.08-I318</f>
        <v/>
      </c>
    </row>
    <row r="319">
      <c r="A319" t="n">
        <v>24</v>
      </c>
      <c r="B319" t="n">
        <v>623721</v>
      </c>
      <c r="C319" t="inlineStr">
        <is>
          <t>5100-012-00</t>
        </is>
      </c>
      <c r="D319" t="inlineStr">
        <is>
          <t>Mantenimiento de Instalaciones</t>
        </is>
      </c>
      <c r="E319" t="inlineStr">
        <is>
          <t>Mantenimiento de Instalaciones</t>
        </is>
      </c>
      <c r="F319" s="10" t="n">
        <v>0</v>
      </c>
      <c r="G319" s="10" t="n">
        <v>0</v>
      </c>
      <c r="H319" s="11" t="n">
        <v>76.86</v>
      </c>
      <c r="I319" s="11" t="n">
        <v>6.15</v>
      </c>
      <c r="J319" s="4">
        <f>F319*0.16-G319</f>
        <v/>
      </c>
      <c r="K319" s="4">
        <f>H319*0.08-I319</f>
        <v/>
      </c>
    </row>
    <row r="320">
      <c r="A320" t="n">
        <v>25</v>
      </c>
      <c r="B320" t="n">
        <v>623721</v>
      </c>
      <c r="C320" t="inlineStr">
        <is>
          <t>1104-002-02</t>
        </is>
      </c>
      <c r="D320" t="inlineStr">
        <is>
          <t>IVA de Gastos 8%</t>
        </is>
      </c>
      <c r="E320" t="inlineStr">
        <is>
          <t>IVA de Gastos 8%</t>
        </is>
      </c>
      <c r="F320" s="10" t="n">
        <v>0</v>
      </c>
      <c r="G320" s="10" t="n">
        <v>0</v>
      </c>
      <c r="H320" s="11" t="n">
        <v>6.15</v>
      </c>
      <c r="I320" s="11" t="n">
        <v>2.89</v>
      </c>
      <c r="J320" s="4">
        <f>F320*0.16-G320</f>
        <v/>
      </c>
      <c r="K320" s="4">
        <f>H320*0.08-I320</f>
        <v/>
      </c>
    </row>
    <row r="321">
      <c r="A321" t="n">
        <v>26</v>
      </c>
      <c r="B321" t="n">
        <v>348472</v>
      </c>
      <c r="C321" t="inlineStr">
        <is>
          <t>5100-017-00</t>
        </is>
      </c>
      <c r="D321" t="inlineStr">
        <is>
          <t>Papeleria</t>
        </is>
      </c>
      <c r="E321" t="inlineStr">
        <is>
          <t>Papeleria</t>
        </is>
      </c>
      <c r="F321" s="10" t="n">
        <v>0</v>
      </c>
      <c r="G321" s="10" t="n">
        <v>0</v>
      </c>
      <c r="H321" s="11" t="n">
        <v>36.1</v>
      </c>
      <c r="I321" s="11" t="n">
        <v>2.89</v>
      </c>
      <c r="J321" s="4">
        <f>F321*0.16-G321</f>
        <v/>
      </c>
      <c r="K321" s="4">
        <f>H321*0.08-I321</f>
        <v/>
      </c>
    </row>
    <row r="322">
      <c r="A322" t="n">
        <v>27</v>
      </c>
      <c r="B322" t="n">
        <v>348472</v>
      </c>
      <c r="C322" t="inlineStr">
        <is>
          <t>1104-002-02</t>
        </is>
      </c>
      <c r="D322" t="inlineStr">
        <is>
          <t>IVA de Gastos 8%</t>
        </is>
      </c>
      <c r="E322" t="inlineStr">
        <is>
          <t>IVA de Gastos 8%</t>
        </is>
      </c>
      <c r="F322" s="10" t="n">
        <v>0</v>
      </c>
      <c r="G322" s="10" t="n">
        <v>0</v>
      </c>
      <c r="H322" s="11" t="n">
        <v>2.89</v>
      </c>
      <c r="I322" s="11" t="n">
        <v>25.18</v>
      </c>
      <c r="J322" s="4">
        <f>F322*0.16-G322</f>
        <v/>
      </c>
      <c r="K322" s="4">
        <f>H322*0.08-I322</f>
        <v/>
      </c>
    </row>
    <row r="323">
      <c r="A323" t="n">
        <v>28</v>
      </c>
      <c r="B323" t="n">
        <v>16203652</v>
      </c>
      <c r="C323" t="inlineStr">
        <is>
          <t>5100-015-00</t>
        </is>
      </c>
      <c r="D323" t="inlineStr">
        <is>
          <t>Agua</t>
        </is>
      </c>
      <c r="E323" t="inlineStr">
        <is>
          <t>Agua</t>
        </is>
      </c>
      <c r="F323" s="10" t="n">
        <v>0</v>
      </c>
      <c r="G323" s="10" t="n">
        <v>0</v>
      </c>
      <c r="H323" s="11" t="n">
        <v>237</v>
      </c>
      <c r="I323" s="11" t="n">
        <v>25.18</v>
      </c>
      <c r="J323" s="4">
        <f>F323*0.16-G323</f>
        <v/>
      </c>
      <c r="K323" s="4">
        <f>H323*0.08-I323</f>
        <v/>
      </c>
    </row>
    <row r="324">
      <c r="A324" t="n">
        <v>29</v>
      </c>
      <c r="B324" t="n">
        <v>16202988</v>
      </c>
      <c r="C324" t="inlineStr">
        <is>
          <t>5100-015-00</t>
        </is>
      </c>
      <c r="D324" t="inlineStr">
        <is>
          <t>Agua</t>
        </is>
      </c>
      <c r="E324" t="inlineStr">
        <is>
          <t>Agua</t>
        </is>
      </c>
      <c r="F324" s="10" t="n">
        <v>0</v>
      </c>
      <c r="G324" s="10" t="n">
        <v>0</v>
      </c>
      <c r="H324" s="11" t="n">
        <v>414.14</v>
      </c>
      <c r="I324" s="11" t="n">
        <v>25.18</v>
      </c>
      <c r="J324" s="4">
        <f>F324*0.16-G324</f>
        <v/>
      </c>
      <c r="K324" s="4">
        <f>H324*0.08-I324</f>
        <v/>
      </c>
    </row>
    <row r="325">
      <c r="A325" t="n">
        <v>30</v>
      </c>
      <c r="B325" t="n">
        <v>16202988</v>
      </c>
      <c r="C325" t="inlineStr">
        <is>
          <t>1104-002-02</t>
        </is>
      </c>
      <c r="D325" t="inlineStr">
        <is>
          <t>IVA de Gastos 8%</t>
        </is>
      </c>
      <c r="E325" t="inlineStr">
        <is>
          <t>IVA de Gastos 8%</t>
        </is>
      </c>
      <c r="F325" s="10" t="n">
        <v>0</v>
      </c>
      <c r="G325" s="10" t="n">
        <v>0</v>
      </c>
      <c r="H325" s="11" t="n">
        <v>25.18</v>
      </c>
      <c r="I325" s="11" t="n">
        <v>7.2</v>
      </c>
      <c r="J325" s="4">
        <f>F325*0.16-G325</f>
        <v/>
      </c>
      <c r="K325" s="4">
        <f>H325*0.08-I325</f>
        <v/>
      </c>
    </row>
    <row r="326">
      <c r="A326" t="n">
        <v>31</v>
      </c>
      <c r="B326" t="n">
        <v>16200434</v>
      </c>
      <c r="C326" t="inlineStr">
        <is>
          <t>5100-015-00</t>
        </is>
      </c>
      <c r="D326" t="inlineStr">
        <is>
          <t>Agua</t>
        </is>
      </c>
      <c r="E326" t="inlineStr">
        <is>
          <t>Agua</t>
        </is>
      </c>
      <c r="F326" s="10" t="n">
        <v>0</v>
      </c>
      <c r="G326" s="10" t="n">
        <v>0</v>
      </c>
      <c r="H326" s="11" t="n">
        <v>122</v>
      </c>
      <c r="I326" s="11" t="n">
        <v>7.2</v>
      </c>
      <c r="J326" s="4">
        <f>F326*0.16-G326</f>
        <v/>
      </c>
      <c r="K326" s="4">
        <f>H326*0.08-I326</f>
        <v/>
      </c>
    </row>
    <row r="327">
      <c r="A327" t="n">
        <v>32</v>
      </c>
      <c r="B327" t="n">
        <v>16200434</v>
      </c>
      <c r="C327" t="inlineStr">
        <is>
          <t>1104-002-02</t>
        </is>
      </c>
      <c r="D327" t="inlineStr">
        <is>
          <t>IVA de Gastos 8%</t>
        </is>
      </c>
      <c r="E327" t="inlineStr">
        <is>
          <t>IVA de Gastos 8%</t>
        </is>
      </c>
      <c r="F327" s="10" t="n">
        <v>0</v>
      </c>
      <c r="G327" s="10" t="n">
        <v>0</v>
      </c>
      <c r="H327" s="11" t="n">
        <v>7.2</v>
      </c>
      <c r="I327" s="11" t="n">
        <v>8.960000000000001</v>
      </c>
      <c r="J327" s="4">
        <f>F327*0.16-G327</f>
        <v/>
      </c>
      <c r="K327" s="4">
        <f>H327*0.08-I327</f>
        <v/>
      </c>
    </row>
    <row r="328">
      <c r="A328" t="n">
        <v>33</v>
      </c>
      <c r="B328" t="n">
        <v>16198833</v>
      </c>
      <c r="C328" t="inlineStr">
        <is>
          <t>5100-015-00</t>
        </is>
      </c>
      <c r="D328" t="inlineStr">
        <is>
          <t>Agua</t>
        </is>
      </c>
      <c r="E328" t="inlineStr">
        <is>
          <t>Agua</t>
        </is>
      </c>
      <c r="F328" s="10" t="n">
        <v>0</v>
      </c>
      <c r="G328" s="10" t="n">
        <v>0</v>
      </c>
      <c r="H328" s="11" t="n">
        <v>150.6</v>
      </c>
      <c r="I328" s="11" t="n">
        <v>8.960000000000001</v>
      </c>
      <c r="J328" s="4">
        <f>F328*0.16-G328</f>
        <v/>
      </c>
      <c r="K328" s="4">
        <f>H328*0.08-I328</f>
        <v/>
      </c>
    </row>
    <row r="329">
      <c r="A329" t="n">
        <v>34</v>
      </c>
      <c r="B329" t="n">
        <v>16198833</v>
      </c>
      <c r="C329" t="inlineStr">
        <is>
          <t>1104-002-02</t>
        </is>
      </c>
      <c r="D329" t="inlineStr">
        <is>
          <t>IVA de Gastos 8%</t>
        </is>
      </c>
      <c r="E329" t="inlineStr">
        <is>
          <t>IVA de Gastos 8%</t>
        </is>
      </c>
      <c r="F329" s="11" t="n">
        <v>8.960000000000001</v>
      </c>
      <c r="G329" s="11" t="n">
        <v>48</v>
      </c>
      <c r="H329" s="10" t="n">
        <v>0</v>
      </c>
      <c r="I329" s="10" t="n">
        <v>0</v>
      </c>
      <c r="J329" s="4">
        <f>F329*0.16-G329</f>
        <v/>
      </c>
      <c r="K329" s="4">
        <f>H329*0.08-I329</f>
        <v/>
      </c>
    </row>
    <row r="330">
      <c r="A330" t="n">
        <v>35</v>
      </c>
      <c r="B330" t="n">
        <v>1414</v>
      </c>
      <c r="C330" t="inlineStr">
        <is>
          <t>5100-014-00</t>
        </is>
      </c>
      <c r="D330" t="inlineStr">
        <is>
          <t>Articulos de limpieza</t>
        </is>
      </c>
      <c r="E330" t="inlineStr">
        <is>
          <t>Articulos de limpieza</t>
        </is>
      </c>
      <c r="F330" s="11" t="n">
        <v>300</v>
      </c>
      <c r="G330" s="11" t="n">
        <v>48</v>
      </c>
      <c r="H330" s="10" t="n">
        <v>0</v>
      </c>
      <c r="I330" s="10" t="n">
        <v>0</v>
      </c>
      <c r="J330" s="4">
        <f>F330*0.16-G330</f>
        <v/>
      </c>
      <c r="K330" s="4">
        <f>H330*0.08-I330</f>
        <v/>
      </c>
    </row>
    <row r="331">
      <c r="A331" t="n">
        <v>36</v>
      </c>
      <c r="B331" t="n">
        <v>1414</v>
      </c>
      <c r="C331" t="inlineStr">
        <is>
          <t>1104-002-01</t>
        </is>
      </c>
      <c r="D331" t="inlineStr">
        <is>
          <t>IVA de Gastos 16%</t>
        </is>
      </c>
      <c r="E331" t="inlineStr">
        <is>
          <t>IVA de Gastos 16%</t>
        </is>
      </c>
      <c r="F331" s="11" t="n">
        <v>48</v>
      </c>
      <c r="G331" s="11" t="n">
        <v>17.79</v>
      </c>
      <c r="H331" s="10" t="n">
        <v>0</v>
      </c>
      <c r="I331" s="10" t="n">
        <v>0</v>
      </c>
      <c r="J331" s="4">
        <f>F331*0.16-G331</f>
        <v/>
      </c>
      <c r="K331" s="4">
        <f>H331*0.08-I331</f>
        <v/>
      </c>
    </row>
    <row r="332">
      <c r="A332" t="n">
        <v>37</v>
      </c>
      <c r="B332" t="n">
        <v>399002</v>
      </c>
      <c r="C332" t="inlineStr">
        <is>
          <t>5100-012-00</t>
        </is>
      </c>
      <c r="D332" t="inlineStr">
        <is>
          <t>Mantenimiento de Instalaciones</t>
        </is>
      </c>
      <c r="E332" t="inlineStr">
        <is>
          <t>Mantenimiento de Instalaciones</t>
        </is>
      </c>
      <c r="F332" s="11" t="n">
        <v>111.21</v>
      </c>
      <c r="G332" s="11" t="n">
        <v>17.79</v>
      </c>
      <c r="H332" s="10" t="n">
        <v>0</v>
      </c>
      <c r="I332" s="10" t="n">
        <v>0</v>
      </c>
      <c r="J332" s="4">
        <f>F332*0.16-G332</f>
        <v/>
      </c>
      <c r="K332" s="4">
        <f>H332*0.08-I332</f>
        <v/>
      </c>
    </row>
    <row r="333">
      <c r="A333" t="n">
        <v>38</v>
      </c>
      <c r="B333" t="n">
        <v>399002</v>
      </c>
      <c r="C333" t="inlineStr">
        <is>
          <t>1104-002-01</t>
        </is>
      </c>
      <c r="D333" t="inlineStr">
        <is>
          <t>IVA de Gastos 16%</t>
        </is>
      </c>
      <c r="E333" t="inlineStr">
        <is>
          <t>IVA de Gastos 16%</t>
        </is>
      </c>
      <c r="F333" s="10" t="n">
        <v>0</v>
      </c>
      <c r="G333" s="10" t="n">
        <v>0</v>
      </c>
      <c r="H333" s="11" t="n">
        <v>17.79</v>
      </c>
      <c r="I333" s="11" t="n">
        <v>10.07</v>
      </c>
      <c r="J333" s="4">
        <f>F333*0.16-G333</f>
        <v/>
      </c>
      <c r="K333" s="4">
        <f>H333*0.08-I333</f>
        <v/>
      </c>
    </row>
    <row r="334">
      <c r="A334" t="n">
        <v>39</v>
      </c>
      <c r="B334" t="n">
        <v>6979</v>
      </c>
      <c r="C334" t="inlineStr">
        <is>
          <t>5100-012-00</t>
        </is>
      </c>
      <c r="D334" t="inlineStr">
        <is>
          <t>Mantenimiento de Instalaciones</t>
        </is>
      </c>
      <c r="E334" t="inlineStr">
        <is>
          <t>Mantenimiento de Instalaciones</t>
        </is>
      </c>
      <c r="F334" s="10" t="n">
        <v>0</v>
      </c>
      <c r="G334" s="10" t="n">
        <v>0</v>
      </c>
      <c r="H334" s="11" t="n">
        <v>125.93</v>
      </c>
      <c r="I334" s="11" t="n">
        <v>10.07</v>
      </c>
      <c r="J334" s="4">
        <f>F334*0.16-G334</f>
        <v/>
      </c>
      <c r="K334" s="4">
        <f>H334*0.08-I334</f>
        <v/>
      </c>
    </row>
    <row r="335">
      <c r="A335" t="n">
        <v>40</v>
      </c>
      <c r="B335" t="n">
        <v>6979</v>
      </c>
      <c r="C335" t="inlineStr">
        <is>
          <t>1104-002-02</t>
        </is>
      </c>
      <c r="D335" t="inlineStr">
        <is>
          <t>IVA de Gastos 8%</t>
        </is>
      </c>
      <c r="E335" t="inlineStr">
        <is>
          <t>IVA de Gastos 8%</t>
        </is>
      </c>
      <c r="F335" s="10" t="n">
        <v>0</v>
      </c>
      <c r="G335" s="10" t="n">
        <v>0</v>
      </c>
      <c r="H335" s="11" t="n">
        <v>10.07</v>
      </c>
      <c r="I335" s="11" t="n">
        <v>6.62</v>
      </c>
      <c r="J335" s="4">
        <f>F335*0.16-G335</f>
        <v/>
      </c>
      <c r="K335" s="4">
        <f>H335*0.08-I335</f>
        <v/>
      </c>
    </row>
    <row r="336">
      <c r="A336" t="n">
        <v>41</v>
      </c>
      <c r="B336" t="n">
        <v>7187</v>
      </c>
      <c r="C336" t="inlineStr">
        <is>
          <t>5100-012-00</t>
        </is>
      </c>
      <c r="D336" t="inlineStr">
        <is>
          <t>Mantenimiento de Instalaciones</t>
        </is>
      </c>
      <c r="E336" t="inlineStr">
        <is>
          <t>Mantenimiento de Instalaciones</t>
        </is>
      </c>
      <c r="F336" s="10" t="n">
        <v>0</v>
      </c>
      <c r="G336" s="10" t="n">
        <v>0</v>
      </c>
      <c r="H336" s="11" t="n">
        <v>82.88</v>
      </c>
      <c r="I336" s="11" t="n">
        <v>6.62</v>
      </c>
      <c r="J336" s="4">
        <f>F336*0.16-G336</f>
        <v/>
      </c>
      <c r="K336" s="4">
        <f>H336*0.08-I336</f>
        <v/>
      </c>
    </row>
    <row r="337">
      <c r="A337" t="n">
        <v>42</v>
      </c>
      <c r="B337" t="n">
        <v>7187</v>
      </c>
      <c r="C337" t="inlineStr">
        <is>
          <t>1104-002-02</t>
        </is>
      </c>
      <c r="D337" t="inlineStr">
        <is>
          <t>IVA de Gastos 8%</t>
        </is>
      </c>
      <c r="E337" t="inlineStr">
        <is>
          <t>IVA de Gastos 8%</t>
        </is>
      </c>
      <c r="F337" s="10" t="n">
        <v>0</v>
      </c>
      <c r="G337" s="10" t="n">
        <v>0</v>
      </c>
      <c r="H337" s="11" t="n">
        <v>6.62</v>
      </c>
      <c r="I337" s="11" t="n">
        <v>9.18</v>
      </c>
      <c r="J337" s="4">
        <f>F337*0.16-G337</f>
        <v/>
      </c>
      <c r="K337" s="4">
        <f>H337*0.08-I337</f>
        <v/>
      </c>
    </row>
    <row r="338">
      <c r="A338" t="n">
        <v>43</v>
      </c>
      <c r="B338" t="n">
        <v>7189</v>
      </c>
      <c r="C338" t="inlineStr">
        <is>
          <t>5100-012-00</t>
        </is>
      </c>
      <c r="D338" t="inlineStr">
        <is>
          <t>Mantenimiento de Instalaciones</t>
        </is>
      </c>
      <c r="E338" t="inlineStr">
        <is>
          <t>Mantenimiento de Instalaciones</t>
        </is>
      </c>
      <c r="F338" s="10" t="n">
        <v>0</v>
      </c>
      <c r="G338" s="10" t="n">
        <v>0</v>
      </c>
      <c r="H338" s="11" t="n">
        <v>114.82</v>
      </c>
      <c r="I338" s="11" t="n">
        <v>9.18</v>
      </c>
      <c r="J338" s="4">
        <f>F338*0.16-G338</f>
        <v/>
      </c>
      <c r="K338" s="4">
        <f>H338*0.08-I338</f>
        <v/>
      </c>
    </row>
    <row r="339">
      <c r="A339" t="n">
        <v>44</v>
      </c>
      <c r="B339" t="n">
        <v>7189</v>
      </c>
      <c r="C339" t="inlineStr">
        <is>
          <t>1104-002-02</t>
        </is>
      </c>
      <c r="D339" t="inlineStr">
        <is>
          <t>IVA de Gastos 8%</t>
        </is>
      </c>
      <c r="E339" t="inlineStr">
        <is>
          <t>IVA de Gastos 8%</t>
        </is>
      </c>
      <c r="F339" s="10" t="n">
        <v>0</v>
      </c>
      <c r="G339" s="10" t="n">
        <v>0</v>
      </c>
      <c r="H339" s="11" t="n">
        <v>9.18</v>
      </c>
      <c r="I339" s="11" t="n">
        <v>5.85</v>
      </c>
      <c r="J339" s="4">
        <f>F339*0.16-G339</f>
        <v/>
      </c>
      <c r="K339" s="4">
        <f>H339*0.08-I339</f>
        <v/>
      </c>
    </row>
    <row r="340">
      <c r="A340" t="n">
        <v>45</v>
      </c>
      <c r="B340" t="n">
        <v>7191</v>
      </c>
      <c r="C340" t="inlineStr">
        <is>
          <t>5100-012-00</t>
        </is>
      </c>
      <c r="D340" t="inlineStr">
        <is>
          <t>Mantenimiento de Instalaciones</t>
        </is>
      </c>
      <c r="E340" t="inlineStr">
        <is>
          <t>Mantenimiento de Instalaciones</t>
        </is>
      </c>
      <c r="F340" s="10" t="n">
        <v>0</v>
      </c>
      <c r="G340" s="10" t="n">
        <v>0</v>
      </c>
      <c r="H340" s="11" t="n">
        <v>73.15000000000001</v>
      </c>
      <c r="I340" s="11" t="n">
        <v>5.85</v>
      </c>
      <c r="J340" s="4">
        <f>F340*0.16-G340</f>
        <v/>
      </c>
      <c r="K340" s="4">
        <f>H340*0.08-I340</f>
        <v/>
      </c>
    </row>
    <row r="341">
      <c r="A341" t="n">
        <v>46</v>
      </c>
      <c r="B341" t="n">
        <v>7191</v>
      </c>
      <c r="C341" t="inlineStr">
        <is>
          <t>1104-002-02</t>
        </is>
      </c>
      <c r="D341" t="inlineStr">
        <is>
          <t>IVA de Gastos 8%</t>
        </is>
      </c>
      <c r="E341" t="inlineStr">
        <is>
          <t>IVA de Gastos 8%</t>
        </is>
      </c>
      <c r="F341" s="11" t="n">
        <v>5.85</v>
      </c>
      <c r="G341" s="11" t="n">
        <v>54.9</v>
      </c>
      <c r="H341" s="10" t="n">
        <v>0</v>
      </c>
      <c r="I341" s="10" t="n">
        <v>0</v>
      </c>
      <c r="J341" s="4">
        <f>F341*0.16-G341</f>
        <v/>
      </c>
      <c r="K341" s="4">
        <f>H341*0.08-I341</f>
        <v/>
      </c>
    </row>
    <row r="342">
      <c r="A342" t="n">
        <v>47</v>
      </c>
      <c r="B342" t="n">
        <v>398976</v>
      </c>
      <c r="C342" t="inlineStr">
        <is>
          <t>5100-012-00</t>
        </is>
      </c>
      <c r="D342" t="inlineStr">
        <is>
          <t>Mantenimiento de Instalaciones</t>
        </is>
      </c>
      <c r="E342" t="inlineStr">
        <is>
          <t>Mantenimiento de Instalaciones</t>
        </is>
      </c>
      <c r="F342" s="11" t="n">
        <v>343.1</v>
      </c>
      <c r="G342" s="11" t="n">
        <v>54.9</v>
      </c>
      <c r="H342" s="10" t="n">
        <v>0</v>
      </c>
      <c r="I342" s="10" t="n">
        <v>0</v>
      </c>
      <c r="J342" s="4">
        <f>F342*0.16-G342</f>
        <v/>
      </c>
      <c r="K342" s="4">
        <f>H342*0.08-I342</f>
        <v/>
      </c>
    </row>
    <row r="343">
      <c r="A343" t="n">
        <v>48</v>
      </c>
      <c r="B343" t="n">
        <v>398976</v>
      </c>
      <c r="C343" t="inlineStr">
        <is>
          <t>1104-002-01</t>
        </is>
      </c>
      <c r="D343" t="inlineStr">
        <is>
          <t>IVA de Gastos 16%</t>
        </is>
      </c>
      <c r="E343" t="inlineStr">
        <is>
          <t>IVA de Gastos 16%</t>
        </is>
      </c>
      <c r="F343" s="10" t="n">
        <v>0</v>
      </c>
      <c r="G343" s="10" t="n">
        <v>0</v>
      </c>
      <c r="H343" s="11" t="n">
        <v>54.9</v>
      </c>
      <c r="I343" s="11" t="n">
        <v>9.630000000000001</v>
      </c>
      <c r="J343" s="4">
        <f>F343*0.16-G343</f>
        <v/>
      </c>
      <c r="K343" s="4">
        <f>H343*0.08-I343</f>
        <v/>
      </c>
    </row>
    <row r="344">
      <c r="A344" t="n">
        <v>49</v>
      </c>
      <c r="B344" t="n">
        <v>469095</v>
      </c>
      <c r="C344" t="inlineStr">
        <is>
          <t>5100-014-00</t>
        </is>
      </c>
      <c r="D344" t="inlineStr">
        <is>
          <t>Articulos de limpieza</t>
        </is>
      </c>
      <c r="E344" t="inlineStr">
        <is>
          <t>Articulos de limpieza</t>
        </is>
      </c>
      <c r="F344" s="10" t="n">
        <v>0</v>
      </c>
      <c r="G344" s="10" t="n">
        <v>0</v>
      </c>
      <c r="H344" s="11" t="n">
        <v>155.37</v>
      </c>
      <c r="I344" s="11" t="n">
        <v>9.630000000000001</v>
      </c>
      <c r="J344" s="4">
        <f>F344*0.16-G344</f>
        <v/>
      </c>
      <c r="K344" s="4">
        <f>H344*0.08-I344</f>
        <v/>
      </c>
    </row>
    <row r="345">
      <c r="A345" t="n">
        <v>50</v>
      </c>
      <c r="B345" t="n">
        <v>469095</v>
      </c>
      <c r="C345" t="inlineStr">
        <is>
          <t>1104-002-02</t>
        </is>
      </c>
      <c r="D345" t="inlineStr">
        <is>
          <t>IVA de Gastos 8%</t>
        </is>
      </c>
      <c r="E345" t="inlineStr">
        <is>
          <t>IVA de Gastos 8%</t>
        </is>
      </c>
      <c r="F345" s="10" t="n">
        <v>0</v>
      </c>
      <c r="G345" s="10" t="n">
        <v>0</v>
      </c>
      <c r="H345" s="11" t="n">
        <v>9.630000000000001</v>
      </c>
      <c r="I345" s="11" t="n">
        <v>129.24</v>
      </c>
      <c r="J345" s="4">
        <f>F345*0.16-G345</f>
        <v/>
      </c>
      <c r="K345" s="4">
        <f>H345*0.08-I345</f>
        <v/>
      </c>
    </row>
    <row r="346">
      <c r="A346" t="n">
        <v>51</v>
      </c>
      <c r="B346" t="n">
        <v>348305</v>
      </c>
      <c r="C346" t="inlineStr">
        <is>
          <t>5100-017-00</t>
        </is>
      </c>
      <c r="D346" t="inlineStr">
        <is>
          <t>Papeleria</t>
        </is>
      </c>
      <c r="E346" t="inlineStr">
        <is>
          <t>Papeleria</t>
        </is>
      </c>
      <c r="F346" s="10" t="n">
        <v>0</v>
      </c>
      <c r="G346" s="10" t="n">
        <v>0</v>
      </c>
      <c r="H346" s="11" t="n">
        <v>1615.45</v>
      </c>
      <c r="I346" s="11" t="n">
        <v>129.24</v>
      </c>
      <c r="J346" s="4">
        <f>F346*0.16-G346</f>
        <v/>
      </c>
      <c r="K346" s="4">
        <f>H346*0.08-I346</f>
        <v/>
      </c>
    </row>
    <row r="347">
      <c r="A347" t="n">
        <v>52</v>
      </c>
      <c r="B347" t="n">
        <v>348305</v>
      </c>
      <c r="C347" t="inlineStr">
        <is>
          <t>1104-002-02</t>
        </is>
      </c>
      <c r="D347" t="inlineStr">
        <is>
          <t>IVA de Gastos 8%</t>
        </is>
      </c>
      <c r="E347" t="inlineStr">
        <is>
          <t>IVA de Gastos 8%</t>
        </is>
      </c>
      <c r="F347" s="10" t="n">
        <v>0</v>
      </c>
      <c r="G347" s="10" t="n">
        <v>0</v>
      </c>
      <c r="H347" s="11" t="n">
        <v>129.24</v>
      </c>
      <c r="I347" s="11" t="n">
        <v>144.76</v>
      </c>
      <c r="J347" s="4">
        <f>F347*0.16-G347</f>
        <v/>
      </c>
      <c r="K347" s="4">
        <f>H347*0.08-I347</f>
        <v/>
      </c>
    </row>
    <row r="348">
      <c r="A348" t="n">
        <v>53</v>
      </c>
      <c r="B348" t="n">
        <v>348304</v>
      </c>
      <c r="C348" t="inlineStr">
        <is>
          <t>5100-017-00</t>
        </is>
      </c>
      <c r="D348" t="inlineStr">
        <is>
          <t>Papeleria</t>
        </is>
      </c>
      <c r="E348" t="inlineStr">
        <is>
          <t>Papeleria</t>
        </is>
      </c>
      <c r="F348" s="10" t="n">
        <v>0</v>
      </c>
      <c r="G348" s="10" t="n">
        <v>0</v>
      </c>
      <c r="H348" s="11" t="n">
        <v>1809.51</v>
      </c>
      <c r="I348" s="11" t="n">
        <v>144.76</v>
      </c>
      <c r="J348" s="4">
        <f>F348*0.16-G348</f>
        <v/>
      </c>
      <c r="K348" s="4">
        <f>H348*0.08-I348</f>
        <v/>
      </c>
    </row>
    <row r="349">
      <c r="A349" t="n">
        <v>54</v>
      </c>
      <c r="B349" t="n">
        <v>348304</v>
      </c>
      <c r="C349" t="inlineStr">
        <is>
          <t>1104-002-02</t>
        </is>
      </c>
      <c r="D349" t="inlineStr">
        <is>
          <t>IVA de Gastos 8%</t>
        </is>
      </c>
      <c r="E349" t="inlineStr">
        <is>
          <t>IVA de Gastos 8%</t>
        </is>
      </c>
      <c r="F349" s="11" t="n">
        <v>144.76</v>
      </c>
      <c r="G349" s="11" t="n">
        <v>30.22</v>
      </c>
      <c r="H349" s="10" t="n">
        <v>0</v>
      </c>
      <c r="I349" s="10" t="n">
        <v>0</v>
      </c>
      <c r="J349" s="4">
        <f>F349*0.16-G349</f>
        <v/>
      </c>
      <c r="K349" s="4">
        <f>H349*0.08-I349</f>
        <v/>
      </c>
    </row>
    <row r="350">
      <c r="A350" t="n">
        <v>55</v>
      </c>
      <c r="B350" t="n">
        <v>138737</v>
      </c>
      <c r="C350" t="inlineStr">
        <is>
          <t>5100-013-00</t>
        </is>
      </c>
      <c r="D350" t="inlineStr">
        <is>
          <t>Bolsas de plastico</t>
        </is>
      </c>
      <c r="E350" t="inlineStr">
        <is>
          <t>Bolsas de plastico</t>
        </is>
      </c>
      <c r="F350" s="11" t="n">
        <v>188.88</v>
      </c>
      <c r="G350" s="11" t="n">
        <v>30.22</v>
      </c>
      <c r="H350" s="10" t="n">
        <v>0</v>
      </c>
      <c r="I350" s="10" t="n">
        <v>0</v>
      </c>
      <c r="J350" s="4">
        <f>F350*0.16-G350</f>
        <v/>
      </c>
      <c r="K350" s="4">
        <f>H350*0.08-I350</f>
        <v/>
      </c>
    </row>
    <row r="351">
      <c r="A351" t="n">
        <v>56</v>
      </c>
      <c r="B351" t="n">
        <v>138737</v>
      </c>
      <c r="C351" t="inlineStr">
        <is>
          <t>1104-002-01</t>
        </is>
      </c>
      <c r="D351" t="inlineStr">
        <is>
          <t>IVA de Gastos 16%</t>
        </is>
      </c>
      <c r="E351" t="inlineStr">
        <is>
          <t>IVA de Gastos 16%</t>
        </is>
      </c>
      <c r="F351" s="11" t="n">
        <v>30.22</v>
      </c>
      <c r="G351" s="11" t="n">
        <v>12.96</v>
      </c>
      <c r="H351" s="10" t="n">
        <v>0</v>
      </c>
      <c r="I351" s="10" t="n">
        <v>0</v>
      </c>
      <c r="J351" s="4">
        <f>F351*0.16-G351</f>
        <v/>
      </c>
      <c r="K351" s="4">
        <f>H351*0.08-I351</f>
        <v/>
      </c>
    </row>
    <row r="352">
      <c r="A352" t="n">
        <v>57</v>
      </c>
      <c r="B352" t="n">
        <v>6954</v>
      </c>
      <c r="C352" t="inlineStr">
        <is>
          <t>5100-012-00</t>
        </is>
      </c>
      <c r="D352" t="inlineStr">
        <is>
          <t>Mantenimiento de Instalaciones</t>
        </is>
      </c>
      <c r="E352" t="inlineStr">
        <is>
          <t>Mantenimiento de Instalaciones</t>
        </is>
      </c>
      <c r="F352" s="11" t="n">
        <v>162.04</v>
      </c>
      <c r="G352" s="11" t="n">
        <v>12.96</v>
      </c>
      <c r="H352" s="10" t="n">
        <v>0</v>
      </c>
      <c r="I352" s="10" t="n">
        <v>0</v>
      </c>
      <c r="J352" s="4">
        <f>F352*0.16-G352</f>
        <v/>
      </c>
      <c r="K352" s="4">
        <f>H352*0.08-I352</f>
        <v/>
      </c>
    </row>
    <row r="353">
      <c r="A353" t="n">
        <v>58</v>
      </c>
      <c r="B353" t="n">
        <v>6954</v>
      </c>
      <c r="C353" t="inlineStr">
        <is>
          <t>1104-002-01</t>
        </is>
      </c>
      <c r="D353" t="inlineStr">
        <is>
          <t>IVA de Gastos 16%</t>
        </is>
      </c>
      <c r="E353" t="inlineStr">
        <is>
          <t>IVA de Gastos 16%</t>
        </is>
      </c>
      <c r="F353" s="11" t="n">
        <v>12.96</v>
      </c>
      <c r="G353" s="11" t="n">
        <v>123.41</v>
      </c>
      <c r="H353" s="10" t="n">
        <v>0</v>
      </c>
      <c r="I353" s="10" t="n">
        <v>0</v>
      </c>
      <c r="J353" s="4">
        <f>F353*0.16-G353</f>
        <v/>
      </c>
      <c r="K353" s="4">
        <f>H353*0.08-I353</f>
        <v/>
      </c>
    </row>
    <row r="354">
      <c r="A354" t="n">
        <v>59</v>
      </c>
      <c r="B354" t="n">
        <v>117242</v>
      </c>
      <c r="C354" t="inlineStr">
        <is>
          <t>5100-009-00</t>
        </is>
      </c>
      <c r="D354" t="inlineStr">
        <is>
          <t>Mensajeria y paqueteria</t>
        </is>
      </c>
      <c r="E354" t="inlineStr">
        <is>
          <t>Mensajeria y paqueteria</t>
        </is>
      </c>
      <c r="F354" s="11" t="n">
        <v>771.3200000000001</v>
      </c>
      <c r="G354" s="11" t="n">
        <v>123.41</v>
      </c>
      <c r="H354" s="10" t="n">
        <v>0</v>
      </c>
      <c r="I354" s="10" t="n">
        <v>0</v>
      </c>
      <c r="J354" s="4">
        <f>F354*0.16-G354</f>
        <v/>
      </c>
      <c r="K354" s="4">
        <f>H354*0.08-I354</f>
        <v/>
      </c>
    </row>
    <row r="355">
      <c r="A355" t="n">
        <v>60</v>
      </c>
      <c r="B355" t="n">
        <v>117242</v>
      </c>
      <c r="C355" t="inlineStr">
        <is>
          <t>1104-002-01</t>
        </is>
      </c>
      <c r="D355" t="inlineStr">
        <is>
          <t>IVA de Gastos 16%</t>
        </is>
      </c>
      <c r="E355" t="inlineStr">
        <is>
          <t>IVA de Gastos 16%</t>
        </is>
      </c>
      <c r="F355" s="10" t="n">
        <v>0</v>
      </c>
      <c r="G355" s="10" t="n">
        <v>0</v>
      </c>
      <c r="H355" s="11" t="n">
        <v>123.41</v>
      </c>
      <c r="I355" s="11" t="n">
        <v>46.3</v>
      </c>
      <c r="J355" s="4">
        <f>F355*0.16-G355</f>
        <v/>
      </c>
      <c r="K355" s="4">
        <f>H355*0.08-I355</f>
        <v/>
      </c>
    </row>
    <row r="356">
      <c r="A356" t="n">
        <v>61</v>
      </c>
      <c r="B356" t="n">
        <v>4887</v>
      </c>
      <c r="C356" t="inlineStr">
        <is>
          <t>5100-026-00</t>
        </is>
      </c>
      <c r="D356" t="inlineStr">
        <is>
          <t>Accesorios para computadoras</t>
        </is>
      </c>
      <c r="E356" t="inlineStr">
        <is>
          <t>Accesorios para computadoras</t>
        </is>
      </c>
      <c r="F356" s="10" t="n">
        <v>0</v>
      </c>
      <c r="G356" s="10" t="n">
        <v>0</v>
      </c>
      <c r="H356" s="11" t="n">
        <v>578.7</v>
      </c>
      <c r="I356" s="11" t="n">
        <v>46.3</v>
      </c>
      <c r="J356" s="4">
        <f>F356*0.16-G356</f>
        <v/>
      </c>
      <c r="K356" s="4">
        <f>H356*0.08-I356</f>
        <v/>
      </c>
    </row>
    <row r="357">
      <c r="A357" t="n">
        <v>62</v>
      </c>
      <c r="B357" t="n">
        <v>4887</v>
      </c>
      <c r="C357" t="inlineStr">
        <is>
          <t>1104-002-02</t>
        </is>
      </c>
      <c r="D357" t="inlineStr">
        <is>
          <t>IVA de Gastos 8%</t>
        </is>
      </c>
      <c r="E357" t="inlineStr">
        <is>
          <t>IVA de Gastos 8%</t>
        </is>
      </c>
      <c r="F357" s="10" t="n">
        <v>0</v>
      </c>
      <c r="G357" s="10" t="n">
        <v>0</v>
      </c>
      <c r="H357" s="11" t="n">
        <v>46.3</v>
      </c>
      <c r="I357" s="11" t="n">
        <v>74.94</v>
      </c>
      <c r="J357" s="4">
        <f>F357*0.16-G357</f>
        <v/>
      </c>
      <c r="K357" s="4">
        <f>H357*0.08-I357</f>
        <v/>
      </c>
    </row>
    <row r="358">
      <c r="A358" t="n">
        <v>63</v>
      </c>
      <c r="B358" t="n">
        <v>30899</v>
      </c>
      <c r="C358" t="inlineStr">
        <is>
          <t>5100-034-00</t>
        </is>
      </c>
      <c r="D358" t="inlineStr">
        <is>
          <t>Coffe Break</t>
        </is>
      </c>
      <c r="E358" t="inlineStr">
        <is>
          <t>Coffe Break</t>
        </is>
      </c>
      <c r="F358" s="10" t="n">
        <v>0</v>
      </c>
      <c r="G358" s="10" t="n">
        <v>0</v>
      </c>
      <c r="H358" s="11" t="n">
        <v>389</v>
      </c>
      <c r="I358" s="11" t="n">
        <v>74.94</v>
      </c>
      <c r="J358" s="4">
        <f>F358*0.16-G358</f>
        <v/>
      </c>
      <c r="K358" s="4">
        <f>H358*0.08-I358</f>
        <v/>
      </c>
    </row>
    <row r="359">
      <c r="A359" t="n">
        <v>64</v>
      </c>
      <c r="B359" t="n">
        <v>3962</v>
      </c>
      <c r="C359" t="inlineStr">
        <is>
          <t>5100-007-00</t>
        </is>
      </c>
      <c r="D359" t="inlineStr">
        <is>
          <t xml:space="preserve">Mantenimiento de Eq. Transporte </t>
        </is>
      </c>
      <c r="E359" t="inlineStr">
        <is>
          <t xml:space="preserve">Mantenimiento de Eq. Transporte </t>
        </is>
      </c>
      <c r="F359" s="10" t="n">
        <v>0</v>
      </c>
      <c r="G359" s="10" t="n">
        <v>0</v>
      </c>
      <c r="H359" s="11" t="n">
        <v>936.77</v>
      </c>
      <c r="I359" s="11" t="n">
        <v>74.94</v>
      </c>
      <c r="J359" s="4">
        <f>F359*0.16-G359</f>
        <v/>
      </c>
      <c r="K359" s="4">
        <f>H359*0.08-I359</f>
        <v/>
      </c>
    </row>
    <row r="360">
      <c r="A360" t="n">
        <v>65</v>
      </c>
      <c r="B360" t="n">
        <v>3962</v>
      </c>
      <c r="C360" t="inlineStr">
        <is>
          <t>1104-002-02</t>
        </is>
      </c>
      <c r="D360" t="inlineStr">
        <is>
          <t>IVA de Gastos 8%</t>
        </is>
      </c>
      <c r="E360" t="inlineStr">
        <is>
          <t>IVA de Gastos 8%</t>
        </is>
      </c>
      <c r="F360" s="11" t="n">
        <v>74.94</v>
      </c>
      <c r="G360" s="11" t="n">
        <v>51.03</v>
      </c>
      <c r="H360" s="10" t="n">
        <v>0</v>
      </c>
      <c r="I360" s="10" t="n">
        <v>0</v>
      </c>
      <c r="J360" s="4">
        <f>F360*0.16-G360</f>
        <v/>
      </c>
      <c r="K360" s="4">
        <f>H360*0.08-I360</f>
        <v/>
      </c>
    </row>
    <row r="361">
      <c r="A361" t="n">
        <v>66</v>
      </c>
      <c r="B361" t="n">
        <v>3962</v>
      </c>
      <c r="C361" t="inlineStr">
        <is>
          <t>2105-004-00</t>
        </is>
      </c>
      <c r="D361" t="inlineStr">
        <is>
          <t>ISR RESICO</t>
        </is>
      </c>
      <c r="E361" t="inlineStr">
        <is>
          <t>ISR RESICO</t>
        </is>
      </c>
      <c r="F361" s="10" t="n">
        <v>0</v>
      </c>
      <c r="G361" s="11" t="n">
        <v>51.03</v>
      </c>
      <c r="H361" s="10" t="n">
        <v>0</v>
      </c>
      <c r="I361" s="10" t="n">
        <v>0</v>
      </c>
      <c r="J361" s="4">
        <f>F361*0.16-G361</f>
        <v/>
      </c>
      <c r="K361" s="4">
        <f>H361*0.08-I361</f>
        <v/>
      </c>
    </row>
    <row r="362">
      <c r="A362" t="n">
        <v>67</v>
      </c>
      <c r="B362" t="n">
        <v>469</v>
      </c>
      <c r="C362" t="inlineStr">
        <is>
          <t>5100-009-00</t>
        </is>
      </c>
      <c r="D362" t="inlineStr">
        <is>
          <t>Mensajeria y paqueteria</t>
        </is>
      </c>
      <c r="E362" t="inlineStr">
        <is>
          <t>Mensajeria y paqueteria</t>
        </is>
      </c>
      <c r="F362" s="11" t="n">
        <v>318.92</v>
      </c>
      <c r="G362" s="11" t="n">
        <v>51.03</v>
      </c>
      <c r="H362" s="10" t="n">
        <v>0</v>
      </c>
      <c r="I362" s="10" t="n">
        <v>0</v>
      </c>
      <c r="J362" s="4">
        <f>F362*0.16-G362</f>
        <v/>
      </c>
      <c r="K362" s="4">
        <f>H362*0.08-I362</f>
        <v/>
      </c>
    </row>
    <row r="363">
      <c r="A363" t="n">
        <v>68</v>
      </c>
      <c r="B363" t="n">
        <v>469</v>
      </c>
      <c r="C363" t="inlineStr">
        <is>
          <t>1104-002-01</t>
        </is>
      </c>
      <c r="D363" t="inlineStr">
        <is>
          <t>IVA de Gastos 16%</t>
        </is>
      </c>
      <c r="E363" t="inlineStr">
        <is>
          <t>IVA de Gastos 16%</t>
        </is>
      </c>
      <c r="F363" s="10" t="n">
        <v>0</v>
      </c>
      <c r="G363" s="10" t="n">
        <v>0</v>
      </c>
      <c r="H363" s="11" t="n">
        <v>51.03</v>
      </c>
      <c r="I363" s="11" t="n">
        <v>34.4</v>
      </c>
      <c r="J363" s="4">
        <f>F363*0.16-G363</f>
        <v/>
      </c>
      <c r="K363" s="4">
        <f>H363*0.08-I363</f>
        <v/>
      </c>
    </row>
    <row r="364">
      <c r="A364" t="n">
        <v>69</v>
      </c>
      <c r="B364" t="inlineStr">
        <is>
          <t>Llaves</t>
        </is>
      </c>
      <c r="C364" t="inlineStr">
        <is>
          <t>5100-025-00</t>
        </is>
      </c>
      <c r="D364" t="inlineStr">
        <is>
          <t>Gastos varios</t>
        </is>
      </c>
      <c r="E364" t="inlineStr">
        <is>
          <t>Gastos varios</t>
        </is>
      </c>
      <c r="F364" s="10" t="n">
        <v>0</v>
      </c>
      <c r="G364" s="10" t="n">
        <v>0</v>
      </c>
      <c r="H364" s="11" t="n">
        <v>430</v>
      </c>
      <c r="I364" s="11" t="n">
        <v>34.4</v>
      </c>
      <c r="J364" s="4">
        <f>F364*0.16-G364</f>
        <v/>
      </c>
      <c r="K364" s="4">
        <f>H364*0.08-I364</f>
        <v/>
      </c>
    </row>
    <row r="365">
      <c r="A365" t="n">
        <v>70</v>
      </c>
      <c r="B365" t="inlineStr">
        <is>
          <t>Llaves</t>
        </is>
      </c>
      <c r="C365" t="inlineStr">
        <is>
          <t>1104-002-02</t>
        </is>
      </c>
      <c r="D365" t="inlineStr">
        <is>
          <t>IVA de Gastos 8%</t>
        </is>
      </c>
      <c r="E365" t="inlineStr">
        <is>
          <t>IVA de Gastos 8%</t>
        </is>
      </c>
      <c r="F365" s="10" t="n">
        <v>0</v>
      </c>
      <c r="G365" s="10" t="n">
        <v>0</v>
      </c>
      <c r="H365" s="11" t="n">
        <v>34.4</v>
      </c>
      <c r="I365" s="11" t="n">
        <v>75.70999999999999</v>
      </c>
      <c r="J365" s="4">
        <f>F365*0.16-G365</f>
        <v/>
      </c>
      <c r="K365" s="4">
        <f>H365*0.08-I365</f>
        <v/>
      </c>
    </row>
    <row r="366">
      <c r="A366" t="n">
        <v>71</v>
      </c>
      <c r="B366" t="n">
        <v>348196</v>
      </c>
      <c r="C366" t="inlineStr">
        <is>
          <t>5100-017-00</t>
        </is>
      </c>
      <c r="D366" t="inlineStr">
        <is>
          <t>Papeleria</t>
        </is>
      </c>
      <c r="E366" t="inlineStr">
        <is>
          <t>Papeleria</t>
        </is>
      </c>
      <c r="F366" s="10" t="n">
        <v>0</v>
      </c>
      <c r="G366" s="10" t="n">
        <v>0</v>
      </c>
      <c r="H366" s="11" t="n">
        <v>946.3</v>
      </c>
      <c r="I366" s="11" t="n">
        <v>75.70999999999999</v>
      </c>
      <c r="J366" s="4">
        <f>F366*0.16-G366</f>
        <v/>
      </c>
      <c r="K366" s="4">
        <f>H366*0.08-I366</f>
        <v/>
      </c>
    </row>
    <row r="367">
      <c r="A367" t="n">
        <v>72</v>
      </c>
      <c r="B367" t="n">
        <v>348196</v>
      </c>
      <c r="C367" t="inlineStr">
        <is>
          <t>1104-002-02</t>
        </is>
      </c>
      <c r="D367" t="inlineStr">
        <is>
          <t>IVA de Gastos 8%</t>
        </is>
      </c>
      <c r="E367" t="inlineStr">
        <is>
          <t>IVA de Gastos 8%</t>
        </is>
      </c>
      <c r="F367" s="10" t="n">
        <v>0</v>
      </c>
      <c r="G367" s="10" t="n">
        <v>0</v>
      </c>
      <c r="H367" s="11" t="n">
        <v>75.70999999999999</v>
      </c>
      <c r="I367" s="11" t="n">
        <v>100.59</v>
      </c>
      <c r="J367" s="4">
        <f>F367*0.16-G367</f>
        <v/>
      </c>
      <c r="K367" s="4">
        <f>H367*0.08-I367</f>
        <v/>
      </c>
    </row>
    <row r="368">
      <c r="A368" t="n">
        <v>73</v>
      </c>
      <c r="B368" t="n">
        <v>348195</v>
      </c>
      <c r="C368" t="inlineStr">
        <is>
          <t>5100-017-00</t>
        </is>
      </c>
      <c r="D368" t="inlineStr">
        <is>
          <t>Papeleria</t>
        </is>
      </c>
      <c r="E368" t="inlineStr">
        <is>
          <t>Papeleria</t>
        </is>
      </c>
      <c r="F368" s="10" t="n">
        <v>0</v>
      </c>
      <c r="G368" s="10" t="n">
        <v>0</v>
      </c>
      <c r="H368" s="11" t="n">
        <v>1257.4</v>
      </c>
      <c r="I368" s="11" t="n">
        <v>100.59</v>
      </c>
      <c r="J368" s="4">
        <f>F368*0.16-G368</f>
        <v/>
      </c>
      <c r="K368" s="4">
        <f>H368*0.08-I368</f>
        <v/>
      </c>
    </row>
    <row r="369">
      <c r="A369" t="n">
        <v>74</v>
      </c>
      <c r="B369" t="n">
        <v>348195</v>
      </c>
      <c r="C369" t="inlineStr">
        <is>
          <t>1104-002-02</t>
        </is>
      </c>
      <c r="D369" t="inlineStr">
        <is>
          <t>IVA de Gastos 8%</t>
        </is>
      </c>
      <c r="E369" t="inlineStr">
        <is>
          <t>IVA de Gastos 8%</t>
        </is>
      </c>
      <c r="F369" s="10" t="n">
        <v>0</v>
      </c>
      <c r="G369" s="10" t="n">
        <v>0</v>
      </c>
      <c r="H369" s="11" t="n">
        <v>100.59</v>
      </c>
      <c r="I369" s="11" t="n">
        <v>84.67</v>
      </c>
      <c r="J369" s="4">
        <f>F369*0.16-G369</f>
        <v/>
      </c>
      <c r="K369" s="4">
        <f>H369*0.08-I369</f>
        <v/>
      </c>
    </row>
    <row r="370">
      <c r="A370" t="n">
        <v>75</v>
      </c>
      <c r="B370" t="n">
        <v>646073</v>
      </c>
      <c r="C370" t="inlineStr">
        <is>
          <t>5100-014-00</t>
        </is>
      </c>
      <c r="D370" t="inlineStr">
        <is>
          <t>Articulos de limpieza</t>
        </is>
      </c>
      <c r="E370" t="inlineStr">
        <is>
          <t>Articulos de limpieza</t>
        </is>
      </c>
      <c r="F370" s="10" t="n">
        <v>0</v>
      </c>
      <c r="G370" s="10" t="n">
        <v>0</v>
      </c>
      <c r="H370" s="11" t="n">
        <v>1058.33</v>
      </c>
      <c r="I370" s="11" t="n">
        <v>84.67</v>
      </c>
      <c r="J370" s="4">
        <f>F370*0.16-G370</f>
        <v/>
      </c>
      <c r="K370" s="4">
        <f>H370*0.08-I370</f>
        <v/>
      </c>
    </row>
    <row r="371">
      <c r="A371" t="n">
        <v>76</v>
      </c>
      <c r="B371" t="n">
        <v>646073</v>
      </c>
      <c r="C371" t="inlineStr">
        <is>
          <t>1104-002-02</t>
        </is>
      </c>
      <c r="D371" t="inlineStr">
        <is>
          <t>IVA de Gastos 8%</t>
        </is>
      </c>
      <c r="E371" t="inlineStr">
        <is>
          <t>IVA de Gastos 8%</t>
        </is>
      </c>
      <c r="F371" s="11" t="n">
        <v>84.67</v>
      </c>
      <c r="G371" s="11" t="n">
        <v>70.34</v>
      </c>
      <c r="H371" s="10" t="n">
        <v>0</v>
      </c>
      <c r="I371" s="10" t="n">
        <v>0</v>
      </c>
      <c r="J371" s="4">
        <f>F371*0.16-G371</f>
        <v/>
      </c>
      <c r="K371" s="4">
        <f>H371*0.08-I371</f>
        <v/>
      </c>
    </row>
    <row r="372">
      <c r="A372" t="n">
        <v>77</v>
      </c>
      <c r="B372" t="inlineStr">
        <is>
          <t>ch-0014</t>
        </is>
      </c>
      <c r="C372" t="inlineStr">
        <is>
          <t>1101-001-00</t>
        </is>
      </c>
      <c r="D372" t="inlineStr">
        <is>
          <t>Caja chica</t>
        </is>
      </c>
      <c r="E372" t="inlineStr">
        <is>
          <t>Caja chica</t>
        </is>
      </c>
      <c r="F372" s="10" t="n">
        <v>0</v>
      </c>
      <c r="G372" s="11" t="n">
        <v>70.34</v>
      </c>
      <c r="H372" s="10" t="n">
        <v>0</v>
      </c>
      <c r="I372" s="10" t="n">
        <v>0</v>
      </c>
      <c r="J372" s="4">
        <f>F372*0.16-G372</f>
        <v/>
      </c>
      <c r="K372" s="4">
        <f>H372*0.08-I372</f>
        <v/>
      </c>
    </row>
    <row r="373">
      <c r="A373" t="n">
        <v>1</v>
      </c>
      <c r="B373" t="inlineStr">
        <is>
          <t>Ch-016</t>
        </is>
      </c>
      <c r="C373" t="inlineStr">
        <is>
          <t>1101-001-00</t>
        </is>
      </c>
      <c r="D373" t="inlineStr">
        <is>
          <t>Caja chica</t>
        </is>
      </c>
      <c r="E373" t="inlineStr">
        <is>
          <t>Caja chica</t>
        </is>
      </c>
      <c r="F373" s="11" t="n">
        <v>10000</v>
      </c>
      <c r="G373" s="11" t="n">
        <v>70.34</v>
      </c>
      <c r="H373" s="10" t="n">
        <v>0</v>
      </c>
      <c r="I373" s="10" t="n">
        <v>0</v>
      </c>
      <c r="J373" s="4">
        <f>F373*0.16-G373</f>
        <v/>
      </c>
      <c r="K373" s="4">
        <f>H373*0.08-I373</f>
        <v/>
      </c>
    </row>
    <row r="374">
      <c r="A374" t="n">
        <v>2</v>
      </c>
      <c r="B374" t="inlineStr">
        <is>
          <t>Ch-016</t>
        </is>
      </c>
      <c r="C374" t="inlineStr">
        <is>
          <t>1102-001-00</t>
        </is>
      </c>
      <c r="D374" t="inlineStr">
        <is>
          <t>Santander 56175</t>
        </is>
      </c>
      <c r="E374" t="inlineStr">
        <is>
          <t>Santander 56175</t>
        </is>
      </c>
      <c r="F374" s="10" t="n">
        <v>0</v>
      </c>
      <c r="G374" s="11" t="n">
        <v>70.34</v>
      </c>
      <c r="H374" s="10" t="n">
        <v>0</v>
      </c>
      <c r="I374" s="10" t="n">
        <v>0</v>
      </c>
      <c r="J374" s="4">
        <f>F374*0.16-G374</f>
        <v/>
      </c>
      <c r="K374" s="4">
        <f>H374*0.08-I374</f>
        <v/>
      </c>
    </row>
    <row r="375">
      <c r="A375" t="n">
        <v>3</v>
      </c>
      <c r="B375" t="inlineStr">
        <is>
          <t>Candados</t>
        </is>
      </c>
      <c r="C375" t="inlineStr">
        <is>
          <t>5100-012-00</t>
        </is>
      </c>
      <c r="D375" t="inlineStr">
        <is>
          <t>Mantenimiento de Instalaciones</t>
        </is>
      </c>
      <c r="E375" t="inlineStr">
        <is>
          <t>Mantenimiento de Instalaciones</t>
        </is>
      </c>
      <c r="F375" s="11" t="n">
        <v>439.66</v>
      </c>
      <c r="G375" s="11" t="n">
        <v>70.34</v>
      </c>
      <c r="H375" s="10" t="n">
        <v>0</v>
      </c>
      <c r="I375" s="10" t="n">
        <v>0</v>
      </c>
      <c r="J375" s="4">
        <f>F375*0.16-G375</f>
        <v/>
      </c>
      <c r="K375" s="4">
        <f>H375*0.08-I375</f>
        <v/>
      </c>
    </row>
    <row r="376">
      <c r="A376" t="n">
        <v>4</v>
      </c>
      <c r="B376" t="inlineStr">
        <is>
          <t>Candados</t>
        </is>
      </c>
      <c r="C376" t="inlineStr">
        <is>
          <t>1104-002-01</t>
        </is>
      </c>
      <c r="D376" t="inlineStr">
        <is>
          <t>IVA de Gastos 16%</t>
        </is>
      </c>
      <c r="E376" t="inlineStr">
        <is>
          <t>IVA de Gastos 16%</t>
        </is>
      </c>
      <c r="F376" s="10" t="n">
        <v>0</v>
      </c>
      <c r="G376" s="10" t="n">
        <v>0</v>
      </c>
      <c r="H376" s="11" t="n">
        <v>70.34</v>
      </c>
      <c r="I376" s="11" t="n">
        <v>8.52</v>
      </c>
      <c r="J376" s="4">
        <f>F376*0.16-G376</f>
        <v/>
      </c>
      <c r="K376" s="4">
        <f>H376*0.08-I376</f>
        <v/>
      </c>
    </row>
    <row r="377">
      <c r="A377" t="n">
        <v>5</v>
      </c>
      <c r="B377" t="n">
        <v>61543</v>
      </c>
      <c r="C377" t="inlineStr">
        <is>
          <t>5100-012-00</t>
        </is>
      </c>
      <c r="D377" t="inlineStr">
        <is>
          <t>Mantenimiento de Instalaciones</t>
        </is>
      </c>
      <c r="E377" t="inlineStr">
        <is>
          <t>Mantenimiento de Instalaciones</t>
        </is>
      </c>
      <c r="F377" s="10" t="n">
        <v>0</v>
      </c>
      <c r="G377" s="10" t="n">
        <v>0</v>
      </c>
      <c r="H377" s="11" t="n">
        <v>106.48</v>
      </c>
      <c r="I377" s="11" t="n">
        <v>8.52</v>
      </c>
      <c r="J377" s="4">
        <f>F377*0.16-G377</f>
        <v/>
      </c>
      <c r="K377" s="4">
        <f>H377*0.08-I377</f>
        <v/>
      </c>
    </row>
    <row r="378">
      <c r="A378" t="n">
        <v>6</v>
      </c>
      <c r="B378" t="n">
        <v>61543</v>
      </c>
      <c r="C378" t="inlineStr">
        <is>
          <t>1104-002-02</t>
        </is>
      </c>
      <c r="D378" t="inlineStr">
        <is>
          <t>IVA de Gastos 8%</t>
        </is>
      </c>
      <c r="E378" t="inlineStr">
        <is>
          <t>IVA de Gastos 8%</t>
        </is>
      </c>
      <c r="F378" s="11" t="n">
        <v>8.52</v>
      </c>
      <c r="G378" s="11" t="n">
        <v>109.25</v>
      </c>
      <c r="H378" s="10" t="n">
        <v>0</v>
      </c>
      <c r="I378" s="10" t="n">
        <v>0</v>
      </c>
      <c r="J378" s="4">
        <f>F378*0.16-G378</f>
        <v/>
      </c>
      <c r="K378" s="4">
        <f>H378*0.08-I378</f>
        <v/>
      </c>
    </row>
    <row r="379">
      <c r="A379" t="n">
        <v>7</v>
      </c>
      <c r="B379" t="n">
        <v>328</v>
      </c>
      <c r="C379" t="inlineStr">
        <is>
          <t>5100-009-00</t>
        </is>
      </c>
      <c r="D379" t="inlineStr">
        <is>
          <t>Mensajeria y paqueteria</t>
        </is>
      </c>
      <c r="E379" t="inlineStr">
        <is>
          <t>Mensajeria y paqueteria</t>
        </is>
      </c>
      <c r="F379" s="11" t="n">
        <v>682.8200000000001</v>
      </c>
      <c r="G379" s="11" t="n">
        <v>109.25</v>
      </c>
      <c r="H379" s="10" t="n">
        <v>0</v>
      </c>
      <c r="I379" s="10" t="n">
        <v>0</v>
      </c>
      <c r="J379" s="4">
        <f>F379*0.16-G379</f>
        <v/>
      </c>
      <c r="K379" s="4">
        <f>H379*0.08-I379</f>
        <v/>
      </c>
    </row>
    <row r="380">
      <c r="A380" t="n">
        <v>8</v>
      </c>
      <c r="B380" t="n">
        <v>328</v>
      </c>
      <c r="C380" t="inlineStr">
        <is>
          <t>1104-002-01</t>
        </is>
      </c>
      <c r="D380" t="inlineStr">
        <is>
          <t>IVA de Gastos 16%</t>
        </is>
      </c>
      <c r="E380" t="inlineStr">
        <is>
          <t>IVA de Gastos 16%</t>
        </is>
      </c>
      <c r="F380" s="11" t="n">
        <v>109.25</v>
      </c>
      <c r="G380" s="11" t="n">
        <v>157.71</v>
      </c>
      <c r="H380" s="10" t="n">
        <v>0</v>
      </c>
      <c r="I380" s="10" t="n">
        <v>0</v>
      </c>
      <c r="J380" s="4">
        <f>F380*0.16-G380</f>
        <v/>
      </c>
      <c r="K380" s="4">
        <f>H380*0.08-I380</f>
        <v/>
      </c>
    </row>
    <row r="381">
      <c r="A381" t="n">
        <v>9</v>
      </c>
      <c r="B381" t="n">
        <v>990285124</v>
      </c>
      <c r="C381" t="inlineStr">
        <is>
          <t>5100-018-00</t>
        </is>
      </c>
      <c r="D381" t="inlineStr">
        <is>
          <t>Impuestos y Derechos</t>
        </is>
      </c>
      <c r="E381" t="inlineStr">
        <is>
          <t>Impuestos y Derechos</t>
        </is>
      </c>
      <c r="F381" s="11" t="n">
        <v>985.67</v>
      </c>
      <c r="G381" s="11" t="n">
        <v>157.71</v>
      </c>
      <c r="H381" s="10" t="n">
        <v>0</v>
      </c>
      <c r="I381" s="10" t="n">
        <v>0</v>
      </c>
      <c r="J381" s="4">
        <f>F381*0.16-G381</f>
        <v/>
      </c>
      <c r="K381" s="4">
        <f>H381*0.08-I381</f>
        <v/>
      </c>
    </row>
    <row r="382">
      <c r="A382" t="n">
        <v>10</v>
      </c>
      <c r="B382" t="n">
        <v>990285124</v>
      </c>
      <c r="C382" t="inlineStr">
        <is>
          <t>1104-002-01</t>
        </is>
      </c>
      <c r="D382" t="inlineStr">
        <is>
          <t>IVA de Gastos 16%</t>
        </is>
      </c>
      <c r="E382" t="inlineStr">
        <is>
          <t>IVA de Gastos 16%</t>
        </is>
      </c>
      <c r="F382" s="11" t="n">
        <v>157.71</v>
      </c>
      <c r="G382" s="11" t="n">
        <v>44.93</v>
      </c>
      <c r="H382" s="10" t="n">
        <v>0</v>
      </c>
      <c r="I382" s="10" t="n">
        <v>0</v>
      </c>
      <c r="J382" s="4">
        <f>F382*0.16-G382</f>
        <v/>
      </c>
      <c r="K382" s="4">
        <f>H382*0.08-I382</f>
        <v/>
      </c>
    </row>
    <row r="383">
      <c r="A383" t="n">
        <v>11</v>
      </c>
      <c r="B383" t="n">
        <v>328</v>
      </c>
      <c r="C383" t="inlineStr">
        <is>
          <t>5100-015-00</t>
        </is>
      </c>
      <c r="D383" t="inlineStr">
        <is>
          <t>Agua</t>
        </is>
      </c>
      <c r="E383" t="inlineStr">
        <is>
          <t>Agua</t>
        </is>
      </c>
      <c r="F383" s="11" t="n">
        <v>267.34</v>
      </c>
      <c r="G383" s="11" t="n">
        <v>44.93</v>
      </c>
      <c r="H383" s="10" t="n">
        <v>0</v>
      </c>
      <c r="I383" s="10" t="n">
        <v>0</v>
      </c>
      <c r="J383" s="4">
        <f>F383*0.16-G383</f>
        <v/>
      </c>
      <c r="K383" s="4">
        <f>H383*0.08-I383</f>
        <v/>
      </c>
    </row>
    <row r="384">
      <c r="A384" t="n">
        <v>12</v>
      </c>
      <c r="B384" t="n">
        <v>328</v>
      </c>
      <c r="C384" t="inlineStr">
        <is>
          <t>2105-004-00</t>
        </is>
      </c>
      <c r="D384" t="inlineStr">
        <is>
          <t>ISR RESICO</t>
        </is>
      </c>
      <c r="E384" t="inlineStr">
        <is>
          <t>ISR RESICO</t>
        </is>
      </c>
      <c r="F384" s="10" t="n">
        <v>0</v>
      </c>
      <c r="G384" s="11" t="n">
        <v>44.93</v>
      </c>
      <c r="H384" s="10" t="n">
        <v>0</v>
      </c>
      <c r="I384" s="10" t="n">
        <v>0</v>
      </c>
      <c r="J384" s="4">
        <f>F384*0.16-G384</f>
        <v/>
      </c>
      <c r="K384" s="4">
        <f>H384*0.08-I384</f>
        <v/>
      </c>
    </row>
    <row r="385">
      <c r="A385" t="n">
        <v>18</v>
      </c>
      <c r="B385" t="n">
        <v>16513</v>
      </c>
      <c r="C385" t="inlineStr">
        <is>
          <t>5100-013-00</t>
        </is>
      </c>
      <c r="D385" t="inlineStr">
        <is>
          <t>Bolsas de plastico</t>
        </is>
      </c>
      <c r="E385" t="inlineStr">
        <is>
          <t>Bolsas de plastico</t>
        </is>
      </c>
      <c r="F385" s="11" t="n">
        <v>280.8</v>
      </c>
      <c r="G385" s="11" t="n">
        <v>44.93</v>
      </c>
      <c r="H385" s="10" t="n">
        <v>0</v>
      </c>
      <c r="I385" s="10" t="n">
        <v>0</v>
      </c>
      <c r="J385" s="4">
        <f>F385*0.16-G385</f>
        <v/>
      </c>
      <c r="K385" s="4">
        <f>H385*0.08-I385</f>
        <v/>
      </c>
    </row>
    <row r="386">
      <c r="A386" t="n">
        <v>19</v>
      </c>
      <c r="B386" t="n">
        <v>16513</v>
      </c>
      <c r="C386" t="inlineStr">
        <is>
          <t>1104-002-01</t>
        </is>
      </c>
      <c r="D386" t="inlineStr">
        <is>
          <t>IVA de Gastos 16%</t>
        </is>
      </c>
      <c r="E386" t="inlineStr">
        <is>
          <t>IVA de Gastos 16%</t>
        </is>
      </c>
      <c r="F386" s="10" t="n">
        <v>0</v>
      </c>
      <c r="G386" s="10" t="n">
        <v>0</v>
      </c>
      <c r="H386" s="11" t="n">
        <v>44.93</v>
      </c>
      <c r="I386" s="11" t="n">
        <v>58.86</v>
      </c>
      <c r="J386" s="4">
        <f>F386*0.16-G386</f>
        <v/>
      </c>
      <c r="K386" s="4">
        <f>H386*0.08-I386</f>
        <v/>
      </c>
    </row>
    <row r="387">
      <c r="A387" t="n">
        <v>20</v>
      </c>
      <c r="B387" t="n">
        <v>7561</v>
      </c>
      <c r="C387" t="inlineStr">
        <is>
          <t>5100-012-00</t>
        </is>
      </c>
      <c r="D387" t="inlineStr">
        <is>
          <t>Mantenimiento de Instalaciones</t>
        </is>
      </c>
      <c r="E387" t="inlineStr">
        <is>
          <t>Mantenimiento de Instalaciones</t>
        </is>
      </c>
      <c r="F387" s="10" t="n">
        <v>0</v>
      </c>
      <c r="G387" s="10" t="n">
        <v>0</v>
      </c>
      <c r="H387" s="11" t="n">
        <v>735.64</v>
      </c>
      <c r="I387" s="11" t="n">
        <v>58.86</v>
      </c>
      <c r="J387" s="4">
        <f>F387*0.16-G387</f>
        <v/>
      </c>
      <c r="K387" s="4">
        <f>H387*0.08-I387</f>
        <v/>
      </c>
    </row>
    <row r="388">
      <c r="A388" t="n">
        <v>21</v>
      </c>
      <c r="B388" t="n">
        <v>7561</v>
      </c>
      <c r="C388" t="inlineStr">
        <is>
          <t>1104-002-02</t>
        </is>
      </c>
      <c r="D388" t="inlineStr">
        <is>
          <t>IVA de Gastos 8%</t>
        </is>
      </c>
      <c r="E388" t="inlineStr">
        <is>
          <t>IVA de Gastos 8%</t>
        </is>
      </c>
      <c r="F388" s="11" t="n">
        <v>58.86</v>
      </c>
      <c r="G388" s="11" t="n">
        <v>104.26</v>
      </c>
      <c r="H388" s="10" t="n">
        <v>0</v>
      </c>
      <c r="I388" s="10" t="n">
        <v>0</v>
      </c>
      <c r="J388" s="4">
        <f>F388*0.16-G388</f>
        <v/>
      </c>
      <c r="K388" s="4">
        <f>H388*0.08-I388</f>
        <v/>
      </c>
    </row>
    <row r="389">
      <c r="A389" t="n">
        <v>22</v>
      </c>
      <c r="B389" t="n">
        <v>2028844</v>
      </c>
      <c r="C389" t="inlineStr">
        <is>
          <t>5100-008-00</t>
        </is>
      </c>
      <c r="D389" t="inlineStr">
        <is>
          <t>Gastos de viaje y hospedaje</t>
        </is>
      </c>
      <c r="E389" t="inlineStr">
        <is>
          <t>Gastos de viaje y hospedaje</t>
        </is>
      </c>
      <c r="F389" s="11" t="n">
        <v>651.74</v>
      </c>
      <c r="G389" s="11" t="n">
        <v>104.26</v>
      </c>
      <c r="H389" s="10" t="n">
        <v>0</v>
      </c>
      <c r="I389" s="10" t="n">
        <v>0</v>
      </c>
      <c r="J389" s="4">
        <f>F389*0.16-G389</f>
        <v/>
      </c>
      <c r="K389" s="4">
        <f>H389*0.08-I389</f>
        <v/>
      </c>
    </row>
    <row r="390">
      <c r="A390" t="n">
        <v>23</v>
      </c>
      <c r="B390" t="n">
        <v>2028844</v>
      </c>
      <c r="C390" t="inlineStr">
        <is>
          <t>1104-002-01</t>
        </is>
      </c>
      <c r="D390" t="inlineStr">
        <is>
          <t>IVA de Gastos 16%</t>
        </is>
      </c>
      <c r="E390" t="inlineStr">
        <is>
          <t>IVA de Gastos 16%</t>
        </is>
      </c>
      <c r="F390" s="11" t="n">
        <v>104.26</v>
      </c>
      <c r="G390" s="11" t="n">
        <v>67.8</v>
      </c>
      <c r="H390" s="10" t="n">
        <v>0</v>
      </c>
      <c r="I390" s="10" t="n">
        <v>0</v>
      </c>
      <c r="J390" s="4">
        <f>F390*0.16-G390</f>
        <v/>
      </c>
      <c r="K390" s="4">
        <f>H390*0.08-I390</f>
        <v/>
      </c>
    </row>
    <row r="391">
      <c r="A391" t="n">
        <v>24</v>
      </c>
      <c r="B391" t="n">
        <v>61333</v>
      </c>
      <c r="C391" t="inlineStr">
        <is>
          <t>5100-008-00</t>
        </is>
      </c>
      <c r="D391" t="inlineStr">
        <is>
          <t>Gastos de viaje y hospedaje</t>
        </is>
      </c>
      <c r="E391" t="inlineStr">
        <is>
          <t>Gastos de viaje y hospedaje</t>
        </is>
      </c>
      <c r="F391" s="11" t="n">
        <v>423.73</v>
      </c>
      <c r="G391" s="11" t="n">
        <v>67.8</v>
      </c>
      <c r="H391" s="10" t="n">
        <v>0</v>
      </c>
      <c r="I391" s="10" t="n">
        <v>0</v>
      </c>
      <c r="J391" s="4">
        <f>F391*0.16-G391</f>
        <v/>
      </c>
      <c r="K391" s="4">
        <f>H391*0.08-I391</f>
        <v/>
      </c>
    </row>
    <row r="392">
      <c r="A392" t="n">
        <v>25</v>
      </c>
      <c r="B392" t="n">
        <v>61333</v>
      </c>
      <c r="C392" t="inlineStr">
        <is>
          <t>1104-002-01</t>
        </is>
      </c>
      <c r="D392" t="inlineStr">
        <is>
          <t>IVA de Gastos 16%</t>
        </is>
      </c>
      <c r="E392" t="inlineStr">
        <is>
          <t>IVA de Gastos 16%</t>
        </is>
      </c>
      <c r="F392" s="10" t="n">
        <v>0</v>
      </c>
      <c r="G392" s="10" t="n">
        <v>0</v>
      </c>
      <c r="H392" s="11" t="n">
        <v>67.8</v>
      </c>
      <c r="I392" s="11" t="n">
        <v>88.31999999999999</v>
      </c>
      <c r="J392" s="4">
        <f>F392*0.16-G392</f>
        <v/>
      </c>
      <c r="K392" s="4">
        <f>H392*0.08-I392</f>
        <v/>
      </c>
    </row>
    <row r="393">
      <c r="A393" t="n">
        <v>26</v>
      </c>
      <c r="B393" t="n">
        <v>61333</v>
      </c>
      <c r="C393" t="inlineStr">
        <is>
          <t>5100-010-01</t>
        </is>
      </c>
      <c r="D393" t="inlineStr">
        <is>
          <t>Impuesto Hospedaje</t>
        </is>
      </c>
      <c r="E393" t="inlineStr">
        <is>
          <t>Impuesto Hospedaje</t>
        </is>
      </c>
      <c r="F393" s="10" t="n">
        <v>0</v>
      </c>
      <c r="G393" s="10" t="n">
        <v>0</v>
      </c>
      <c r="H393" s="11" t="n">
        <v>8.470000000000001</v>
      </c>
      <c r="I393" s="11" t="n">
        <v>88.31999999999999</v>
      </c>
      <c r="J393" s="4">
        <f>F393*0.16-G393</f>
        <v/>
      </c>
      <c r="K393" s="4">
        <f>H393*0.08-I393</f>
        <v/>
      </c>
    </row>
    <row r="394">
      <c r="A394" t="n">
        <v>27</v>
      </c>
      <c r="B394" t="n">
        <v>35024</v>
      </c>
      <c r="C394" t="inlineStr">
        <is>
          <t>5100-008-00</t>
        </is>
      </c>
      <c r="D394" t="inlineStr">
        <is>
          <t>Gastos de viaje y hospedaje</t>
        </is>
      </c>
      <c r="E394" t="inlineStr">
        <is>
          <t>Gastos de viaje y hospedaje</t>
        </is>
      </c>
      <c r="F394" s="10" t="n">
        <v>0</v>
      </c>
      <c r="G394" s="10" t="n">
        <v>0</v>
      </c>
      <c r="H394" s="11" t="n">
        <v>552.02</v>
      </c>
      <c r="I394" s="11" t="n">
        <v>88.31999999999999</v>
      </c>
      <c r="J394" s="4">
        <f>F394*0.16-G394</f>
        <v/>
      </c>
      <c r="K394" s="4">
        <f>H394*0.08-I394</f>
        <v/>
      </c>
    </row>
    <row r="395">
      <c r="A395" t="n">
        <v>28</v>
      </c>
      <c r="B395" t="n">
        <v>35024</v>
      </c>
      <c r="C395" t="inlineStr">
        <is>
          <t>1104-002-02</t>
        </is>
      </c>
      <c r="D395" t="inlineStr">
        <is>
          <t>IVA de Gastos 8%</t>
        </is>
      </c>
      <c r="E395" t="inlineStr">
        <is>
          <t>IVA de Gastos 8%</t>
        </is>
      </c>
      <c r="F395" s="10" t="n">
        <v>0</v>
      </c>
      <c r="G395" s="10" t="n">
        <v>0</v>
      </c>
      <c r="H395" s="11" t="n">
        <v>88.31999999999999</v>
      </c>
      <c r="I395" s="11" t="n">
        <v>8</v>
      </c>
      <c r="J395" s="4">
        <f>F395*0.16-G395</f>
        <v/>
      </c>
      <c r="K395" s="4">
        <f>H395*0.08-I395</f>
        <v/>
      </c>
    </row>
    <row r="396">
      <c r="A396" t="n">
        <v>29</v>
      </c>
      <c r="B396" t="n">
        <v>35024</v>
      </c>
      <c r="C396" t="inlineStr">
        <is>
          <t>5100-010-01</t>
        </is>
      </c>
      <c r="D396" t="inlineStr">
        <is>
          <t>Impuesto Hospedaje</t>
        </is>
      </c>
      <c r="E396" t="inlineStr">
        <is>
          <t>Impuesto Hospedaje</t>
        </is>
      </c>
      <c r="F396" s="10" t="n">
        <v>0</v>
      </c>
      <c r="G396" s="10" t="n">
        <v>0</v>
      </c>
      <c r="H396" s="11" t="n">
        <v>16.56</v>
      </c>
      <c r="I396" s="11" t="n">
        <v>16</v>
      </c>
      <c r="J396" s="4">
        <f>F396*0.16-G396</f>
        <v/>
      </c>
      <c r="K396" s="4">
        <f>H396*0.08-I396</f>
        <v/>
      </c>
    </row>
    <row r="397">
      <c r="A397" t="n">
        <v>31</v>
      </c>
      <c r="B397" t="n">
        <v>35024</v>
      </c>
      <c r="C397" t="inlineStr">
        <is>
          <t>2105-004-00</t>
        </is>
      </c>
      <c r="D397" t="inlineStr">
        <is>
          <t>ISR RESICO</t>
        </is>
      </c>
      <c r="E397" t="inlineStr">
        <is>
          <t>ISR RESICO</t>
        </is>
      </c>
      <c r="F397" s="10" t="n">
        <v>0</v>
      </c>
      <c r="G397" s="10" t="n">
        <v>0</v>
      </c>
      <c r="H397" s="10" t="n">
        <v>0</v>
      </c>
      <c r="I397" s="11" t="n">
        <v>8</v>
      </c>
      <c r="J397" s="4">
        <f>F397*0.16-G397</f>
        <v/>
      </c>
      <c r="K397" s="4">
        <f>H397*0.08-I397</f>
        <v/>
      </c>
    </row>
    <row r="398">
      <c r="A398" t="n">
        <v>32</v>
      </c>
      <c r="B398" t="n">
        <v>1874</v>
      </c>
      <c r="C398" t="inlineStr">
        <is>
          <t>5100-024-00</t>
        </is>
      </c>
      <c r="D398" t="inlineStr">
        <is>
          <t>Publicidad</t>
        </is>
      </c>
      <c r="E398" t="inlineStr">
        <is>
          <t>Publicidad</t>
        </is>
      </c>
      <c r="F398" s="10" t="n">
        <v>0</v>
      </c>
      <c r="G398" s="10" t="n">
        <v>0</v>
      </c>
      <c r="H398" s="11" t="n">
        <v>100</v>
      </c>
      <c r="I398" s="11" t="n">
        <v>8</v>
      </c>
      <c r="J398" s="4">
        <f>F398*0.16-G398</f>
        <v/>
      </c>
      <c r="K398" s="4">
        <f>H398*0.08-I398</f>
        <v/>
      </c>
    </row>
    <row r="399">
      <c r="A399" t="n">
        <v>33</v>
      </c>
      <c r="B399" t="n">
        <v>1874</v>
      </c>
      <c r="C399" t="inlineStr">
        <is>
          <t>1104-002-02</t>
        </is>
      </c>
      <c r="D399" t="inlineStr">
        <is>
          <t>IVA de Gastos 8%</t>
        </is>
      </c>
      <c r="E399" t="inlineStr">
        <is>
          <t>IVA de Gastos 8%</t>
        </is>
      </c>
      <c r="F399" s="11" t="n">
        <v>8</v>
      </c>
      <c r="G399" s="11" t="n">
        <v>789.86</v>
      </c>
      <c r="H399" s="10" t="n">
        <v>0</v>
      </c>
      <c r="I399" s="10" t="n">
        <v>0</v>
      </c>
      <c r="J399" s="4">
        <f>F399*0.16-G399</f>
        <v/>
      </c>
      <c r="K399" s="4">
        <f>H399*0.08-I399</f>
        <v/>
      </c>
    </row>
    <row r="400">
      <c r="A400" t="n">
        <v>34</v>
      </c>
      <c r="B400" t="inlineStr">
        <is>
          <t>CH-016</t>
        </is>
      </c>
      <c r="C400" t="inlineStr">
        <is>
          <t>1101-001-00</t>
        </is>
      </c>
      <c r="D400" t="inlineStr">
        <is>
          <t>Caja chica</t>
        </is>
      </c>
      <c r="E400" t="inlineStr">
        <is>
          <t>Caja chica</t>
        </is>
      </c>
      <c r="F400" s="10" t="n">
        <v>0</v>
      </c>
      <c r="G400" s="11" t="n">
        <v>789.86</v>
      </c>
      <c r="H400" s="10" t="n">
        <v>0</v>
      </c>
      <c r="I400" s="10" t="n">
        <v>0</v>
      </c>
      <c r="J400" s="4">
        <f>F400*0.16-G400</f>
        <v/>
      </c>
      <c r="K400" s="4">
        <f>H400*0.08-I400</f>
        <v/>
      </c>
    </row>
    <row r="401">
      <c r="A401" t="n">
        <v>1</v>
      </c>
      <c r="B401" t="inlineStr">
        <is>
          <t>Ch-017</t>
        </is>
      </c>
      <c r="C401" t="inlineStr">
        <is>
          <t>1102-001-00</t>
        </is>
      </c>
      <c r="D401" t="inlineStr">
        <is>
          <t>Santander 56175</t>
        </is>
      </c>
      <c r="E401" t="inlineStr">
        <is>
          <t>Santander 56175</t>
        </is>
      </c>
      <c r="F401" s="10" t="n">
        <v>0</v>
      </c>
      <c r="G401" s="11" t="n">
        <v>789.86</v>
      </c>
      <c r="H401" s="10" t="n">
        <v>0</v>
      </c>
      <c r="I401" s="10" t="n">
        <v>0</v>
      </c>
      <c r="J401" s="4">
        <f>F401*0.16-G401</f>
        <v/>
      </c>
      <c r="K401" s="4">
        <f>H401*0.08-I401</f>
        <v/>
      </c>
    </row>
    <row r="402">
      <c r="A402" t="n">
        <v>1</v>
      </c>
      <c r="B402" t="inlineStr">
        <is>
          <t>Enero</t>
        </is>
      </c>
      <c r="C402" t="inlineStr">
        <is>
          <t>5200-001-01</t>
        </is>
      </c>
      <c r="D402" t="inlineStr">
        <is>
          <t>Santander</t>
        </is>
      </c>
      <c r="E402" t="inlineStr">
        <is>
          <t>Santander</t>
        </is>
      </c>
      <c r="F402" s="11" t="n">
        <v>4936.66</v>
      </c>
      <c r="G402" s="11" t="n">
        <v>789.86</v>
      </c>
      <c r="H402" s="10" t="n">
        <v>0</v>
      </c>
      <c r="I402" s="10" t="n">
        <v>0</v>
      </c>
      <c r="J402" s="4">
        <f>F402*0.16-G402</f>
        <v/>
      </c>
      <c r="K402" s="4">
        <f>H402*0.08-I402</f>
        <v/>
      </c>
    </row>
    <row r="403">
      <c r="A403" t="n">
        <v>3</v>
      </c>
      <c r="B403" t="inlineStr">
        <is>
          <t>Enero</t>
        </is>
      </c>
      <c r="C403" t="inlineStr">
        <is>
          <t>1102-001-00</t>
        </is>
      </c>
      <c r="D403" t="inlineStr">
        <is>
          <t>Santander 56175</t>
        </is>
      </c>
      <c r="E403" t="inlineStr">
        <is>
          <t>Santander 56175</t>
        </is>
      </c>
      <c r="F403" s="10" t="n">
        <v>0</v>
      </c>
      <c r="G403" s="11" t="n">
        <v>3.84</v>
      </c>
      <c r="H403" s="10" t="n">
        <v>0</v>
      </c>
      <c r="I403" s="10" t="n">
        <v>0</v>
      </c>
      <c r="J403" s="4">
        <f>F403*0.16-G403</f>
        <v/>
      </c>
      <c r="K403" s="4">
        <f>H403*0.08-I403</f>
        <v/>
      </c>
    </row>
    <row r="404">
      <c r="A404" t="n">
        <v>1</v>
      </c>
      <c r="B404" t="inlineStr">
        <is>
          <t>Enero</t>
        </is>
      </c>
      <c r="C404" t="inlineStr">
        <is>
          <t>5200-001-04</t>
        </is>
      </c>
      <c r="D404" t="inlineStr">
        <is>
          <t>Azteca</t>
        </is>
      </c>
      <c r="E404" t="inlineStr">
        <is>
          <t>Azteca</t>
        </is>
      </c>
      <c r="F404" s="11" t="n">
        <v>24</v>
      </c>
      <c r="G404" s="11" t="n">
        <v>3.84</v>
      </c>
      <c r="H404" s="10" t="n">
        <v>0</v>
      </c>
      <c r="I404" s="10" t="n">
        <v>0</v>
      </c>
      <c r="J404" s="4">
        <f>F404*0.16-G404</f>
        <v/>
      </c>
      <c r="K404" s="4">
        <f>H404*0.08-I404</f>
        <v/>
      </c>
    </row>
    <row r="405">
      <c r="A405" t="n">
        <v>3</v>
      </c>
      <c r="B405" t="inlineStr">
        <is>
          <t>Enero</t>
        </is>
      </c>
      <c r="C405" t="inlineStr">
        <is>
          <t>1102-003-00</t>
        </is>
      </c>
      <c r="D405" t="inlineStr">
        <is>
          <t>Banco Azteca</t>
        </is>
      </c>
      <c r="E405" t="inlineStr">
        <is>
          <t>Banco Azteca</t>
        </is>
      </c>
      <c r="F405" s="10" t="n">
        <v>0</v>
      </c>
      <c r="G405" s="11" t="n">
        <v>764.3200000000001</v>
      </c>
      <c r="H405" s="10" t="n">
        <v>0</v>
      </c>
      <c r="I405" s="10" t="n">
        <v>0</v>
      </c>
      <c r="J405" s="4">
        <f>F405*0.16-G405</f>
        <v/>
      </c>
      <c r="K405" s="4">
        <f>H405*0.08-I405</f>
        <v/>
      </c>
    </row>
    <row r="406">
      <c r="A406" t="n">
        <v>1</v>
      </c>
      <c r="B406" t="n">
        <v>724461</v>
      </c>
      <c r="C406" t="inlineStr">
        <is>
          <t>5200-001-03</t>
        </is>
      </c>
      <c r="D406" t="inlineStr">
        <is>
          <t>Comisiones Billpocket</t>
        </is>
      </c>
      <c r="E406" t="inlineStr">
        <is>
          <t>Comisiones Billpocket</t>
        </is>
      </c>
      <c r="F406" s="11" t="n">
        <v>4777.01</v>
      </c>
      <c r="G406" s="11" t="n">
        <v>764.3200000000001</v>
      </c>
      <c r="H406" s="10" t="n">
        <v>0</v>
      </c>
      <c r="I406" s="10" t="n">
        <v>0</v>
      </c>
      <c r="J406" s="4">
        <f>F406*0.16-G406</f>
        <v/>
      </c>
      <c r="K406" s="4">
        <f>H406*0.08-I406</f>
        <v/>
      </c>
    </row>
    <row r="407">
      <c r="E407" s="5" t="inlineStr">
        <is>
          <t>TOTAL</t>
        </is>
      </c>
      <c r="F407" s="12">
        <f>SUM(F2:F406)</f>
        <v/>
      </c>
      <c r="G407" s="12">
        <f>SUM(G2:G406)</f>
        <v/>
      </c>
      <c r="H407" s="12">
        <f>SUM(H2:H406)</f>
        <v/>
      </c>
      <c r="I407" s="12">
        <f>SUM(I2:I406)</f>
        <v/>
      </c>
      <c r="J407" s="7" t="n"/>
      <c r="K407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1" t="n">
        <v>25862.07</v>
      </c>
      <c r="G2" s="11" t="n">
        <v>4137.93</v>
      </c>
      <c r="H2" s="10" t="n">
        <v>0</v>
      </c>
      <c r="I2" s="10" t="n">
        <v>0</v>
      </c>
      <c r="J2" s="4">
        <f>F2*0.16-G2</f>
        <v/>
      </c>
      <c r="K2" s="4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1" t="n">
        <v>3040</v>
      </c>
      <c r="G3" s="11" t="n">
        <v>13793.1</v>
      </c>
      <c r="H3" s="10" t="n">
        <v>0</v>
      </c>
      <c r="I3" s="10" t="n">
        <v>0</v>
      </c>
      <c r="J3" s="4">
        <f>F3*0.16-G3</f>
        <v/>
      </c>
      <c r="K3" s="4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86206.89999999999</v>
      </c>
      <c r="G4" s="11" t="n">
        <v>13793.1</v>
      </c>
      <c r="H4" s="10" t="n">
        <v>0</v>
      </c>
      <c r="I4" s="10" t="n">
        <v>0</v>
      </c>
      <c r="J4" s="4">
        <f>F4*0.16-G4</f>
        <v/>
      </c>
      <c r="K4" s="4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0" t="n">
        <v>0</v>
      </c>
      <c r="G5" s="10" t="n">
        <v>0</v>
      </c>
      <c r="H5" s="10" t="n">
        <v>0</v>
      </c>
      <c r="I5" s="11" t="n">
        <v>23879.05</v>
      </c>
      <c r="J5" s="4">
        <f>F5*0.16-G5</f>
        <v/>
      </c>
      <c r="K5" s="4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0</v>
      </c>
      <c r="G6" s="10" t="n">
        <v>0</v>
      </c>
      <c r="H6" s="11" t="n">
        <v>298488.45</v>
      </c>
      <c r="I6" s="11" t="n">
        <v>23879.05</v>
      </c>
      <c r="J6" s="4">
        <f>F6*0.16-G6</f>
        <v/>
      </c>
      <c r="K6" s="4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1" t="n">
        <v>742.0700000000001</v>
      </c>
      <c r="G7" s="11" t="n">
        <v>13793.1</v>
      </c>
      <c r="H7" s="10" t="n">
        <v>0</v>
      </c>
      <c r="I7" s="10" t="n">
        <v>0</v>
      </c>
      <c r="J7" s="4">
        <f>F7*0.16-G7</f>
        <v/>
      </c>
      <c r="K7" s="4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1" t="n">
        <v>86206.89999999999</v>
      </c>
      <c r="G8" s="11" t="n">
        <v>13793.1</v>
      </c>
      <c r="H8" s="10" t="n">
        <v>0</v>
      </c>
      <c r="I8" s="10" t="n">
        <v>0</v>
      </c>
      <c r="J8" s="4">
        <f>F8*0.16-G8</f>
        <v/>
      </c>
      <c r="K8" s="4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1" t="n">
        <v>23237.1</v>
      </c>
      <c r="G9" s="11" t="n">
        <v>3717.94</v>
      </c>
      <c r="H9" s="10" t="n">
        <v>0</v>
      </c>
      <c r="I9" s="10" t="n">
        <v>0</v>
      </c>
      <c r="J9" s="4">
        <f>F9*0.16-G9</f>
        <v/>
      </c>
      <c r="K9" s="4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1" t="n">
        <v>44374.14</v>
      </c>
      <c r="G10" s="11" t="n">
        <v>7099.86</v>
      </c>
      <c r="H10" s="10" t="n">
        <v>0</v>
      </c>
      <c r="I10" s="10" t="n">
        <v>0</v>
      </c>
      <c r="J10" s="4">
        <f>F10*0.16-G10</f>
        <v/>
      </c>
      <c r="K10" s="4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1" t="n">
        <v>18655.17</v>
      </c>
      <c r="G11" s="11" t="n">
        <v>2984.83</v>
      </c>
      <c r="H11" s="10" t="n">
        <v>0</v>
      </c>
      <c r="I11" s="10" t="n">
        <v>0</v>
      </c>
      <c r="J11" s="4">
        <f>F11*0.16-G11</f>
        <v/>
      </c>
      <c r="K11" s="4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1" t="n">
        <v>25862.07</v>
      </c>
      <c r="G12" s="11" t="n">
        <v>4137.93</v>
      </c>
      <c r="H12" s="10" t="n">
        <v>0</v>
      </c>
      <c r="I12" s="10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1" t="n">
        <v>23557.1</v>
      </c>
      <c r="H13" s="10" t="n">
        <v>0</v>
      </c>
      <c r="I13" s="10" t="n">
        <v>0</v>
      </c>
      <c r="J13" s="4">
        <f>F13*0.16-G13</f>
        <v/>
      </c>
      <c r="K13" s="4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0" t="n">
        <v>0</v>
      </c>
      <c r="G14" s="11" t="n">
        <v>23557.1</v>
      </c>
      <c r="H14" s="10" t="n">
        <v>0</v>
      </c>
      <c r="I14" s="10" t="n">
        <v>0</v>
      </c>
      <c r="J14" s="4">
        <f>F14*0.16-G14</f>
        <v/>
      </c>
      <c r="K14" s="4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147231.9</v>
      </c>
      <c r="G15" s="11" t="n">
        <v>23557.1</v>
      </c>
      <c r="H15" s="10" t="n">
        <v>0</v>
      </c>
      <c r="I15" s="10" t="n">
        <v>0</v>
      </c>
      <c r="J15" s="4">
        <f>F15*0.16-G15</f>
        <v/>
      </c>
      <c r="K15" s="4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1" t="n">
        <v>16163.79</v>
      </c>
      <c r="G16" s="11" t="n">
        <v>2586.21</v>
      </c>
      <c r="H16" s="10" t="n">
        <v>0</v>
      </c>
      <c r="I16" s="10" t="n">
        <v>0</v>
      </c>
      <c r="J16" s="4">
        <f>F16*0.16-G16</f>
        <v/>
      </c>
      <c r="K16" s="4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0" t="n">
        <v>0</v>
      </c>
      <c r="G17" s="10" t="n">
        <v>0</v>
      </c>
      <c r="H17" s="11" t="n">
        <v>3448.27</v>
      </c>
      <c r="I17" s="11" t="n">
        <v>518</v>
      </c>
      <c r="J17" s="4">
        <f>F17*0.16-G17</f>
        <v/>
      </c>
      <c r="K17" s="4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1" t="n">
        <v>518</v>
      </c>
      <c r="G18" s="11" t="n">
        <v>3262.07</v>
      </c>
      <c r="H18" s="10" t="n">
        <v>0</v>
      </c>
      <c r="I18" s="10" t="n">
        <v>0</v>
      </c>
      <c r="J18" s="4">
        <f>F18*0.16-G18</f>
        <v/>
      </c>
      <c r="K18" s="4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1" t="n">
        <v>3262.07</v>
      </c>
      <c r="H19" s="10" t="n">
        <v>0</v>
      </c>
      <c r="I19" s="10" t="n">
        <v>0</v>
      </c>
      <c r="J19" s="4">
        <f>F19*0.16-G19</f>
        <v/>
      </c>
      <c r="K19" s="4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1" t="n">
        <v>20387.95</v>
      </c>
      <c r="G20" s="11" t="n">
        <v>3262.07</v>
      </c>
      <c r="H20" s="10" t="n">
        <v>0</v>
      </c>
      <c r="I20" s="10" t="n">
        <v>0</v>
      </c>
      <c r="J20" s="4">
        <f>F20*0.16-G20</f>
        <v/>
      </c>
      <c r="K20" s="4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1" t="n">
        <v>28705.17</v>
      </c>
      <c r="G21" s="11" t="n">
        <v>4592.83</v>
      </c>
      <c r="H21" s="10" t="n">
        <v>0</v>
      </c>
      <c r="I21" s="10" t="n">
        <v>0</v>
      </c>
      <c r="J21" s="4">
        <f>F21*0.16-G21</f>
        <v/>
      </c>
      <c r="K21" s="4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0</v>
      </c>
      <c r="G22" s="10" t="n">
        <v>0</v>
      </c>
      <c r="H22" s="11" t="n">
        <v>277777.78</v>
      </c>
      <c r="I22" s="11" t="n">
        <v>22222.22</v>
      </c>
      <c r="J22" s="4">
        <f>F22*0.16-G22</f>
        <v/>
      </c>
      <c r="K22" s="4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1" t="n">
        <v>25862.07</v>
      </c>
      <c r="G23" s="11" t="n">
        <v>4137.93</v>
      </c>
      <c r="H23" s="10" t="n">
        <v>0</v>
      </c>
      <c r="I23" s="10" t="n">
        <v>0</v>
      </c>
      <c r="J23" s="4">
        <f>F23*0.16-G23</f>
        <v/>
      </c>
      <c r="K23" s="4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0</v>
      </c>
      <c r="G24" s="10" t="n">
        <v>0</v>
      </c>
      <c r="H24" s="11" t="n">
        <v>111111.11</v>
      </c>
      <c r="I24" s="11" t="n">
        <v>8888.889999999999</v>
      </c>
      <c r="J24" s="4">
        <f>F24*0.16-G24</f>
        <v/>
      </c>
      <c r="K24" s="4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1" t="n">
        <v>86206.89999999999</v>
      </c>
      <c r="G25" s="11" t="n">
        <v>13793.1</v>
      </c>
      <c r="H25" s="10" t="n">
        <v>0</v>
      </c>
      <c r="I25" s="10" t="n">
        <v>0</v>
      </c>
      <c r="J25" s="4">
        <f>F25*0.16-G25</f>
        <v/>
      </c>
      <c r="K25" s="4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1" t="n">
        <v>799.72</v>
      </c>
      <c r="G26" s="11" t="n">
        <v>28253.66</v>
      </c>
      <c r="H26" s="10" t="n">
        <v>0</v>
      </c>
      <c r="I26" s="10" t="n">
        <v>0</v>
      </c>
      <c r="J26" s="4">
        <f>F26*0.16-G26</f>
        <v/>
      </c>
      <c r="K26" s="4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1" t="n">
        <v>176585.34</v>
      </c>
      <c r="G27" s="11" t="n">
        <v>28253.66</v>
      </c>
      <c r="H27" s="10" t="n">
        <v>0</v>
      </c>
      <c r="I27" s="10" t="n">
        <v>0</v>
      </c>
      <c r="J27" s="4">
        <f>F27*0.16-G27</f>
        <v/>
      </c>
      <c r="K27" s="4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0</v>
      </c>
      <c r="G28" s="10" t="n">
        <v>0</v>
      </c>
      <c r="H28" s="11" t="n">
        <v>212962.96</v>
      </c>
      <c r="I28" s="11" t="n">
        <v>17037.04</v>
      </c>
      <c r="J28" s="4">
        <f>F28*0.16-G28</f>
        <v/>
      </c>
      <c r="K28" s="4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0</v>
      </c>
      <c r="G29" s="10" t="n">
        <v>0</v>
      </c>
      <c r="H29" s="11" t="n">
        <v>92592.59</v>
      </c>
      <c r="I29" s="11" t="n">
        <v>7407.41</v>
      </c>
      <c r="J29" s="4">
        <f>F29*0.16-G29</f>
        <v/>
      </c>
      <c r="K29" s="4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1" t="n">
        <v>2227.2</v>
      </c>
      <c r="H30" s="10" t="n">
        <v>0</v>
      </c>
      <c r="I30" s="10" t="n">
        <v>0</v>
      </c>
      <c r="J30" s="4">
        <f>F30*0.16-G30</f>
        <v/>
      </c>
      <c r="K30" s="4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1" t="n">
        <v>13920</v>
      </c>
      <c r="G31" s="11" t="n">
        <v>2227.2</v>
      </c>
      <c r="H31" s="10" t="n">
        <v>0</v>
      </c>
      <c r="I31" s="10" t="n">
        <v>0</v>
      </c>
      <c r="J31" s="4">
        <f>F31*0.16-G31</f>
        <v/>
      </c>
      <c r="K31" s="4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0" t="n">
        <v>0</v>
      </c>
      <c r="G32" s="11" t="n">
        <v>13793.1</v>
      </c>
      <c r="H32" s="10" t="n">
        <v>0</v>
      </c>
      <c r="I32" s="10" t="n">
        <v>0</v>
      </c>
      <c r="J32" s="4">
        <f>F32*0.16-G32</f>
        <v/>
      </c>
      <c r="K32" s="4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1" t="n">
        <v>86206.89999999999</v>
      </c>
      <c r="G33" s="11" t="n">
        <v>13793.1</v>
      </c>
      <c r="H33" s="10" t="n">
        <v>0</v>
      </c>
      <c r="I33" s="10" t="n">
        <v>0</v>
      </c>
      <c r="J33" s="4">
        <f>F33*0.16-G33</f>
        <v/>
      </c>
      <c r="K33" s="4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0" t="n">
        <v>0</v>
      </c>
      <c r="G34" s="11" t="n">
        <v>41835.17</v>
      </c>
      <c r="H34" s="10" t="n">
        <v>0</v>
      </c>
      <c r="I34" s="10" t="n">
        <v>0</v>
      </c>
      <c r="J34" s="4">
        <f>F34*0.16-G34</f>
        <v/>
      </c>
      <c r="K34" s="4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1" t="n">
        <v>261469.83</v>
      </c>
      <c r="G35" s="11" t="n">
        <v>41835.17</v>
      </c>
      <c r="H35" s="10" t="n">
        <v>0</v>
      </c>
      <c r="I35" s="10" t="n">
        <v>0</v>
      </c>
      <c r="J35" s="4">
        <f>F35*0.16-G35</f>
        <v/>
      </c>
      <c r="K35" s="4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1" t="n">
        <v>8620.690000000001</v>
      </c>
      <c r="G36" s="11" t="n">
        <v>1379.31</v>
      </c>
      <c r="H36" s="10" t="n">
        <v>0</v>
      </c>
      <c r="I36" s="10" t="n">
        <v>0</v>
      </c>
      <c r="J36" s="4">
        <f>F36*0.16-G36</f>
        <v/>
      </c>
      <c r="K36" s="4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1" t="n">
        <v>25862.07</v>
      </c>
      <c r="G37" s="11" t="n">
        <v>4137.93</v>
      </c>
      <c r="H37" s="10" t="n">
        <v>0</v>
      </c>
      <c r="I37" s="10" t="n">
        <v>0</v>
      </c>
      <c r="J37" s="4">
        <f>F37*0.16-G37</f>
        <v/>
      </c>
      <c r="K37" s="4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0</v>
      </c>
      <c r="G38" s="10" t="n">
        <v>0</v>
      </c>
      <c r="H38" s="11" t="n">
        <v>277777.78</v>
      </c>
      <c r="I38" s="11" t="n">
        <v>22222.22</v>
      </c>
      <c r="J38" s="4">
        <f>F38*0.16-G38</f>
        <v/>
      </c>
      <c r="K38" s="4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0</v>
      </c>
      <c r="G39" s="10" t="n">
        <v>0</v>
      </c>
      <c r="H39" s="11" t="n">
        <v>222222.22</v>
      </c>
      <c r="I39" s="11" t="n">
        <v>17777.78</v>
      </c>
      <c r="J39" s="4">
        <f>F39*0.16-G39</f>
        <v/>
      </c>
      <c r="K39" s="4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1" t="n">
        <v>43102.58</v>
      </c>
      <c r="G40" s="11" t="n">
        <v>6896.42</v>
      </c>
      <c r="H40" s="10" t="n">
        <v>0</v>
      </c>
      <c r="I40" s="10" t="n">
        <v>0</v>
      </c>
      <c r="J40" s="4">
        <f>F40*0.16-G40</f>
        <v/>
      </c>
      <c r="K40" s="4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1" t="n">
        <v>86206.89999999999</v>
      </c>
      <c r="G41" s="11" t="n">
        <v>13793.1</v>
      </c>
      <c r="H41" s="10" t="n">
        <v>0</v>
      </c>
      <c r="I41" s="10" t="n">
        <v>0</v>
      </c>
      <c r="J41" s="4">
        <f>F41*0.16-G41</f>
        <v/>
      </c>
      <c r="K41" s="4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1" t="n">
        <v>40</v>
      </c>
      <c r="G42" s="11" t="n">
        <v>3315.19</v>
      </c>
      <c r="H42" s="10" t="n">
        <v>0</v>
      </c>
      <c r="I42" s="10" t="n">
        <v>0</v>
      </c>
      <c r="J42" s="4">
        <f>F42*0.16-G42</f>
        <v/>
      </c>
      <c r="K42" s="4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1" t="n">
        <v>20719.81</v>
      </c>
      <c r="G43" s="11" t="n">
        <v>3315.19</v>
      </c>
      <c r="H43" s="10" t="n">
        <v>0</v>
      </c>
      <c r="I43" s="10" t="n">
        <v>0</v>
      </c>
      <c r="J43" s="4">
        <f>F43*0.16-G43</f>
        <v/>
      </c>
      <c r="K43" s="4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14775.86</v>
      </c>
      <c r="G44" s="11" t="n">
        <v>2364.14</v>
      </c>
      <c r="H44" s="10" t="n">
        <v>0</v>
      </c>
      <c r="I44" s="10" t="n">
        <v>0</v>
      </c>
      <c r="J44" s="4">
        <f>F44*0.16-G44</f>
        <v/>
      </c>
      <c r="K44" s="4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1" t="n">
        <v>34482.76</v>
      </c>
      <c r="G45" s="11" t="n">
        <v>5517.24</v>
      </c>
      <c r="H45" s="10" t="n">
        <v>0</v>
      </c>
      <c r="I45" s="10" t="n">
        <v>0</v>
      </c>
      <c r="J45" s="4">
        <f>F45*0.16-G45</f>
        <v/>
      </c>
      <c r="K45" s="4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0" t="n">
        <v>0</v>
      </c>
      <c r="G46" s="10" t="n">
        <v>0</v>
      </c>
      <c r="H46" s="10" t="n">
        <v>0</v>
      </c>
      <c r="I46" s="11" t="n">
        <v>7407.41</v>
      </c>
      <c r="J46" s="4">
        <f>F46*0.16-G46</f>
        <v/>
      </c>
      <c r="K46" s="4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0</v>
      </c>
      <c r="G47" s="10" t="n">
        <v>0</v>
      </c>
      <c r="H47" s="11" t="n">
        <v>92592.59</v>
      </c>
      <c r="I47" s="11" t="n">
        <v>7407.41</v>
      </c>
      <c r="J47" s="4">
        <f>F47*0.16-G47</f>
        <v/>
      </c>
      <c r="K47" s="4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1" t="n">
        <v>110226.73</v>
      </c>
      <c r="G48" s="11" t="n">
        <v>17636.27</v>
      </c>
      <c r="H48" s="10" t="n">
        <v>0</v>
      </c>
      <c r="I48" s="10" t="n">
        <v>0</v>
      </c>
      <c r="J48" s="4">
        <f>F48*0.16-G48</f>
        <v/>
      </c>
      <c r="K48" s="4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1" t="n">
        <v>80</v>
      </c>
      <c r="G49" s="11" t="n">
        <v>1388.28</v>
      </c>
      <c r="H49" s="10" t="n">
        <v>0</v>
      </c>
      <c r="I49" s="10" t="n">
        <v>0</v>
      </c>
      <c r="J49" s="4">
        <f>F49*0.16-G49</f>
        <v/>
      </c>
      <c r="K49" s="4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8676.719999999999</v>
      </c>
      <c r="G50" s="11" t="n">
        <v>1388.28</v>
      </c>
      <c r="H50" s="10" t="n">
        <v>0</v>
      </c>
      <c r="I50" s="10" t="n">
        <v>0</v>
      </c>
      <c r="J50" s="4">
        <f>F50*0.16-G50</f>
        <v/>
      </c>
      <c r="K50" s="4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1" t="n">
        <v>1135.62</v>
      </c>
      <c r="G51" s="11" t="n">
        <v>965.6799999999999</v>
      </c>
      <c r="H51" s="10" t="n">
        <v>0</v>
      </c>
      <c r="I51" s="10" t="n">
        <v>0</v>
      </c>
      <c r="J51" s="4">
        <f>F51*0.16-G51</f>
        <v/>
      </c>
      <c r="K51" s="4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0" t="n">
        <v>0</v>
      </c>
      <c r="G52" s="10" t="n">
        <v>0</v>
      </c>
      <c r="H52" s="11" t="n">
        <v>197.52</v>
      </c>
      <c r="I52" s="11" t="n">
        <v>30529.95</v>
      </c>
      <c r="J52" s="4">
        <f>F52*0.16-G52</f>
        <v/>
      </c>
      <c r="K52" s="4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0</v>
      </c>
      <c r="G53" s="10" t="n">
        <v>0</v>
      </c>
      <c r="H53" s="11" t="n">
        <v>381624.36</v>
      </c>
      <c r="I53" s="11" t="n">
        <v>30529.95</v>
      </c>
      <c r="J53" s="4">
        <f>F53*0.16-G53</f>
        <v/>
      </c>
      <c r="K53" s="4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0" t="n">
        <v>0</v>
      </c>
      <c r="G54" s="10" t="n">
        <v>0</v>
      </c>
      <c r="H54" s="10" t="n">
        <v>0</v>
      </c>
      <c r="I54" s="11" t="n">
        <v>11111.11</v>
      </c>
      <c r="J54" s="4">
        <f>F54*0.16-G54</f>
        <v/>
      </c>
      <c r="K54" s="4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0</v>
      </c>
      <c r="G55" s="10" t="n">
        <v>0</v>
      </c>
      <c r="H55" s="11" t="n">
        <v>138888.89</v>
      </c>
      <c r="I55" s="11" t="n">
        <v>11111.11</v>
      </c>
      <c r="J55" s="4">
        <f>F55*0.16-G55</f>
        <v/>
      </c>
      <c r="K55" s="4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1" t="n">
        <v>55.03</v>
      </c>
      <c r="G56" s="11" t="n">
        <v>293.1</v>
      </c>
      <c r="H56" s="10" t="n">
        <v>0</v>
      </c>
      <c r="I56" s="10" t="n">
        <v>0</v>
      </c>
      <c r="J56" s="4">
        <f>F56*0.16-G56</f>
        <v/>
      </c>
      <c r="K56" s="4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1" t="n">
        <v>80448.63</v>
      </c>
      <c r="G57" s="11" t="n">
        <v>586.2</v>
      </c>
      <c r="H57" s="10" t="n">
        <v>0</v>
      </c>
      <c r="I57" s="10" t="n">
        <v>0</v>
      </c>
      <c r="J57" s="4">
        <f>F57*0.16-G57</f>
        <v/>
      </c>
      <c r="K57" s="4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0" t="n">
        <v>0</v>
      </c>
      <c r="G58" s="10" t="n">
        <v>0</v>
      </c>
      <c r="H58" s="11" t="n">
        <v>293.1</v>
      </c>
      <c r="I58" s="11" t="n">
        <v>20740.74</v>
      </c>
      <c r="J58" s="4">
        <f>F58*0.16-G58</f>
        <v/>
      </c>
      <c r="K58" s="4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0</v>
      </c>
      <c r="G59" s="10" t="n">
        <v>0</v>
      </c>
      <c r="H59" s="11" t="n">
        <v>259259.26</v>
      </c>
      <c r="I59" s="11" t="n">
        <v>20740.74</v>
      </c>
      <c r="J59" s="4">
        <f>F59*0.16-G59</f>
        <v/>
      </c>
      <c r="K59" s="4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0" t="n">
        <v>0</v>
      </c>
      <c r="G60" s="10" t="n">
        <v>0</v>
      </c>
      <c r="H60" s="11" t="n">
        <v>2027</v>
      </c>
      <c r="I60" s="11" t="n">
        <v>50</v>
      </c>
      <c r="J60" s="4">
        <f>F60*0.16-G60</f>
        <v/>
      </c>
      <c r="K60" s="4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0" t="n">
        <v>0</v>
      </c>
      <c r="G61" s="10" t="n">
        <v>0</v>
      </c>
      <c r="H61" s="11" t="n">
        <v>50</v>
      </c>
      <c r="I61" s="11" t="n">
        <v>6666.67</v>
      </c>
      <c r="J61" s="4">
        <f>F61*0.16-G61</f>
        <v/>
      </c>
      <c r="K61" s="4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0</v>
      </c>
      <c r="G62" s="10" t="n">
        <v>0</v>
      </c>
      <c r="H62" s="11" t="n">
        <v>83333.33</v>
      </c>
      <c r="I62" s="11" t="n">
        <v>6666.67</v>
      </c>
      <c r="J62" s="4">
        <f>F62*0.16-G62</f>
        <v/>
      </c>
      <c r="K62" s="4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0" t="n">
        <v>0</v>
      </c>
      <c r="G63" s="11" t="n">
        <v>17.01</v>
      </c>
      <c r="H63" s="10" t="n">
        <v>0</v>
      </c>
      <c r="I63" s="10" t="n">
        <v>0</v>
      </c>
      <c r="J63" s="4">
        <f>F63*0.16-G63</f>
        <v/>
      </c>
      <c r="K63" s="4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0" t="n">
        <v>0</v>
      </c>
      <c r="G64" s="11" t="n">
        <v>70.34</v>
      </c>
      <c r="H64" s="10" t="n">
        <v>0</v>
      </c>
      <c r="I64" s="10" t="n">
        <v>0</v>
      </c>
      <c r="J64" s="4">
        <f>F64*0.16-G64</f>
        <v/>
      </c>
      <c r="K64" s="4">
        <f>H64*0.08-I64</f>
        <v/>
      </c>
    </row>
    <row r="65">
      <c r="E65" s="5" t="inlineStr">
        <is>
          <t>TOTAL</t>
        </is>
      </c>
      <c r="F65" s="12">
        <f>SUM(F2:F64)</f>
        <v/>
      </c>
      <c r="G65" s="12">
        <f>SUM(G2:G64)</f>
        <v/>
      </c>
      <c r="H65" s="12">
        <f>SUM(H2:H64)</f>
        <v/>
      </c>
      <c r="I65" s="12">
        <f>SUM(I2:I64)</f>
        <v/>
      </c>
      <c r="J65" s="7" t="n"/>
      <c r="K65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2025-05-28T21:06:16Z</dcterms:created>
  <dcterms:modified xsi:type="dcterms:W3CDTF">2025-05-28T21:06:19Z</dcterms:modified>
</cp:coreProperties>
</file>