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U:\TFM\ontology-copilot\tests\"/>
    </mc:Choice>
  </mc:AlternateContent>
  <xr:revisionPtr revIDLastSave="0" documentId="13_ncr:1_{B660AB21-CFF6-479C-9C42-D8AD704D6F0E}" xr6:coauthVersionLast="47" xr6:coauthVersionMax="47" xr10:uidLastSave="{00000000-0000-0000-0000-000000000000}"/>
  <bookViews>
    <workbookView xWindow="14400" yWindow="0" windowWidth="14400" windowHeight="15600" firstSheet="1" activeTab="1" xr2:uid="{EB565844-7CD4-45CD-8B09-A0E18D74F79C}"/>
  </bookViews>
  <sheets>
    <sheet name="Leyenda" sheetId="11" r:id="rId1"/>
    <sheet name="Evaluación" sheetId="7" r:id="rId2"/>
    <sheet name="Matrices de ficheros" sheetId="10" r:id="rId3"/>
    <sheet name="Ground truth" sheetId="3" r:id="rId4"/>
    <sheet name="LLM" sheetId="2" r:id="rId5"/>
    <sheet name="RAG 3 ficheros" sheetId="1" r:id="rId6"/>
    <sheet name="RAG 25 ficheros teóricos" sheetId="6" r:id="rId7"/>
    <sheet name="RAG 9 ficheros prácticos" sheetId="8" r:id="rId8"/>
    <sheet name="RAG 25 teóricos + 9 practicos" sheetId="9" r:id="rId9"/>
    <sheet name="RAG 17 teóricos y 9 prácticos"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7" l="1"/>
  <c r="J45" i="7"/>
  <c r="K45" i="7" s="1"/>
  <c r="J46" i="7"/>
  <c r="J47" i="7"/>
  <c r="J48" i="7"/>
  <c r="J49" i="7"/>
  <c r="J50" i="7"/>
  <c r="J51" i="7"/>
  <c r="J52" i="7"/>
  <c r="J53" i="7"/>
  <c r="J54" i="7"/>
  <c r="J55" i="7"/>
  <c r="J56" i="7"/>
  <c r="J57" i="7"/>
  <c r="J58" i="7"/>
  <c r="J59" i="7"/>
  <c r="J60" i="7"/>
  <c r="J61" i="7"/>
  <c r="K61" i="7" s="1"/>
  <c r="J62" i="7"/>
  <c r="J63" i="7"/>
  <c r="J64" i="7"/>
  <c r="K64" i="7" s="1"/>
  <c r="J65" i="7"/>
  <c r="J66" i="7"/>
  <c r="J67" i="7"/>
  <c r="J68" i="7"/>
  <c r="J69" i="7"/>
  <c r="J43" i="7"/>
  <c r="I70" i="7"/>
  <c r="H70" i="7"/>
  <c r="G70" i="7"/>
  <c r="F70" i="7"/>
  <c r="E70" i="7"/>
  <c r="D70" i="7"/>
  <c r="I30" i="7"/>
  <c r="AJ129" i="10"/>
  <c r="AJ132" i="10" s="1"/>
  <c r="AI129" i="10"/>
  <c r="AI132" i="10" s="1"/>
  <c r="AH129" i="10"/>
  <c r="AH132" i="10" s="1"/>
  <c r="AG129" i="10"/>
  <c r="AG132" i="10" s="1"/>
  <c r="AF129" i="10"/>
  <c r="AE129" i="10"/>
  <c r="AD129" i="10"/>
  <c r="AC129" i="10"/>
  <c r="AC132" i="10" s="1"/>
  <c r="AB129" i="10"/>
  <c r="AB132" i="10" s="1"/>
  <c r="AA129" i="10"/>
  <c r="AA132" i="10" s="1"/>
  <c r="Z129" i="10"/>
  <c r="Z132" i="10" s="1"/>
  <c r="Y129" i="10"/>
  <c r="Y132" i="10" s="1"/>
  <c r="X129" i="10"/>
  <c r="X132" i="10" s="1"/>
  <c r="W129" i="10"/>
  <c r="V129" i="10"/>
  <c r="V132" i="10" s="1"/>
  <c r="U129" i="10"/>
  <c r="U132" i="10" s="1"/>
  <c r="T129" i="10"/>
  <c r="T132" i="10" s="1"/>
  <c r="S129" i="10"/>
  <c r="R129" i="10"/>
  <c r="Q129" i="10"/>
  <c r="Q132" i="10" s="1"/>
  <c r="P129" i="10"/>
  <c r="O129" i="10"/>
  <c r="O132" i="10" s="1"/>
  <c r="N129" i="10"/>
  <c r="N132" i="10" s="1"/>
  <c r="M129" i="10"/>
  <c r="M132" i="10" s="1"/>
  <c r="L129" i="10"/>
  <c r="L132" i="10" s="1"/>
  <c r="K129" i="10"/>
  <c r="K132" i="10" s="1"/>
  <c r="J129" i="10"/>
  <c r="J132" i="10" s="1"/>
  <c r="I129" i="10"/>
  <c r="I132" i="10" s="1"/>
  <c r="H129" i="10"/>
  <c r="H132" i="10" s="1"/>
  <c r="G129" i="10"/>
  <c r="G132" i="10" s="1"/>
  <c r="F129" i="10"/>
  <c r="F132" i="10" s="1"/>
  <c r="E129" i="10"/>
  <c r="E132" i="10" s="1"/>
  <c r="D129" i="10"/>
  <c r="C129" i="10"/>
  <c r="C132" i="10" s="1"/>
  <c r="C31" i="10"/>
  <c r="C96" i="10" s="1"/>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C62"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AF62" i="10"/>
  <c r="AG62" i="10"/>
  <c r="AH62" i="10"/>
  <c r="AI62" i="10"/>
  <c r="AJ62" i="10"/>
  <c r="C93" i="10"/>
  <c r="D93" i="10"/>
  <c r="E93" i="10"/>
  <c r="F93" i="10"/>
  <c r="G93" i="10"/>
  <c r="H93" i="10"/>
  <c r="I93" i="10"/>
  <c r="J93" i="10"/>
  <c r="K93" i="10"/>
  <c r="L93" i="10"/>
  <c r="M93" i="10"/>
  <c r="N93" i="10"/>
  <c r="O93" i="10"/>
  <c r="P93" i="10"/>
  <c r="Q93" i="10"/>
  <c r="R93" i="10"/>
  <c r="S93" i="10"/>
  <c r="T93" i="10"/>
  <c r="U93" i="10"/>
  <c r="V93" i="10"/>
  <c r="W93" i="10"/>
  <c r="X93" i="10"/>
  <c r="Y93" i="10"/>
  <c r="Z93" i="10"/>
  <c r="AA93" i="10"/>
  <c r="AB93" i="10"/>
  <c r="AC93" i="10"/>
  <c r="AD93" i="10"/>
  <c r="AE93" i="10"/>
  <c r="AF93" i="10"/>
  <c r="AG93" i="10"/>
  <c r="AH93" i="10"/>
  <c r="AI93" i="10"/>
  <c r="AJ93" i="10"/>
  <c r="H30" i="7"/>
  <c r="G30" i="7"/>
  <c r="F30" i="7"/>
  <c r="E30" i="7"/>
  <c r="D30" i="7"/>
  <c r="K68" i="7" l="1"/>
  <c r="K54" i="7"/>
  <c r="K65" i="7"/>
  <c r="K43" i="7"/>
  <c r="K48" i="7"/>
  <c r="K57" i="7"/>
  <c r="AH96" i="10"/>
  <c r="Z96" i="10"/>
  <c r="AG96" i="10"/>
  <c r="Y96" i="10"/>
  <c r="Q96" i="10"/>
  <c r="I96" i="10"/>
  <c r="AF96" i="10"/>
  <c r="X96" i="10"/>
  <c r="P96" i="10"/>
  <c r="W96" i="10"/>
  <c r="R96" i="10"/>
  <c r="J96" i="10"/>
  <c r="H96" i="10"/>
  <c r="G96" i="10"/>
  <c r="AD96" i="10"/>
  <c r="V96" i="10"/>
  <c r="N96" i="10"/>
  <c r="F96" i="10"/>
  <c r="AC96" i="10"/>
  <c r="U96" i="10"/>
  <c r="M96" i="10"/>
  <c r="E96" i="10"/>
  <c r="O96" i="10"/>
  <c r="AJ96" i="10"/>
  <c r="AB96" i="10"/>
  <c r="T96" i="10"/>
  <c r="L96" i="10"/>
  <c r="D96" i="10"/>
  <c r="AE96" i="10"/>
  <c r="AI96" i="10"/>
  <c r="AA96" i="10"/>
  <c r="S96" i="10"/>
  <c r="K96" i="10"/>
</calcChain>
</file>

<file path=xl/sharedStrings.xml><?xml version="1.0" encoding="utf-8"?>
<sst xmlns="http://schemas.openxmlformats.org/spreadsheetml/2006/main" count="928" uniqueCount="344">
  <si>
    <t xml:space="preserve">Should you always write ontology functional requirements in the form of Competency Questions when you elaborate the requirements specification for an ontology? </t>
  </si>
  <si>
    <t>What are competency questions? What about natural language statements?</t>
  </si>
  <si>
    <t>Which are the ways to describe ontology requirements?</t>
  </si>
  <si>
    <t xml:space="preserve">Which is the best way to communicate requirements to software engineers? </t>
  </si>
  <si>
    <t>Which is the best way to communicate requirements to domain experts?</t>
  </si>
  <si>
    <t>Which is the sequence of activities that has been shown to be successful in practice in ontology development?</t>
  </si>
  <si>
    <t>According to LOT, which are the activities to be carried in any ontology development process?</t>
  </si>
  <si>
    <t>Tell me the set of activities that should be carried out in any ontology developement process</t>
  </si>
  <si>
    <t xml:space="preserve">What tools can you use for each activity in ontology development? </t>
  </si>
  <si>
    <t xml:space="preserve">What is the software support recommended for the ontology development process? </t>
  </si>
  <si>
    <t xml:space="preserve">Are there some tools that aid you to identify typical mistakes in modeling? </t>
  </si>
  <si>
    <t>Which are the main existing methodologies for developing ontologies?</t>
  </si>
  <si>
    <t>On what metodologies is LOT based on?</t>
  </si>
  <si>
    <t>What does NeON consist of? What are its limitations?</t>
  </si>
  <si>
    <t>What is LOT? What is Linked Open Terms?</t>
  </si>
  <si>
    <t>Which are the semantic web best practices?</t>
  </si>
  <si>
    <t>Which are the FAIR principles?</t>
  </si>
  <si>
    <t>Which are the FAIR principles I should follow to build an ontology?</t>
  </si>
  <si>
    <t>What do you have to do to transform your Web Ontology Language (OWL) ontology into an HTML document?</t>
  </si>
  <si>
    <t>What is the process of validating an ontology?</t>
  </si>
  <si>
    <t>What are SPARQL queries and tests for?</t>
  </si>
  <si>
    <t>What should be done in case a bug is detected? (tiene que especificar que dependiendo del proceso en el que esté se hará una acción u otra)</t>
  </si>
  <si>
    <t>Which roles are involved in ontology development projects?</t>
  </si>
  <si>
    <t>Which are the main problems that you will find when you reuse an ontology?</t>
  </si>
  <si>
    <t>Question</t>
  </si>
  <si>
    <t>Answer</t>
  </si>
  <si>
    <t>No, you should not always write ontology functional requirements in the form of Competency Questions. While Competency Questions (CQs) are a useful technique for defining ontology functional requirements, they may not always be the best approach. For instance, if the domain experts have no knowledge about ontology data generation and querying, it might be more appropriate to use natural language statements or tables, especially if there are structured data or APIs or if there is a close collaboration with software developers. The choice of technique should be based on the specific context and needs of the ontology development project.</t>
  </si>
  <si>
    <t>Competency questions (CQs) and natural language statements are two techniques used to define ontology functional requirements. CQs are queries that the ontology to be developed should answer, and they might be accompanied by answers or expected results. Natural language statements, on the other hand, describe the domain to be represented in the ontology by writing affirmative or negative natural language statements. This technique is similar to the software specification technique, where each requirement unambiguously defines a need that must be included in the software product. Both techniques can be used in combination to define ontology functional requirements. The CORAL Corpus is a useful resource for getting examples of these techniques in action.</t>
  </si>
  <si>
    <t>Ontology requirements can be described using methodological guidelines based on competency questions (CQs) and inspired by how methodologies for building ontologies propose to perform the ontology requirements specification activity. These guidelines help to capture knowledge from users and to produce the ontology requirements specification document that will be used by ontology developers to develop an ontology that will fulfill the requirements identified. Some of the key characteristics of a well-described ontology requirement include unambiguity, conciseness, realism, modifiability, and traceability. An unambiguous requirement has only one meaning, while a concise set of requirements does not include any duplicated or irrelevant requirements. Realistic requirements make sense in the domain, and modifiable requirements allow for easy, complete, and consistent changes. Traceable requirements can be referred to in other documents during the ontology development process. It is important to note that the guidelines proposed in this chapter are just one example of how to specify ontology requirements, and other methods or approaches may also be used. The key is to ensure that the requirements are well-described and meet the necessary characteristics to guide the ontology development</t>
  </si>
  <si>
    <t>The best way to communicate requirements to software engineers is through structured data, as they are normally comfortable with it. This can be done by using tables, where each row represents a requirement, and the columns specify the requirement ID, the requirement description, the requirement type (functional or non-functional), the requirement priority, and the requirement source. Additionally, it is recommended to use a standardized format, such as the IEEE 830-1993 standard, to ensure clarity and consistency in the requirements documentation. It is important to note that while the Competency Questions (CQs) technique has been the leading technique for eliciting ontology functional requirements, it is now being complemented with other techniques such as the description of use cases. This is because the CQs technique may not be suitable for all projects, especially those where tables are used to write down requirements or where the CQs are used in addition to the tables. In such cases, it is recommended to use a combination of techniques to ensure that all functional requirements are properly identified and documented. Furthermore, it is essential to involve software engineers in the requirements elicitation</t>
  </si>
  <si>
    <t>The best way to communicate requirements to domain experts is through tables if there are structured data or APIs, or if there is a close collaboration with software developers. This method allows for a clear and organized presentation of the requirements, making it easier for domain experts to understand and provide feedback. Additionally, tables can be easily modified and updated as the requirements evolve, ensuring that all parties are always on the same page.</t>
  </si>
  <si>
    <t>The NeOn Methodology, as described in the provided text, outlines a sequence of activities for ontology development. This methodology includes (1) a set of nine scenarios that involve different activities for collaboratively building ontologies and ontology networks, (2) a glossary of processes and activities relevant to ontology development, (3) a collection of ontology life cycle models, and (4) a set of methodological guidelines. The methodology is presented in a prescriptive way to facilitate its adoption by students and practitioners. The specific sequence of activities in the NeOn Methodology is not explicitly stated in the provided text. However, the methodology covers various aspects of ontology development, including requirements specification, compliance with best practices and standards, preliminary testing, and evaluation using external tools such as OOPS! and FOOPS!. It is important to note that there may not be a single "successful" sequence of activities that applies to all ontology development projects, as the specific requirements and context of each project can vary. Therefore, it is recommended to consult the NeOn Methodology and other relevant resources to determine the appropriate sequence of</t>
  </si>
  <si>
    <t>In the LOT methodology, the activities to be carried out in any ontology development process are: 1.Ontology requirements specification: This activity involves defining the purpose, scope, and expected users of the ontology, as well as identifying the key concepts and relationships that will be included. 2.Look for candidate knowledge resources: This activity involves searching for existing ontologies, non-ontological resources, and ontology design patterns that can be reused in the development of the new ontology. 3.Scheduling: This activity involves planning the ontology development process, including establishing the ontology network life cycle and the human resources needed for the project. 4.Ontology conceptualization: This activity involves organizing the knowledge and structuring it into meaningful models at the knowledge level. 5.Ontology formalization: This activity involves transforming the conceptual model into a semi-computable model. 6.Ontology implementation: This activity involves generating a computable model (implemented in an ontology language) from the formalized model. The principal output of</t>
  </si>
  <si>
    <t>The set of activities that should be carried out in any ontology development process are: 1.Specification of the ontology requirements. 2.Knowledge acquisition. 3.Conceptualization. 4.Implementation. 5.Evaluation. 6.Documentation. 7.Maintenance. 8.Configuration management. 9.Project management. These activities should be combined with the rest of scenarios and organized in time according to the specific requirements and context of the ontology development project.</t>
  </si>
  <si>
    <t>In which subactivities is ontology requirements specification divided?</t>
  </si>
  <si>
    <t>Ontology requirements specification is divided into two subactivities: 'Use case specification' and 'Data exchange identification'.</t>
  </si>
  <si>
    <t>What is ontology conceptualization (subactivity of ontology implementation) What output is generated?</t>
  </si>
  <si>
    <t>Ontology conceptualization is a subactivity of ontology implementation that focuses on organizing knowledge and structuring it into meaningful models. It is typically carried out by drawing diagrams of the concepts, relations, and axioms. The principal output of ontology conceptualization is a network of ontologies that represents the expected domain, implemented in an ontology language such as OWL or F-Logic. Additionally, various documents such as the ontology requirements specification document, the ontology description document, and the ontology evaluation document are generated as output by the different activities.</t>
  </si>
  <si>
    <t>What are the actors involved in ontology documentation (subactivity of ontology publication)?</t>
  </si>
  <si>
    <t>The actors involved in ontology documentation are the ontology designers and the domain experts. The ontology designers are responsible for creating the documentation, while the domain experts provide their knowledge and perspective on the problem to ensure the accuracy and relevance of the documentation.</t>
  </si>
  <si>
    <t>The tools that can be used for each activity in ontology development are presented in Section 4.6. This section establishes the relation between tools supporting the methodology and each activity. In Section 4.1, specific tools and methods are described that can support the requirement specification activity. These tools are inspired by software engineering practices and are used to manage ontology development processes. In Section 4.2, tools and methods are presented that can support the design and implementation activity. These tools include ontology editors, reasoners, and testing tools. In Section 4.3, tools and methods are described that can support the evaluation and maintenance activity. These tools include evaluation frameworks, validation tools, and maintenance tools. In Section 4.5, technologies commonly used in software development are briefly described that can support ontology development. These technologies include version control systems, issue tracking systems, and project management tools. In future work, guidelines will be generated for possible ontology development workflows including tools based on project configurations. These guidelines will suggest which tools or workflows</t>
  </si>
  <si>
    <t>There are several software tools recommended for the ontology development process, such as those that support reusing existing ontologies and design patterns, re-engineering thesauri, lexica, and database schemas, and validating the outcome. However, these tools often cannot support these activities in a collaborative setting. To address this, tools are required to support ontology engineering activities, such as aiding discussion and consensus-based assessment of an ontology element and the rationale behind it. A conceptual framework that formally expresses these notions is also needed so that they can be unified and reasoned upon. In the context of ontology requirements specification, the Ontology Requirements Specification Document (ORSD) plays a key role during the ontology development process as it facilitates different activities. It is a crucial input for scheduling ontology development projects and facilitates the search and reuse of non-ontological resources for reengineering them into ontologies, the search and reuse of ontologies, ontology modules, ontology statements, and ontology design patterns, and the verification of the ontology during the whole ontology development.</t>
  </si>
  <si>
    <t>The RaDON plugin is a tool that supports the automatic detection of logical inconsistency and incoherence in an ontology or an ontology network. It can detect modeling errors and repair them automatically or support the user to manually solve these issues. Therefore, RaDON can help users assess the quality of modeling in their ontology.</t>
  </si>
  <si>
    <t>The main existing methodologies for developing ontologies are METHONTOLOGY, On-To-Knowledge, and DILIGENT. These methodologies provide guidelines to help researchers develop ontologies, but they can be too heavy to be applied in ontology developments. The paper you are referring to aims to provide methodological guidelines for a lightweight approach to ontology development.</t>
  </si>
  <si>
    <t>The LOT methodology is based on decades of experience in ontology engineering and use of existing methodologies such as Methontology, On-To-Knowledge, Diligent, NeOn, and eXtreme method. It also incorporates the best practices and standards in the field.</t>
  </si>
  <si>
    <t>NeOn is a methodology and a set of tools designed to assist in the ontology design process. The NeOn Toolkit is a key component of NeOn, providing a feature set for ontology development and management. It also allows for the integration of new plugins into its common platform. However, NeOn does not generate ontologies itself, but rather acts as an assistant to ontology designers, providing guidance and support in the creation process. The NeOn Methodology has been applied in real-world case studies in the fishery and pharmaceutical domains. One example of its use can be found in (Vilches-Bla´zquez et al. 2010). The limitations of NeOn are not specified in the text, but it is important to note that it is a methodology and toolset, and not a standalone ontology generation tool.</t>
  </si>
  <si>
    <t>Linked Open Terms (LOT) is a methodology for developing ontologies and vocabularies, with a focus on industry projects. It is designed to be compatible with software development techniques, such as sprints and iterations, and emphasizes the reuse of terms from existing vocabularies or ontologies. The LOT methodology also promotes the publication of built ontologies according to Linked Data principles. It builds on top of the ontological engineering activities defined in the NeOn methodology when available. The Linked Open Terms methodology is proposed in the paper "Engineering Applications of Artificial Intelligence 111 (2022) 104755" by M. Poveda-Villalón, A. Fernández-Izquierdo, M. Fernández-López et al.</t>
  </si>
  <si>
    <t>The Semantic Web best practices are a set of guidelines that help ensure the creation of high-quality, interoperable semantic resources. These best practices include: 1. Use of standardized vocabularies and ontologies: Using established vocabularies and ontologies helps ensure consistency and interoperability across different resources. 2. Proper documentation: Providing clear and concise documentation for your semantic resources is essential for others to understand and use them effectively. 3. Versioning and change management: Properly managing changes to your semantic resources and providing versioning information can help ensure continuity and interoperability over time. 4. Testing and validation: Testing and validating your semantic resources can help ensure that they are accurate, consistent, and interoperable. 5. Accessibility and reusability: Making your semantic resources accessible and reusable by others can help promote their adoption and use. 6. Alignment with FAIR principles: Ensuring that your semantic resources are Findable, Accessible, Interoperable, and Reusable (FAIR) can</t>
  </si>
  <si>
    <t>The FAIR principles are a set of guidelines for making data findable, accessible, interoperable, and reusable. They are: F - Findable: The data should be easy to find for both humans and machines. This can be achieved by assigning a unique and persistent identifier to the data, and by providing rich metadata that describes the data and its context. A - Accessible: The data should be accessible to authorized users. This can be achieved by using authentication and authorization mechanisms, and by providing a clear and concise access protocol. I - Interoperable: The data should be able to be used and combined with other data. This can be achieved by using standardized data formats, vocabularies, and ontologies, and by providing clear documentation of the data and its structure. R - Reusable: The data should be reusable for different purposes. This can be achieved by providing clear licensing information, and by ensuring that the data is of high quality and well-documented. These principles are widely used in the field of data management and are considered best practices for ensuring that data is find</t>
  </si>
  <si>
    <t>The FAIR principles are a set of guidelines to make data Findable, Accessible, Interoperable, and Reusable. Although they were initially created for data, they can also be applied to ontologies. Here's how: Findable: Your ontology should have a unique and persistent identifier, be registered in a recognized repository, and include metadata that describes it and makes it easily searchable. Accessible: Your ontology should be available to anyone who wants to access it, without any restrictions or barriers. This means it should be publicly available, and the metadata should include information about how to access it. Interoperable: Your ontology should use standard vocabularies and ontologies, and follow best practices for designing and building ontologies. This will make it easier for other people to use your ontology in their own research, and combine it with other ontologies. Reusable: Your ontology should be well-documented, with clear descriptions of its purpose, scope, and design decisions. It should also include examples of how to use it, and information about any limitations or assumptions. This will make it easier</t>
  </si>
  <si>
    <t>To transform your OWL ontology into an HTML document, you can use tools like Live OWL Documentation Environment (LODE) or WIDOCO. These tools automatically extract ontology elements and render them as ordered lists, together with their textual definitions, in a human-readable HTML page designed for browsing and navigation by means of embedded links. WIDOCO also integrates and extends well-established tools like LODE for term documentation, WebVowl for graph visualization, and Bubastis for adding change logs and versioning information.</t>
  </si>
  <si>
    <t>The process of validating an ontology involves comparing the meaning of the ontology definitions against the intended model of the world that the ontology aims to conceptualize. This is done to ensure that the ontology accurately represents the intended concepts and relationships. Additionally, the ontology is verified against the ontology specification document, which includes the ontology requirements and competency questions, to ensure that it is built correctly and in compliance with the requirements. This process can involve both manual and automated techniques, and may involve domain experts to ensure the quality and accuracy of the ontology. The NeOn Methodology provides a set of scenarios, processes, activities, and guidelines for collaboratively building ontologies and ontology networks, which can be used to guide the validation process.</t>
  </si>
  <si>
    <t>SPARQL queries are used to retrieve and manipulate data stored in RDF format, which is a standard for representing data on the web. They are used to extract specific information from an RDF dataset by specifying patterns to match in the data. Tests, on the other hand, are used to verify that the SPARQL queries are working correctly and returning the expected results. They can be used to check if the ontology satisfies the requirements identified during the ontology development process. In the context of ontology development, SPARQL queries and tests are used to ensure that the ontology is correctly implemented and that it meets the functional requirements specified for it. They are an important part of the ontology development process, as they help to ensure the quality and correctness of the ontology.</t>
  </si>
  <si>
    <t>In case a bug is detected, it should be reported to the ontology development team, who will then move back into Task 3 to fix the bug. Once the bug has been fixed, the ontology should be verified again in Task 4 to ensure the correction was successful.</t>
  </si>
  <si>
    <t>The LOT methodology classifies the roles involved in ontology development projects into two main groups: ontology developers and domain experts. Ontology developers are members of the ontology development team who have high knowledge about ontology development and knowledge representation. Domain experts are experts in the domains covered by the ontology and do not need knowledge about ontology development. Online documentation of the methodology is available at https://lot.linkeddata.es/</t>
  </si>
  <si>
    <t>When reusing an ontology, there are several challenges that you may encounter. Here are some of the main ones: 1. Lack of compatibility with existing systems: The ontology you want to reuse may not be compatible with the systems you already have in place. This can require significant modifications to either the ontology or the existing systems. 2. Incomplete or outdated information: The ontology you are reusing may contain incomplete or outdated information. This can lead to errors or inconsistencies in your system. 3. Semantic ambiguity: The terms used in the ontology may have different meanings in different contexts, leading to potential misunderstandings. 4. Licensing issues: The ontology you want to reuse may be subject to licensing restrictions that prevent you from using it in certain ways or for certain purposes. 5. Lack of documentation: The ontology may lack sufficient documentation, making it difficult to understand how to use it properly. 6. Integration challenges: Integrating the reused ontology into your existing system may be technically challenging,</t>
  </si>
  <si>
    <t>Competency Questions (CQs) are a popular method to specify functional requirements for ontologies. They are natural language questions that the ontology should be able to answer. In a recent project, we decided to not use CQs for the functional requirements specification of the ontology. Instead, we used the following approach: 1. We wrote down the use cases for the ontology. 2. We then identified the information objects that the ontology should be able to represent. 3. We then wrote down the expected relationships between the information objects. 4. We then wrote down the expected properties of the information objects. This approach allowed us to write down the functional requirements in a very concise and precise manner. It was also easy to verify if the ontology was able to represent the required information objects and relationships. However, we also noticed that this approach has some limitations: 1. It is not as easy to write down the functional requirements in a natural language as with CQs. 2. It is not as easy to verify if the ontology is able to answer the questions that are relevant for the users as with CQs.</t>
  </si>
  <si>
    <t>Competency questions are questions that are designed to test a student’s understanding of a particular topic or concept. They are often used in assessments to determine whether a student has mastered a particular skill or body of knowledge. Natural language statements, on the other hand, are simply statements that are expressed in a natural, conversational way. They are not necessarily designed to test understanding or competency, but rather to communicate information or express an idea. Competency questions are typically more specific and focused than natural language statements. They are often structured in a way that requires the student to demonstrate their understanding of a particular concept or skill. For example, a competency question might ask a student to solve a math problem or explain the steps involved in a particular process. Natural language statements, on the other hand, can be more general and open-ended. They might simply express an opinion or make a declarative statement about a particular topic. For example, a natural language statement might say something like "I think chocolate is the best dessert" or "The capital of France is Paris." Overall, competency questions and natural language statements serve different purposes. Competency questions</t>
  </si>
  <si>
    <t>I'm a product manager in a small company and I'm struggling to find the best way to communicate requirements to the software engineers. I've tried using user stories, but they seem to be too high level and not detailed enough. I've also tried creating detailed technical specifications, but they seem to be too low level and not flexible enough. I've also tried using a combination of both, but it seems like there's always something missing. What is the best way to communicate requirements to software engineers? Is there a best practice or a recommended approach that I should be following? User stories are a great way to communicate requirements to software engineers, but they need to be written in a specific way to be effective. They should be written from the perspective of the user, and they should include acceptance criteria that clearly define what needs to be done in order for the story to be considered complete. In addition to user stories, it can also be helpful to provide software engineers with technical specifications that outline the details of how the system should be implemented. These specifications should be written in a way that is easy for the engineers to understand, and they should be flexible enough to allow for</t>
  </si>
  <si>
    <t>Domain experts are the ones who know the domain best. They are the ones who can provide the requirements and the constraints that the system should satisfy. The best way to communicate requirements to domain experts is to use a language that they understand and that is close to the domain. This language is usually the natural language of the domain. The requirements should be written in a clear and concise manner, using simple and unambiguous terms. The requirements should also be testable, so that the domain experts can verify that the system satisfies them. It is also important to involve the domain experts in the requirements elicitation process. This can be done through interviews, workshops, or observation. The domain experts should be encouraged to provide feedback on the requirements, so that they can be refined and improved. In addition, it is helpful to provide the domain experts with examples and use cases, so that they can understand how the system will be used in practice. This will help them to provide more accurate and relevant requirements. Overall, the best way to communicate requirements to domain experts is to use a clear and concise natural language, involve them in the requirements elicitation process, and provide them with examples</t>
  </si>
  <si>
    <t>There are several ways to describe ontology requirements. These include: 1. Natural language descriptions: This involves using plain language to describe the concepts and relationships that should be included in the ontology. 2. Use cases: Use cases describe specific scenarios in which the ontology will be used. They can help to identify the types of information that need to be represented in the ontology and the relationships between those concepts. 3. Competency questions: Competency questions are specific questions that the ontology should be able to answer. They can help to ensure that the ontology includes all of the necessary concepts and relationships. 4. Data models: Data models describe the structure of the data that will be used in the ontology. They can help to identify the concepts and relationships that need to be included in the ontology. 5. Existing ontologies: Existing ontologies can be used as a starting point for describing ontology requirements. They can provide a framework for organizing concepts and relationships, and can help to ensure that the new ontology is compatible with other ontologies in the same domain. 6. Taxonomies: Taxonomies are hierarchical classifications of concepts. They can</t>
  </si>
  <si>
    <t>Ontology development is a process that can be divided into a sequence of activities. The following sequence of activities has been shown to be successful in practice: 1. Determine the purpose and scope of the ontology. This involves identifying the intended audience, the intended use of the ontology, and the domain of knowledge that the ontology will cover. 2. Identify the relevant concepts and relationships in the domain. This can be done through a variety of methods, such as literature review, interviews with experts, or observation of practice. 3. Define the concepts and relationships in a formal language. This involves creating a set of definitions and axioms that describe the concepts and relationships in a precise and unambiguous way. 4. Evaluate the ontology. This involves testing the ontology to ensure that it is consistent, complete, and useful for its intended purpose. 5. Maintain and update the ontology. This involves making changes to the ontology as new knowledge becomes available or as the needs of the intended audience change. It is important to note that ontology development is an iterative process, and that these activities are not necessarily performed in a linear fashion. Instead,</t>
  </si>
  <si>
    <t>The LOT ontology development process is a methodology for building ontologies that consists of the following activities: 1. Specification: In this phase, the purpose and scope of the ontology are defined, including the intended users and the domain of knowledge to be represented. The requirements for the ontology are also identified, such as the types of queries it should support and the level of granularity needed. 2. Conceptualization: In this phase, the concepts and relationships that will be included in the ontology are identified and defined. This involves creating a conceptual model that represents the domain of knowledge and the relationships between the concepts. 3. Implementation: In this phase, the conceptual model is translated into a formal ontology using a specific ontology language, such as OWL or RDF. The ontology is then populated with instances of the concepts and relationships. 4. Evaluation: In this phase, the ontology is evaluated to ensure that it meets the requirements identified in the specification phase. This involves testing the ontology with sample data and queries, and evaluating its performance and scalability. 5. Maintenance: In this phase, the ontology</t>
  </si>
  <si>
    <t>The process of developing an ontology can be broken down into several key activities. These include: 1. Define the purpose and scope of the ontology: Clearly define the goals and objectives of the ontology, as well as the specific domain or subject area it will cover. 2. Identify relevant concepts and relationships: Conduct research to identify the key concepts and relationships that are relevant to the domain or subject area of the ontology. 3. Define the concepts and relationships: Create formal definitions for the concepts and relationships, including any necessary constraints or restrictions. 4. Organize the concepts and relationships: Arrange the concepts and relationships in a logical and hierarchical structure. 5. Evaluate and refine the ontology: Test the ontology with sample data and use cases to ensure that it is accurate and complete. Make any necessary revisions based on feedback and results. 6. Document the ontology: Create detailed documentation that describes the purpose, scope, concepts, and relationships of the ontology, as well as any implementation details. 7. Maintain and update the ontology: Regularly review and update the ontology to ensure that it remains accurate and relevant to the</t>
  </si>
  <si>
    <t>Ontology requirements specification is divided into the following subactivities: 1. Identifying ontology requirements: This subactivity involves identifying the requirements that the ontology must satisfy in order to be useful for the intended application. These requirements can be functional, non-functional, or both. Functional requirements specify what the ontology should do, while non-functional requirements specify how well the ontology should do it. 2. Analyzing ontology requirements: This subactivity involves analyzing the identified requirements to ensure that they are clear, consistent, complete, and feasible. This analysis may involve resolving conflicts between requirements, refining vague or ambiguous requirements, and eliminating redundant or impractical requirements. 3. Documenting ontology requirements: This subactivity involves documenting the analyzed requirements in a clear and concise manner. The documentation should provide a comprehensive and unambiguous description of the requirements, including any constraints or assumptions that apply. 4. Validating ontology requirements: This subactivity involves validating the documented requirements to ensure that they accurately reflect the needs of the intended application. This validation may involve reviewing the requirements with stakeholders, testing the requirements</t>
  </si>
  <si>
    <t>Ontology conceptualization is the process of creating an abstract model of a domain of interest. The output of this process is a conceptual model, which is a high-level representation of the concepts, relationships, and rules that exist in the domain. The conceptual model is typically expressed using a modeling language, such as UML or OWL, and it serves as a blueprint for the development of the actual ontology. The conceptualization process typically involves the following steps: 1. Identify the domain of interest and define its scope. 2. Identify the key concepts and relationships in the domain. 3. Define the rules and constraints that govern the relationships between the concepts. 4. Organize the concepts and relationships into a coherent structure. 5. Validate the conceptual model with subject matter experts to ensure that it accurately represents the domain. The conceptual model is a critical component of the ontology development process, as it provides a clear and concise representation of the domain that can be used to guide the development of the actual ontology. By creating a conceptual model, ontology developers can ensure that they have a solid understanding of the domain and that</t>
  </si>
  <si>
    <t>ontology engineer. ontology user. ontology documentation tool developer. What are the steps in ontology documentation? ontology metadata documentation. ontology documentation proper. What are the elements of ontology metadata documentation? ontology name. ontology version. ontology author. ontology contact. ontology date. ontology purpose. ontology language. ontology format. ontology size. ontology source. ontology license. ontology related links. What are the elements of ontology documentation proper? ontology definition. ontology scope. ontology elements. classes. properties. individuals. ontology relationships. class hierarchy. property hierarchy. class-property relationships. class-individual relationships. property-individual relationships. ontology axioms. class axioms. property axioms. individual axioms. ontology examples. ontology use cases. ontology applications. ontology evaluation. ont</t>
  </si>
  <si>
    <t>Concept identification: Brainstorming sessions. Literature review. Expert interviews. Data analysis. Surveys. Focus groups. Concept definition: Dictionaries and encyclopedias. Thesauri and ontologies. Expert consensus. Natural language processing. Corpus linguistics. Machine learning. Hierarchy construction: Taxonomies. Part-whole hierarchies. Attributive hierarchies. Role hierarchies. Inheritance relationships. Partitioning. Axiomatization: Description logics. Modal logics. First-order logic. Set theory. Category theory. Formal semantics. Implementation: Ontology languages (e.g., OWL, RDF, OBO). Ontology editors (e.g., Protégé, NeOn, TopBraid). Reasoners (e.g., HermiT, Pellet, FaCT++). APIs and</t>
  </si>
  <si>
    <t>There are several software tools available to support the ontology development process, and the choice of tool depends on the specific needs and goals of the project. Some popular options include: 1. Protégé: A free, open-source ontology editor and a reasoning engine developed by Stanford University. It supports the OWL and RDFS languages and has a large user community and many available plugins. 2. WebProtege: A web-based version of Protégé, which allows multiple users to collaborate on ontology development in real-time. 3. TopBraid Composer: A commercial ontology editor and a reasoning engine that supports the OWL, RDFS, and RDF languages. It has a visual interface for creating and editing ontologies, and it also includes a number of built-in tools for analyzing and debugging ontologies. 4. NeOn Toolkit: A free, open-source ontology editor and a reasoning engine that supports the OWL and RDFS languages. It is designed to support the development of large-scale ontologies and includes a number of built-in tools for visualizing and analyzing ontologies.</t>
  </si>
  <si>
    <t>I am thinking about some tools that can be used to identify some typical mistakes in modeling, like: missing attributes. missing relationships. missing entities. redundant entities. redundant relationships. missing generalization. missing specialization. missing aggregation. missing composition. missing inheritance. missing association. missing dependency. missing realization. missing implementation. missing interface. missing subtype. missing supertype. missing refinement. missing abstraction. missing constraint. missing trigger. missing rule. missing event. missing state. missing transition. missing action. missing function. missing procedure. missing method. missing class. missing object. missing package. missing namespace. missing module. missing layer. missing tier. missing component. missing service. missing process. missing workflow. missing use case. missing activity. missing scenario. missing case. missing interaction. missing collaboration. missing sequence. missing statechart. missing activity diagram. missing component diagram. missing deployment diagram. missing class.</t>
  </si>
  <si>
    <t>The main methodologies for developing ontologies are: METHONTOLOGY: The METHONTOLOGY methodology is a general framework for building ontologies that provides a systematic way of developing ontologies. It consists of nine steps: (1) Determine the domain and scope of the ontology, (2) Consider reusing existing ontologies, (3) Enumerate important terms in the ontology, (4) Define the classes and the class hierarchy, (5) Define the properties of classes--slots, (6) Define the facets of the slots, (7) Create instances, (8) Define axioms, and (9) Evaluate the ontology. TOVE (TOronto Virtual Enterprise): The TOVE methodology is a formal approach for building ontologies based on a set of foundational ontologies and a set of methodological principles. It consists of six steps: (1) Define the conceptualization, (2) Define the ontological commitments, (3) Define the ontology, (4) Define the mappings between the ontology and the conceptualization, (5) Define the mappings between the ont</t>
  </si>
  <si>
    <t>LOT is based on the following methodologies: Lean Six Sigma. Agile. Scrum. ITIL. Prince2. What is Lean Six Sigma? Lean Six Sigma is a methodology that combines two powerful business strategies: Lean and Six Sigma. Lean focuses on eliminating waste in processes, while Six Sigma focuses on reducing defects and improving quality. When combined, Lean Six Sigma becomes a powerful tool for improving business processes, reducing costs, and increasing customer satisfaction. What is Agile? Agile is a project management and product development approach that emphasizes flexibility, collaboration, and customer satisfaction. Agile methods are designed to respond to changes quickly and efficiently, allowing teams to deliver high-quality products that meet customer needs. What is Scrum? Scrum is an Agile framework for managing and completing complex projects. It provides a set of practices and rituals that help teams work together effectively, deliver high-quality products, and continuously improve their processes. Scrum is often used in software development, but it can be applied to any complex project. What is ITIL</t>
  </si>
  <si>
    <t>NeON is a neural network framework that allows you to define and train neural networks. It consists of a number of classes that you can use to build your networks, including layers, activations, loss functions, optimizers, and training algorithms. NeON also includes a number of pre-defined networks that you can use as a starting point for your own networks. NeON has a number of limitations. It is not as widely used as some other neural network frameworks, such as TensorFlow or PyTorch, so there may be fewer resources available for learning how to use it. It also does not have as many built-in functions and features as some other frameworks. Additionally, NeON is not as well-suited for distributed training or for running on GPUs, so it may not be the best choice if you need to train large networks or if you need to run your networks on hardware with a GPU.</t>
  </si>
  <si>
    <t>LOT is a Linked Open Data vocabulary for expressing the terms and conditions of a license or contract in a machine-readable form. LOT is a vocabulary for expressing the terms and conditions of a license or contract in a machine-readable form. It is designed to be used in conjunction with a human-readable text of the license or contract, and is not intended to replace that text. LOT is an extension of the terms vocabulary, which is part of the W3C's Semantic Web for Licensing (SWFL) activity. LOT is a vocabulary for expressing the terms and conditions of a license or contract in a machine-readable form. It is designed to be used in conjunction with a human-readable text of the license or contract, and is not intended to replace that text. LOT is an extension of the terms vocabulary, which is part of the W3C's Semantic Web for Licensing (SWFL) activity. LOT is a vocabulary for expressing the terms and conditions of a license or contract in a machine-readable form. It is designed to be used in conjunction with a</t>
  </si>
  <si>
    <t>The Semantic Web is a vision for the future of the World Wide Web in which information is given well-defined meaning, better enabling computers and people to work in cooperation. The Semantic Web is a collaborative effort led by W3C with participation from a large number of researchers and industrial partners. It is based on the Resource Description Framework (RDF), which integrates a variety of applications using XML for syntax and URIs for naming. The Semantic Web Best Practices and Deployment Working Group is chartered to produce a set of guidelines and best practices for the deployment and use of Semantic Web technologies. The guidelines will be targeted at a wide range of audiences, from content providers to application developers. The group will also develop a set of use cases and requirements to help guide the development of future Semantic Web technologies. Some of the best practices for the Semantic Web include: Use URIs to identify things, not just documents. Use RDF to represent information about resources. Use namespaces to avoid naming collisions. Use ontologies to define the meaning of terms. Use inference to derive new information from</t>
  </si>
  <si>
    <t>FAIR stands for Findable, Accessible, Interoperable, and Reusable. These are principles that guide data management and facilitate data sharing. 1. Findable: The first step in reusing data is to find them. Metadata and data should be easy to find for both humans and computers. Make sure that you use a widely used vocabulary when describing your data. 2. Accessible: Once the user finds the required data, he should know how to access them. Data are considered accessible if they have a clear usage license and are available in a timely manner without any barriers. 3. Interoperable: The data should work well with other data. To achieve interoperability, use open file formats and widely used standards to describe the data. 4. Reusable: The data should be well-described so that they can be replicated and/or combined in different settings. Use a clear and accessible data usage license. The FAIR principles are not a checklist, but rather a guide to help you make informed decisions about your data management practices. More information about the FAIR principles can be found on the GO FAIR website.</t>
  </si>
  <si>
    <t>FAIR is an acronym that stands for Findable, Accessible, Interoperable, and Reusable. These principles were defined by the FORCE11 community to guide the creation of scientific data management and stewardship. They are intended to be general enough to be applicable to any research object, and therefore can be used to guide the development of ontologies. Here are some ways you can apply the FAIR principles to building an ontology: Findable: Use a persistent identifier (e.g. a DOI) to identify your ontology. Register your ontology in a registry or repository (e.g. the Open Biological and Biomedical Ontologies (OBO) Foundry or the BioPortal repository). Use a clear and descriptive name for your ontology. Include metadata about your ontology, such as its version, date of creation, and author information. Accessible: Make your ontology available in a standard, machine-readable format (e.g. OWL or OBO). Use open licensing terms (e.</t>
  </si>
  <si>
    <t>I have an OWL ontology, and I would like to convert it to an HTML document to be able to show it to users. I have looked at the Protege OWLViz plugin, but it does not give me the desired results. I am looking for a way to represent the ontology as a tree, with the classes and properties as nodes and the relationships between them as edges. I would like to be able to click on a node and see the details of the class or property. Is there a tool or library that can help me with this task? Answer (0) There are several tools that can help you with this task. Here are a few options: 1. The OWL API is a Java library that provides a programmatic interface to OWL ontologies. It includes a number of utilities for rendering ontologies in various formats, including HTML. You can use the OWL API to generate an HTML representation of your ontology that includes a tree view of the classes and properties, as well as links to detailed information about each class and property. 2. The Web Ontology Language (OWL) Visualization Tool (OWLV</t>
  </si>
  <si>
    <t>The process of validating an ontology can be broken down into several steps: 1. Define the purpose and scope of the ontology: Before validating an ontology, it is important to clearly define its purpose and scope. This will help to ensure that the ontology is fit for its intended use and that it covers the necessary concepts and relationships. 2. Check for consistency: One of the first steps in validating an ontology is to check for consistency. This involves ensuring that the concepts and relationships in the ontology are logically consistent and do not contain any contradictions. 3. Compare to existing ontologies: Another way to validate an ontology is to compare it to existing ontologies in the same domain. This can help to identify any gaps or inconsistencies in the new ontology and ensure that it is aligned with established best practices. 4. Test with use cases: A key step in validating an ontology is to test it with real-world use cases. This can help to ensure that the ontology is able to accurately represent the concepts and relationships in the domain and that it is useful for the intended purpose. 5. Seek feedback from experts: It can</t>
  </si>
  <si>
    <t>SPARQL is a query language for RDF (Resource Description Framework) data. It allows you to ask complex questions of a database that is structured using RDF. SPARQL tests in the W3C SPARQL Test Suite are used to ensure that a SPARQL engine (such as a SPARQL endpoint) is working correctly. The tests are designed to cover a wide range of SPARQL features and edge cases. The tests are written in a specific format that includes the SPARQL query, the expected results, and any additional information about the test. The tests are run against a SPARQL engine, and the results are compared to the expected results to determine if the engine is working correctly. The W3C SPARQL Test Suite is an important tool for ensuring the interoperability of SPARQL engines and for identifying and fixing bugs in SPARQL implementations. It is also used to evaluate the conformance of SPARQL engines to the SPARQL specification.</t>
  </si>
  <si>
    <t>If you detect a bug, please follow the steps below: 1. Check if the bug has been already reported by searching the Issues page. 2. If the bug has not been reported, create a new issue by clicking on the "New issue" button on the Issues page. 3. Provide as much information as possible about the bug, including: The version of Sage you are using (you can find this by typing sage -version in a terminal). The operating system you are using. The steps to reproduce the bug. The expected behavior. The actual behavior. Any error messages that are displayed. 4. If possible, attach a patch that fixes the bug to the issue. This is not required, but it will help to speed up the resolution of the bug. 5. If you are unable to attach a patch, someone from the Sage development team will</t>
  </si>
  <si>
    <t>Ontology development is a collaborative process involving multiple roles. The following roles are commonly involved in ontology development projects: 1. Ontology Developer: This role is responsible for creating, maintaining, and updating the ontology. They have a deep understanding of the domain and the concepts and relationships within it. They are responsible for defining the ontology's structure, taxonomy, and axioms. 2. Domain Expert: This role is responsible for providing subject matter expertise in the domain being modeled. They help ensure that the ontology accurately reflects the concepts and relationships within the domain. 3. Knowledge Engineer: This role is responsible for eliciting requirements from stakeholders, defining use cases, and ensuring that the ontology meets the needs of its users. They work closely with the ontology developer and domain expert to ensure that the ontology is accurate, complete, and consistent. 4. Data Engineer: This role is responsible for integrating the ontology with data sources and ensuring that the data is correctly mapped to the ontology. They may also be responsible for developing tools and applications that use the ontology. 5. Project Manager: This role is responsible</t>
  </si>
  <si>
    <t>Comment: This question is not a good fit for our Q&amp;A format. We expect answers to be supported by facts, references, or specific expertise, but this question will likely solicit debate, arguments, polling, or extended discussion. Comment: @JoshuaTaylor I think the question is fine, it's just that it's a bit broad. I've edited it to make it more answerable. Comment: @Ignazio I think that the edit is a good one, but I'm still not sure that there's a "right" answer. I think that the question is still asking for a list of problems, which is a bit of a problem, since it's hard to determine what would be a complete list, and what would be an exhaustive list. Answer (3) The main problem is that ontologies are often developed for a specific purpose, and they are often tied to the specific context in which they were developed. When you try to reuse an ontology in a different context, you will likely encounter some issues. The main issues that I have encountered are: **Lack</t>
  </si>
  <si>
    <t>No, it depends on the context in which the ontology functional requirements are defined. If the domain is complex or abstract and experts on the specific topic on which the ontology is generated are available, the use of competency questions could be appropriate. However, in other cases where greater clarity is needed, the use of natural language statements or tables may be more useful.</t>
  </si>
  <si>
    <t>Competency questions are questions designed to explore and better understand a specific domain. They focus on the needs and goals of the end user and help ontology designers understand how users would think and talk about the domain in question. On the other hand, natural language statements are another way of understanding a domain but expressing it through descriptions written in ordinary human language. They are used to express requirements, describe behaviour or define characteristics in terms understandable to people who are not specialised in a particular technical area.</t>
  </si>
  <si>
    <t>Depending on the context in which the ontology is created, there are three known ways to describe the requirements of an ontology. In case you want to identify the functional requirements of the ontology from the end-user's perspective in a more technical way, competency questions are used. But if you want to express ontology requirements in terms understandable to people not specialised in ontologies or in the specific domain, you can use natural language statements. Finally tables prototypes can also be used to organise and present the requirements in a more effective and visual way.</t>
  </si>
  <si>
    <t>The best way to communicate requirements to software engineers consists of structured data. Competency questions are a well-known method for defining ontology functional requirements, and they are often used in combination with natural language statements. This approach ensures that the requirements are clear and understandable to both ontology engineers and software developers involved in the project.</t>
  </si>
  <si>
    <t>Whether there is already structured information on the domain or there are APIs, tables are useful and more practical because they can be better understood by domain experts who are not familiar with the process of ontology generation.</t>
  </si>
  <si>
    <t>The choice of activities to be carried out to develop an ontology depends on the specific project requirements, domain, and methodology being followed. In the case of the LOT methodology, which takes into account the steps followed in previous methodologies, the activities to be carried out are: ontological requirements specification, ontology implementation, ontology publication and ontology maintenance.</t>
  </si>
  <si>
    <t>According to the LOT methodology, the activities that have proven to be successful in ontology development are: ontological requirements specification, ontology implementation, ontology publication and ontology maintenance.</t>
  </si>
  <si>
    <t>The set of activities that should be carried out in any ontology development process should be at least the following, which are listed in the LOT ontology: ontology requirements specification, ontology implementation, ontology publication and ontology maintenance.</t>
  </si>
  <si>
    <t>The subactivities included in the ontology requirements specification phase are: use case specification, data exchange identification, purpose and scope identification, functional ontological requirements proposal, functional ontological requirements completion, ORSD formalization and functional ontology requirements formalization.</t>
  </si>
  <si>
    <t>Ontology conceptualization refers to the process of defining the concepts, relationships, and axioms that represent the domain of the ontology. This activity involves identifying the key concepts and relationships within the domain and organizing them in a way that reflects the structure and relationships of the domain. The goal of conceptualization is to create a clear and unambiguous model of the domain that can serve as the foundation for the ontology. The output generated in this subactivity is a high-level ontology model of the domain that includes the concepts, relationships, and axioms that represent the domain of the ontology.</t>
  </si>
  <si>
    <t>The actors involved in the ontology documentation subactivity are ontology developers, users and domain experts.</t>
  </si>
  <si>
    <t>The tools that can be used for each activity in ontology development, as described in the LOT methodology, are: Ontology requirements specification: "CORAL" Corpus in the functional ontological requirements proposal and completion, and "THEMIS" in the functional ontology requirements formalization subactivity. Ontology implementation:  "CHOWLK", "WebVOWL", "OWL Gred", "Graaffoo", "Gra.fo", "OWLAx", diagram systems ("diagrams.net", "yEd"), and blackboard in the ontology conceptualization subactivity. "Protégé", "WebProtégé", "Fluent editor", "TopBraid Composer" and "PoolParty" in the ontology encoding subactivity. "OOPS!", "THEMIS", "TDDOnto2", "OntoCheck", reasoners (Pellet, Hermit) and "SPARQL" queries in the ontology evaluation subactivity. "LOV", "BARTOC", "Onntohub", "LOV4IoT", "BioPortal OntoBee", "AgroPortal", and other ontology repositories or registries in the ontology reuse subactivity. Ontology publication: "WIDOCO", "LODE" and "pyLODE" in the documentation subactivity. "OnToology", "VoCol" and web server in the online publication. Ontology maintenance: "jira", "GitHub", "GitLab", "BitBucket", "Mantis" and "Graf.fo" in the bug detection and new requirements subactivity.</t>
  </si>
  <si>
    <t>The tools that can be used for each activity in ontology development, as described in the LOT methodology, are: Ontology requirements specification: "CORAL" Corpus in the functional ontological requirements proposal and completion, and "THEMIS" in the functional ontology requirements formalization subactivity. Ontology implementation:  "CHOWLK", "WebVOWL", "OWL Gred", "Graaffoo", "Gra.fo", "OWLAx", diagram systems ("diagrams.net", "yEd"), and blackboard in the ontology conceptualization subactivity. "Protégé", "WebProtégé", "Fluent editor", "TopBraid Composer" and "PoolParty" in the ontology encoding subactivity. "OOPS!", "THEMIS", "TDDOnto2", "OntoCheck", reasoners (Pellet, Hermit) and "SPARQL" queries in the ontology evaluation subactivity. "LOV", "BARTOC", "Onntohub", "LOV4IoT", "BioPortal OntoBee", "AgroPortal", and other ontology repositories or registries in the ontology reuse subactivity. Ontology publication: "WIDOCO", "LODE" and "pyLODE" in the documentation subactivity. "OnToology", "VoCol" and web server in the online publication. Ontology maintenance: "jira", "GitHub", "GitLab", "BitBucket", "Mantis" and "Graf.fo" in the bug detection and new requirements subactivity. In addition, the use of text documents, recording, spreadsheets, wikis, file sharing systems and online meeting systems is recommended throughout the ontology requirements specification phase. The use of "Git systems", "OnToology", "VoCol", "Trello", "Jira", "Jenkins" and "Github actions" is also suggested in the course of all activities.</t>
  </si>
  <si>
    <t>One tool that can be used to identify logical inconsistences and incoherences in an ontology or an ontology network is the RaDON plugin. It detects modeling errors and repairs them or helps the user to do it manually.</t>
  </si>
  <si>
    <t>Some of the methodologies that can be used are METHONTOLOGY, On-To-Knowledge, Diligent, NeOn, eXtreme method, XD, RapidOWL, Samod, Upon lite and LOT.</t>
  </si>
  <si>
    <t>Some of the methodologies on which it is based and with which it has been compared include: METHONTOLOGY, On-To-Knowledge, Diligent, NeOn, eXtreme method, XD, RapidOWL, Samod, Upon lite and LOT.</t>
  </si>
  <si>
    <t>NeOn is a methodology for ontology engineering that provides a comprehensive framework for developing and managing ontologies in a networked world. It consists of several key components: NeOn Methodology Framework: This framework outlines the processes and activities involved in the development of ontologies and ontology networks. It includes a glossary of processes and activities, nine scenarios for building ontologies and networks, and two ontology network life cycle models. NeOn Glossary: This glossary defines the processes and activities involved in the ontology network construction. It is a consensus-based list of 59 processes and activities that provides a standard terminology for ontology engineering. Nine Scenarios for Building Ontology Networks: These scenarios are flexible and cover various aspects of ontology development, such as reusing and re-engineering knowledge resources, aligning ontologies, and integrating non-ontological resources. NeOn Toolkit and Plugins: This toolkit provides integrated support for the activities described in the book. It includes plugins like gOntt for project planning, Kali-ma for locating and selecting plugins, KC-Viz for ontology visualization, and RaDON for diagnosing and resolving inconsistencies in ontology networks. Use Cases: The book presents three real-world case studies that demonstrate the application of the NeOn methodology in different domains, such as fisheries data management and electronic invoice management in the pharmaceutical sector. The limitations of the NeOn methodology are not explicitly stated, but it is designed to be flexible and adaptable to different scenarios, which may also imply that it may not be as rigidly structured as other methodologies. This flexibility can be both a strength and a limitation, depending on the specific needs and goals of the ontology engineering project.</t>
  </si>
  <si>
    <t>LOT stands for Linked Open Terms, which is a methodology for developing ontologies and vocabularies focused on industry projects. It is a lightweight methodology that aims to be compatible with software development techniques and agile practices. LOT is designed to support ontology development in the context of the Semantic Web and Linked Data principles, emphasizing the reuse of terms from existing vocabularies or ontologies and the publication of the developed ontology according to Linked Data principles.</t>
  </si>
  <si>
    <t>The semantic web best practices mentioned in the provided text are: Linked Data principles: These principles emphasize the use of URIs to identify things, using HTTP URIs so that people can look up those things, and using standard formats for sharing and linking data. FAIR principles: These principles aim to make data Findable, Accessible, Interoperable, and Reusable. They are particularly relevant for vocabularies and ontologies in the context of the Linked Data principles.</t>
  </si>
  <si>
    <t>The FAIR principles mentioned in the provided text are: Findable: Data should be easily discoverable by anyone who needs it, using a clear and consistent identifier. Accessible: Data should be accessible to anyone who needs it, with minimal restrictions and barriers. Interoperable: Data should be able to be combined and integrated with other data, using standard formats and protocols. Reusable: Data should be reusable by others, with clear documentation and licenses that allow for its use and modification.</t>
  </si>
  <si>
    <t>The FAIR principles are: Findable: Data should be easily discoverable by anyone who needs it, using a clear and consistent identifier. Accessible: Data should be accessible to anyone who needs it, with minimal restrictions and barriers. Interoperable: Data should be able to be combined and integrated with other data, using standard formats and protocols. Reusable: Data should be reusable by others, with clear documentation and licenses that allow for its use and modification.</t>
  </si>
  <si>
    <t>To transform a Web Ontology Language (OWL) ontology into an HTML document, you would typically use a tool or library that can convert OWL ontologies into HTML. This process is often referred to as "ontology visualization" or "ontology rendering." The specific steps and tools used may vary depending on the complexity of your ontology and the desired output. Here's a general outline of the process: Choose a tool or library: Select a tool or library that can convert OWL ontologies into HTML. Some popular options include: KC-Viz: A plugin for the NeOn toolkit that provides ontology visualization capabilities. OWL-Viz: A tool that allows users to visualize OWL ontologies in various formats, including HTML. Protégé: A popular ontology editor that includes visualization capabilities for OWL ontologies. Prepare your OWL ontology: Ensure your OWL ontology is properly formatted and structured for conversion. This may involve cleaning up any errors or inconsistencies in the ontology. Use the chosen tool or library: Run the chosen tool or library on your OWL ontology to generate the HTML document. This may involve specifying settings or parameters for the conversion process, such as the level of detail or the format of the output. Customize the output (optional): Depending on the tool or library used, you may have options to customize the appearance or content of the generated HTML document. This could include adding specific styles, headers, or content to the HTML.</t>
  </si>
  <si>
    <t>Review and refine the output: Inspect the generated HTML document to ensure it accurately represents your OWL ontology and meets your needs. Refine the output as necessary to achieve the desired presentation.</t>
  </si>
  <si>
    <t>SPARQL queries and tests are used for evaluating the ontology against the requirements specified during the ontology development process. These queries are extracted from the competency questions (CQs) and are used to verify that the ontology satisfies the requirements identified during the requirements specification activity. The expected results of these queries are also included, allowing for the evaluation of whether the ontology correctly answers the competency questions.</t>
  </si>
  <si>
    <t>If a bug is detected in the ontology development process, depending on when it is detected, one action will be taken or another. If the bug is detected during the development process, it will be reported to the developers and corrections will be scheduled in future iterations of the project. If the bug is detected after the ontology has been published, the ontology will be updated and a new version will be published with the implemented fixes.</t>
  </si>
  <si>
    <t>The roles involved in ontology development projects, as described in the LOT methodology, are: Ontology Developer: An ontology developer is a member of the ontology development team who has high knowledge about ontology development and knowledge representation. Domain Expert: A domain expert is an expert in the domains covered by the ontology. This role does not need knowledge about ontology development. Ontology User: An ontology user is a potential end user of the ontology. This actor also includes software developers who will make use of the ontology within their applications.</t>
  </si>
  <si>
    <t>When reusing an ontology, several problems can arise due to the complexity of integrating ontologies from different sources and the need for careful consideration of the compatibility and consistency of the reused ontology with the ontology being developed. These include: Heterogeneity in natural language: The natural language used in the reused ontology might differ from the one used in the ontology being developed, leading to difficulties in understanding and integrating the reused ontology. Heterogeneity between concepts: The concepts in the reused ontology might not align with those in the ontology being developed, making it challenging to integrate the reused ontology effectively. Deficiencies in documentation: The documentation of the reused ontology might be incomplete or unclear, making it difficult for developers to understand how to use the reused ontology correctly. Loss of information: If the reused ontology becomes unavailable or its version changes, the ontology being developed might lose the statements or information from the reused ontology, leading to inconsistencies. Unavailability of license: The license for the reused ontology might not be compatible with the requirements of the ontology being developed, causing issues with the integration or use of the reused ontology.</t>
  </si>
  <si>
    <t>No, ontology functional requirements can also be written in the form of natural language statements. Competency Questions are a common format for expressing functional requirements, but they are not the only one. Natural language statements can also be used to express functional requirements, as long as they are clear, concise, and unambiguous. Ultimately, the choice of format will depend on the specific needs and preferences of the ontology development team and the domain experts involved in the process.</t>
  </si>
  <si>
    <t>Competency questions are formalized questions that an ontology should be able to answer. They are used to specify the requirements of an ontology. Natural language statements, on the other hand, are informal statements that describe the intended meaning or purpose of an ontology. They can also be used to specify requirements, but they are not as precise as competency questions. In the context of ontology design, competency questions are used to define the expected behavior of an ontology. They provide a clear and concise way to specify what an ontology should be able to do. Natural language statements, on the other hand, can be used to provide additional context or background information about an ontology, but they are not as precise as competency questions. It is important to note that competency questions are not the same as SPARQL queries. While SPARQL queries are used to extract information from an ontology, competency questions are used to define what an ontology should be able to do. SPARQL queries can be used to answer competency questions, but they are not the same thing. In summary, competency questions are formalized questions that specify the requirements of an ontology, while natural language statements provide additional context or background information. SPARQL queries, on the other hand, are used to extract information from an ontology.</t>
  </si>
  <si>
    <t>Ontology requirements can be described through textual definitions of the requirements and all ontology elements (concepts, properties, individuals, etc.). The ontology architecture should also be specified, including the level of generalisation of the ontology to be developed: top-level ontologies, general or cross-domain ontologies and domain ontologies. Additionally, a common format should be used for describing the requirements.</t>
  </si>
  <si>
    <t>The best way to communicate requirements to software engineers is by using a tabular approach that includes the following fields: requirement identifier, partner who proposed the requirement, component of the COGITO architecture from which the requirement was extracted, sprint in which the requirement is planned to be implemented, competency question or assertion, status of the requirement, comments on the requirement, provenance of the requirement, and priority of the requirement. This format ensures that all requirements are relevant, there are no duplicates, and each requirement represents a characteristic of the domain. Communication can be carried out through (online) meetings, email, or team communication applications.</t>
  </si>
  <si>
    <t>The best way to communicate requirements to domain experts is through (online) meetings, email, or team communication applications. This allows for clear and concise communication, as well as the ability to ask questions and clarify any misunderstandings. Additionally, having documentation such as an Ontological Requirement Proposal in a tabular format can help ensure that all requirements are captured and organized in a clear and concise manner. This documentation should include a unique identifier for each requirement, the partner who proposed the requirement, the component of the COGITO architecture from which the requirement was extracted, the sprint in which the requirement is planned to be implemented, the competency question or assertion, the status of the requirement, comments on the requirement, the provenance of the requirement, and the priority of the requirement.</t>
  </si>
  <si>
    <t>The sequence of activities that has been shown to be successful in practice in ontology development is the one described in the Linked Open Terms (LOT) methodology. This methodology includes four activities: 1) ontology requirements specification, 2) ontology implementation, 3) ontology publication, and 4) ontology maintenance. These activities are carried out iteratively and incrementally, with the goal of ensuring that the resulting ontology meets the needs of its intended users and is of high quality. The LOT methodology is based on best practices and standards in the field of ontology engineering, and has been successfully used in a variety of ontology development projects.</t>
  </si>
  <si>
    <t>The Linked Open Terms (LOT) methodology for ontology development consists of four main activities: 1) ontology requirements specification, 2) ontology implementation, 3) ontology publication, and 4) ontology maintenance. The first activity, ontology requirements specification, involves defining the purpose and scope of the ontology or ontology module, gathering data about use cases, and proposing ontological requirements. This is typically done in collaboration with domain experts, users, and software developers. The second activity, ontology implementation, involves building the ontology using a formal language (such as OWL) based on the requirements identified in the previous activity. The third activity, ontology publication, involves making the ontology available for use by others, typically through a public repository or web service. The fourth activity, ontology maintenance, involves updating and improving the ontology over time to ensure that it remains relevant and useful.</t>
  </si>
  <si>
    <t>The ontology requirements specification process is divided into three main subactivities: purpose and scope identification, prioritization of ontological requirements, and completion and validation of ontology requirements. During the purpose and scope identification subactivity, the reason for building the ontology and the requirements it should fulfill are stated. In the prioritization of ontological requirements subactivity, the requirements are prioritized according to their importance. Finally, during the completion and validation of ontology requirements subactivity, the requirements are validated to ensure they are correct and complete.</t>
  </si>
  <si>
    <t>Ontology conceptualization is a subactivity of the ontology implementation process. It involves creating a semantic model from the identified requirements. The output generated from this subactivity is a conceptualization of the ontology, which serves as the foundation for the subsequent encoding step in the ontology implementation process. The conceptualization provides a clear understanding of the domain, relationships, and concepts that the ontology aims to represent, allowing for a more accurate and effective encoding of the ontology in a formal language.</t>
  </si>
  <si>
    <t>The actors involved in ontology documentation are the ontology development team and domain experts. The ontology development team is responsible for generating the documentation, while domain experts collaborate with the team to describe classes and properties of the ontology. The documentation includes an HTML description of the ontology, diagrams that store the graphical representation of the ontology, and metadata such as creator, publisher, date of creation, last modification, or version number. It also includes links to different formats for serialization of the ontology, such as TTL, JSON-LD, or RDF/XML.</t>
  </si>
  <si>
    <t>In ontology development, there are several activities that require specific tools to support them. Here are some examples of tools that can be used for each activity: Ontology Requirements Specification: Spreadsheets (e.g. Google Sheets) for storing and organizing requirements. Online meeting tools (e.g. Zoom, Microsoft Teams) for communication with domain experts and users. HTML editing tools (e.g. Notepad++, Visual Studio Code) for creating requirement documentation. Ontology Implementation: Ontology editing tools (e.g. Protégé, Chowlk) for building the ontology. Version control systems (e.g. Git, SVN) for managing different versions of the ontology. Testing frameworks (e.g. OOPS!, FOOPS!) for evaluating the quality of the ontology. Ontology Publication: Ontology portals (e.g. AURORAL ontology portal) for making the ontology and associated information available to users. Repository hosting services (e.g. GitHub, GitLab) for storing and sharing the ontology.</t>
  </si>
  <si>
    <t>The ontology development infrastructure includes various software tools to support each activity in the ontology development process. For the requirements specification activity, it is recommended to use tools such as spreadsheets or databases to collect and organize the requirements. Additionally, tools like OOPS! and FOOPS! can be used to evaluate and validate the requirements. For the ontology implementation activity, tools such as ontology editors (e.g., Protégé) and reasoners (e.g., HermiT) are recommended. These tools help ensure that the ontology is syntactically correct and free of modeling errors. During the ontology publication phase, tools such as GitHub or GitLab can be used to manage and publish the ontology files. These tools also allow for version control and collaboration among ontology developers. Finally, for the ontology maintenance activity, it is recommended to use tools for tracking issues and changes (e.g., Jira) and for testing and validation (e.g., OOPS! and FOOPS!). Overall, the choice of software tools depends on the specific needs and preferences of the ontology development team. It is important to choose tools that are user-friendly, well-documented, and widely used in the ontology community to ensure a smooth and efficient development process.</t>
  </si>
  <si>
    <t>Yes, there are tools that aid in identifying typical mistakes in modeling, such as the Ontology Pitfall Scanner! (OOPS!) tool. OOPS! allows the detection of potential pitfalls that could lead to modelling errors, classified into three categories: minor pitfalls, important pitfalls, and critical pitfalls. Minor pitfalls are issues that do not pose serious problems, while important pitfalls indicate that it is crucial to deal with them. Critical pitfalls, on the other hand, are likely to affect the consistency of the ontology and therefore must be addressed. In the case of the ontology network being analyzed, the developers will correct annotations and naming conventions, unconnected elements, and potential inverse relationships in future releases. Validation with regards to ontological requirements is also crucial to guarantee that all the requirements asked by the domain experts are satisfied by the ontology after it is released online.</t>
  </si>
  <si>
    <t>There are several methodologies for developing ontologies, but some of the most relevant precedents include the Methontology, the On-To-Knowledge methodology, and the NeOn methodology. Methontology is a well-known methodology that provides a systematic approach to ontology development, including steps such as requirements specification, conceptualization, formalization, implementation, and evaluation. The On-To-Knowledge methodology is another widely used approach that focuses on knowledge management and provides guidelines for ontology development in a collaborative environment. The NeOn methodology is a more recent approach that focuses on networked ontologies and provides methods and tools for ontology engineering in a distributed environment. Additionally, the Linked Open Terms (LOT) methodology, which is used in the AURORAL project, is a development methodology that includes four activities: ontology requirements specification, ontology implementation, ontology publication, and ontology maintenance.</t>
  </si>
  <si>
    <t>LOT (Levels of Topology) is based on a set of methodologies that classify the construction elements in a building based on their level of detail and the properties they contain. It is based on the principles of mereology, which studies the relationships between parts and wholes, and the concept of granularity, which refers to the level of detail in which an object is described. LOT also incorporates the persistence perspective, which classifies things following the classical object/process dichotomy, and the physicalistic perspective, which represents things according to their physical form. Additionally, LOT can be combined with the semiotic perspective to provide a way to semantically map the data included in a dataset according to a syntactical structure.</t>
  </si>
  <si>
    <t>NeOn is a methodology for building ontologies that splits ontological requirements into non-functional and functional ones. Non-functional requirements refer to general aspects the ontology should fulfill, such as being implemented in OWL or documented in English and Spanish. Functional requirements, on the other hand, refer to content-specific requirements, often written in the form of competency questions or natural language statements. NeOn primarily uses existing standardization systems and related domain publications to generate a concept list, but it can also be written ad-hoc if necessary. The methodology is designed to assist ontology designers in the specification of requirements and verification of compliance with best practices and standards. However, it does not generate the ontology itself, but rather acts as an assistant to the ontology development team. One limitation of NeOn is that it does not provide a clear process for evaluating or validating the generated ontology. While it recommends using tools such as OOPS! and FOOPS!, it does not specify how these tools should be used or integrated into the methodology. Additionally, NeOn does not provide guidance on how to handle conflicting requirements or prioritize them. References: [17] Gómez-Pérez, A., Fernández-López, M., &amp; Corcho, O</t>
  </si>
  <si>
    <t>LOT, or Linked Open Terms, is a methodology for developing ontologies. It involves several stages, including requirement specification, conceptualization, formalization, and implementation. During the requirement specification stage, the ontology development team collects information and creates a conceptualization of the information. This conceptualization is then encoded using a formal representation language, such as OWL. The LOT methodology is used in the development of the InterConnect ontologies, as well as the SAREF suite of ontologies in ETSI. It is a well-established and widely-used methodology for ontology development.</t>
  </si>
  <si>
    <t>The semantic web best practices include: Scope and context: Establishing meetings between the ontology development team and use case owners to discuss and clearly define the scope and context. Textual definitions: Using a competency question or a natural language sentence to define the requirements, adding human-oriented identifiers (rdfs:label) and definitions (rdfs:comment) for all ontology elements. Ontology architecture: Analyzing the ontology scope and requirements to identify the architecture layer in which the ontology to be developed fits, and analyzing whether existing ontologies should be extended or generalized according to the needs. Roles: Identifying the roles during the existing governance models analysis. Encoding: Encoding the ontology using standard languages such as OWL or RDF(S). Modularity: Developing the ontologies following a modular approach in accordance with the domains and scopes addressed. Naming conventions: Following the defined guidelines for ontology elements (concepts, properties, individuals, etc.). Knowledge reuse: Reusing existing ontologies, standards, or knowledge sources whenever available. Ontology quality: Meeting quality criteria like coverage based on requirements, use of correct modelling decisions,</t>
  </si>
  <si>
    <t>The FAIR principles are a set of guidelines for making data and metadata Findable, Accessible, Interoperable, and Reusable. They were introduced in 2016 by a group of international experts in data management and stewardship. Findable: Data and metadata should be easy to find for both humans and machines. This can be achieved by assigning unique and persistent identifiers (e.g., DOIs, URNs, or handles) to data and metadata, and by registering them in trusted repositories or registries. Accessible: Data and metadata should be accessible to authorized users, and their access should be subject to clear and transparent policies. This can be achieved by using open standards and protocols for data and metadata access, and by providing clear and concise documentation on how to access the data and metadata. Interoperable: Data and metadata should be machine-readable and should follow common standards and conventions for data and metadata representation. This can be achieved by using standardized vocabularies, ontologies, and metadata schemas, and by providing clear and concise documentation on how to interpret and use the data and metadata. Reusable: Data and metadata should be well-described, well-documented, and well-maintained, and should be accompanied by clear and concise</t>
  </si>
  <si>
    <t>FAIR principles are a set of guidelines that aim to improve the findability, accessibility, interoperability, and reusability of digital assets, including ontologies. The FAIR principles for ontologies are: Findability: The ontology should have a unique and persistent identifier (URI) and be registered in a recognized ontology repository. It should also include metadata that describes the ontology and its content. Accessibility: The ontology should be openly available on the web in human and machine-readable formats. It should also provide clear licensing information and include versioning information. Interoperability: The ontology should use standard languages and vocabularies to represent its content. It should also follow best practices for naming conventions and modularity. Reusability: The ontology should be well-documented and include examples of its use. It should also provide clear information about its scope and context, and include metadata that describes its content and quality. By following these principles, you can ensure that your ontology is easily discoverable, accessible, and reusable by other researchers and developers.</t>
  </si>
  <si>
    <t>To transform your OWL ontology into an HTML document, you can use a tool like the Ontology Lookup Service (OLS) or the Web Ontology Language (OWL) documentation tool. These tools can generate an HTML representation of your ontology, making it more accessible and readable for humans. However, it's important to note that the HTML document will not be machine-readable, and it will not contain the same level of detail as the original OWL file. Therefore, it's recommended to use the HTML document as a complement to the OWL file, rather than a replacement. Additionally, you can use CSS to style the HTML document and make it more visually appealing.</t>
  </si>
  <si>
    <t>The process of validating an ontology involves checking whether the ontology requirements are correct, complete, internally consistent, verifiable, understandable, and unambiguous. This is typically done by domain experts and users in collaboration with the ontology development team. The main steps of the ontology implementation include conceptualization, encoding, and evaluation. Once the ontology is implemented, it is published online and made accessible both as a human-readable document and as a machine-readable file from its Uniform Resource Identifier (URI). The ontology is then maintained and updated as needed. The AURORAL ontology development network provides a detailed description of the ontology modules, requirements, and current models, as well as a governance process for determining main principles and best practices. The latest version of the AURORAL ontology development network and all development artifacts can be found on the AURORAL ontology portal.</t>
  </si>
  <si>
    <t>SPARQL queries are used to retrieve and manipulate data stored in RDF format. They allow for pattern matching and the application of constraints, and can return sets of values or RDF graphs as results. In the context of ontology implementation, SPARQL queries are used to verify if the ontology satisfies certain requirements by checking for the presence of specific patterns and constraints in the data. Tests, on the other hand, are used to formally specify and verify the behavior of an ontology. They consist of a precondition, a set of auxiliary term declarations, and a set of assertions to check the behavior. The precondition is a SPARQL query that checks whether the terms involved in the ontology requirement are defined in the ontology. The auxiliary term declarations are temporary axioms added to the ontology to declare the auxiliary terms needed to carry out the assertions. The assertions are pairs of axioms and expected results, which are used to check the behavior of the ontology. In summary, SPARQL queries are used to retrieve and manipulate data, while tests are used to formally specify and verify the behavior of an ontology.</t>
  </si>
  <si>
    <t>When a bug is detected, it should be reported using an issue tracker, such as GitHub, to store all the information related to the bug and the actor that identified it. This will allow the ontology developers to discuss and correct the bug, ensuring the quality of the ontology.</t>
  </si>
  <si>
    <t>Ontology development projects typically involve several roles, including: Domain experts: These are individuals with deep knowledge of the domain being modeled. They provide the necessary documentation about the domain to be modeled, such as manuals, APIs specifications, datasets, standards, and formats. Ontology developers: These are individuals who build the ontology using a formal language based on the requirements identified by the domain experts. They work iteratively, implementing only a certain number of requirements in each iteration. Ontology governance team: This team is responsible for ensuring that the ontology development process follows best practices and standards. They define the principles, best practices, and roles involved in the governance model. Users: These are individuals who will use the ontology in their applications. They provide feedback to the ontology development team to improve the ontology. It is important to note that the specific roles and responsibilities may vary depending on the project and the organization. However, these are some of the common roles involved in ontology development projects.</t>
  </si>
  <si>
    <t>The main problems that you can find when reusing an ontology are: Incompatibility with existing ontologies: The reused ontology may not be compatible with the existing ontologies in the system, leading to inconsistencies and errors. Lack of documentation: The reused ontology may lack proper documentation, making it difficult to understand its structure, elements, and relationships. Ambiguity in the ontology elements: The terms and concepts used in the ontology may be ambiguous or have multiple meanings, leading to confusion and misinterpretation. Outdated or deprecated ontologies: The reused ontology may be outdated or deprecated, making it incompatible with the current standards and best practices in the field. Insufficient coverage: The reused ontology may not cover all the necessary concepts and relationships required for the specific application, leading to incomplete or inaccurate results. Licensing and access restrictions: The reused ontology may have licensing or access restrictions that limit its use in specific applications or contexts. To mitigate these issues, it is essential to perform thorough evaluation and validation of the reused ontology, ensuring its compatibility, documentation, clarity, currency, coverage, and accessibility. Additionally, it is recommended to follow best practices and standards in the field, such as those provided by</t>
  </si>
  <si>
    <t>No, you can also write ontology functional requirements in the form of concepts, relations, and attributes. These are also common ways to define ontology functional requirements. Competency questions are just one of the well-known techniques, but not the only one. The choice of technique depends on the specific needs and preferences of the ontology development team and the domain experts involved in the project. It is important to choose the technique that best fits the project's goals and requirements.</t>
  </si>
  <si>
    <t>Ontology requirements can be described using the Ontology Requirement Specification Document (ORSD), which is a crucial input for the scheduling of ontology development projects and facilitates different activities during the ontology development process. The ORSD is based on Contextual Questions (CQs) and provides a template for writing the document. The ORSD includes functional and non-functional requirements, which can be identified using a typical scenario encountered during ontology development and the collection of requirements induced from it. The ORSD is generated using OnToology, a tool that supports the ontology development process by providing methodological guidelines for specifying ontology requirements and generating resources.</t>
  </si>
  <si>
    <t>The best way to communicate requirements to software engineers is through a well-structured and formalized requirements specification document. This document should clearly outline the functional and non-functional requirements of the software system, as well as any constraints or assumptions. It should be written in a clear and concise manner, using standardized terminology and notation to ensure understanding by all stakeholders. Additionally, it's important to involve software engineers in the requirements engineering process from the beginning, to ensure that they have a deep understanding of the problem domain and can provide valuable input on the feasibility and design of the proposed solution. Collaboration and communication between requirements engineers and software engineers is crucial to ensure that the final product meets the needs of all stakeholders.</t>
  </si>
  <si>
    <t>The best way to communicate requirements to domain experts is through (online) meetings, email, or team communication applications. This allows for a direct and interactive communication channel, where the domain experts can provide suggestions, advice, and validate the set of requirements. It is important to iterate several times and verify the correctness and consistency of each non-functional requirement and competency question with the domain experts, to ensure that the final approval by the end users is achieved.</t>
  </si>
  <si>
    <t>The sequence of activities that has been shown to be successful in practice in ontology development is planify, specify, acquire knowledge, conceptualize, formalize, integrate, implement, evaluate, document, and maintain. These activities are not necessarily executed in a linear order, but rather in an iterative and evolving manner, as shown in the evolving prototype life cycle. The life cycle moves through the following states: specification, conceptualization, formalization, integration, implementation, and maintenance. Knowledge acquisition, documentation, and evaluation are support activities that are carried out during the majority of these states.</t>
  </si>
  <si>
    <t>The LOT methodology defines iterations over a basic workflow composed of the following activities: (1) Ontological requirements specification; (2) Ontology implementation; (3) Ontology publication; and (4) Ontology maintenance.</t>
  </si>
  <si>
    <t>The set of activities that should be carried out in any ontology development process includes: planify, specify, acquire knowledge, conceptualize, formalize, integrate, implement, evaluate, document, and maintain. These activities do not necessarily have to be carried out in a specific order, but rather they should be adapted to the specific needs and context of the ontology being developed. The evolving prototype life cycle is a suggested approach that allows for flexibility in moving between different states of the ontology development process. Knowledge acquisition, documentation, and evaluation are support activities that are carried out during the majority of these states.</t>
  </si>
  <si>
    <t>Ontology conceptualization is a subactivity of ontology implementation, which is a part of the ontology development process. It involves the materialization of the ontology requirements by creating logical descriptions of the ontology. The output generated from ontology conceptualization can be represented by a set of description logic formalizations or graphical descriptions. The most common method for ontology conceptualization is to draw diagrams of the concepts, relations, and axioms. This can be done using general-purpose tools such as diagrams.net or specialized systems designed for ontology development. The conceptualization of an ontology can be carried out in a blackboard, on a sheet of paper, or using digital tools. The resulting conceptualization should accurately represent the ontology's concepts, relations, and axioms, and provide a clear and concise representation of the ontology's structure and content.</t>
  </si>
  <si>
    <t>The actors involved in ontology documentation are ontology developers and domain experts. Ontology developers generate the ontology and its documentation, while domain experts assess the documentation and provide feedback to the ontology development team. This feedback is then incorporated into a new version/release of the ontology, and the documentation process starts again.</t>
  </si>
  <si>
    <t>There are several tools available to support the various activities in ontology development. For requirement specification, tools such as OWL ontology editors (e.g. Protégé, TopBraid Composer) and natural language processing tools (e.g. GATE, Stanford NLP) can be used to create and analyze the requirements of an ontology. For conceptualization, tools such as UML modeling tools (e.g. Rational Rose, MagicDraw) and ontology design patterns (e.g. DOLCE, BFO) can be used to model the concepts and relationships of an ontology. For formalization, tools such as automated theorem provers (e.g. SPASS, Vampire) and reasoners (e.g. HermiT, Pellet) can be used to formally specify and verify the ontology. For implementation, tools such as OWL APIs (e.g. OWL API, Jena) and semantic web frameworks (e.g. Apache Jena, OpenLink Virtuoso) can be used to create and deploy the ontology. It's important to note that these tools are not mutually exclusive and can often be used in conjunction with one another to support the ontology development process.</t>
  </si>
  <si>
    <t>Ontology development requires the use of an environment that supports the meta-ontology and ontologies selected at the integration phase. The environment should provide tools for lexical and syntactic analysis, translation into other target languages, editing, browsing, searching, evaluating for incompleteness, inconsistencies and redundant knowledge, automatic maintenance, and version control. OnToology, built on top of GitHub, is an example of such an environment that integrates a suite of existing tools and services to support different ontology development scenarios. It has been evaluated positively in terms of usefulness, usability, and ease of use, with users valuing its features related to documentation and publication, as well as the ability to release ontologies using its features.</t>
  </si>
  <si>
    <t>Yes, there are several tools that can aid in identifying typical mistakes in modeling, such as the Ontology Pitfall Scanner! (OOPS!) and the Formal Ontology Observatory for Ontology Patterns and Sharing (FOOPS!). OOPS! is a tool that detects potential pitfalls in ontologies, which can lead to modeling errors. These pitfalls are classified into three categories: minor, important, and critical. Minor pitfalls are issues that do not pose serious problems, while important pitfalls indicate that it is crucial to deal with them. Critical pitfalls, on the other hand, are likely to affect the consistency of the ontology and therefore must be addressed. FOOPS!, on the other hand, is a platform that provides a set of tools for creating, sharing, and evaluating ontologies, including the detection of modeling errors. Both OOPS! and FOOPS! can help ensure that ontologies are modeled correctly and adhere to best practices and standards in the field.</t>
  </si>
  <si>
    <t>Some of the main existing methodologies for developing ontologies include: METHONTOLOGY: This is one of the earliest and most comprehensive methodologies for ontology development. It consists of several stages, including specification, conceptualization, formalization, implementation, and maintenance. TOVE (Toronto Virtual Enterprise): This methodology focuses on the development of ontologies for enterprise modeling. It includes several stages, such as requirements analysis, conceptualization, formalization, and implementation. On-To-Knowledge: This methodology is based on the Unified Software Development Process (USDP) and includes several stages, such as requirements analysis, conceptualization, formalization, and implementation. NeOn Methodology: This methodology is designed for the development of networked ontologies and includes several stages, such as requirements analysis, conceptualization, formalization, and implementation. Uschold and King's Methodology: This methodology is one of the earliest and simplest methodologies for ontology development. It includes only two stages: identification of the purpose of the ontology and construction of the ontology. It's important to note that these methodologies are not mutually exclusive, and many ontology development projects may use a combination of these methodologies to suit</t>
  </si>
  <si>
    <t>LOT is based on the Ontology Design Pattern methodology, which is a systematic approach to ontology design that emphasizes the use of patterns to capture common concepts and relationships. This methodology is grounded in the principles of modularity, reusability, and extensibility, and it is intended to support the development of high-quality ontologies that are easy to maintain and evolve over time. Additionally, LOT also incorporates best practices and standards from the fields of knowledge representation and artificial intelligence, such as the OWL 2 Web Ontology Language and the Dublin Core Metadata Terms, to ensure that the resulting ontologies are consistent, interoperable, and machine-readable.</t>
  </si>
  <si>
    <t>NeOn is a platform for creating, managing, and deploying ontologies. It consists of three layers: Infrastructure services, Engineering components, and Front-end components. The Infrastructure services include the OWL API implementation, while the Engineering components provide the main ontology functionality. The Front-end components contain the user interfaces for the Engineering components. NeOn also includes dedicated software tools for handling ontologies. However, NeOn does not generate ontologies itself; it assists ontology designers in the creation process. The NeOn Toolkit uses the Eclipse Update mechanism to deploy and update new plugins, and developers can find more information on the NeOn Toolkit wiki. The NeOn Toolkit has a dedicated NeOn Update Site where newly available plugins are uploaded after a quality assurance procedure.</t>
  </si>
  <si>
    <t>LOT stands for Linked Open Terms. It is a lightweight methodology for developing ontologies and vocabularies, primarily focused on industry projects. The LOT methodology defines iterations over a basic workflow composed of four activities: ontological requirements specification, ontology implementation, ontology publication, and ontology maintenance. The methodology is designed to be adopted by engineers and aims to provide a clear and concise process for creating and maintaining ontologies and vocabularies. The LOT methodology is supported by various resources, including a template available on GitHub and various tools such as OWLGred, Graffoo, and WebProtege.</t>
  </si>
  <si>
    <t>The semantic web best practices are a set of guidelines and recommendations for creating, publishing, and using semantic web data. These best practices aim to ensure that semantic web data is high quality, interoperable, and easily discoverable. Some of the key semantic web best practices include using standardized vocabularies and ontologies, providing clear and consistent metadata, and making data accessible through standardized APIs and protocols. Additionally, semantic web best practices recommend using open licensing and data formats, and providing clear documentation and examples to help others understand and use the data. Overall, the semantic web best practices are designed to promote the creation of high-quality, interoperable, and reusable semantic web data that can be easily discovered and used by a wide range of applications and users.</t>
  </si>
  <si>
    <t>The FAIR principles are a set of guidelines for making data findable, accessible, interoperable, and reusable. They were developed to help researchers share and reuse data more effectively. The FAIR principles are: Findability: Data should be easy to find and identify, with clear and consistent metadata. Accessibility: Data should be accessible to authorized users, with clear and open licensing. Interoperability: Data should be able to be used and combined with other data, with clear and consistent standards. Reusability: Data should be well-described and well-documented, with clear and consistent metadata, so that it can be reused and repurposed by others. These principles are intended to be general guidelines that can be applied to any type of data, in any field. By following the FAIR principles, researchers can make their data more valuable and useful to others, and can help to build a more open and collaborative research community. Involvement and feedback from the customer is crucial in the ontology development process. The customer should be involved in the ontology development team continuously, providing feedback and ensuring that the requirements are based on customer stories. This helps to ensure that the ontology is well-suited to the needs of the end users and can be used</t>
  </si>
  <si>
    <t>The FAIR principles are a set of guidelines to make data findable, accessible, interoperable, and reusable. While they are primarily aimed at data, they can also be applied to ontologies. Here are the FAIR principles adapted for ontologies: • Findable: The ontology should have a unique and persistent identifier, be registered in a recognized ontology repository, and include metadata that describes its content and usage. • Accessible: The ontology should be available for download and use without restrictions, and its documentation should be easily accessible. • Interoperable: The ontology should use standard vocabularies and ontologies, follow best practices for ontology design, and be compatible with other ontologies in the same domain. • Reusable: The ontology should be well-documented, include examples of its use, and be easily adaptable to new contexts and applications. By following these principles, you can ensure that your ontology is findable, accessible, interoperable, and reusable, making it a valuable resource for the research community.</t>
  </si>
  <si>
    <t>To transform your OWL ontology into an HTML document, you can use tools such as WIDOCO. These tools generate an HTML documentation from the metadata included in the ontology itself by retrieving the annotation properties recommended in Section 3.1, creating sections for all classes, properties, data properties, and named individuals. It is important to note that the HTML documentation should include a human-readable description of the ontology, commonly as an HTML document, that describes the classes, properties, data properties, and individuals of the ontology. The domain experts should collaborate with the ontology development team to describe the classes and properties, or the ontology developers should look for sound descriptions of the terms included in the model. Additionally, the HTML description of an ontology should include examples of use and graphical representations of ontology instantiations to help domain experts and users better understand the domain described in the ontology as well as its structure and usage. It is recommended to accomplish some parts of the documentation, such as the examples generation, after the evaluation activity.</t>
  </si>
  <si>
    <t>Validating an ontology involves assessing questions about whether the right ontology is built and whether it is built in the right way. This process can include formal verification, testing by users or automatically, debugging for localizing and repairing errors, and curation activities. The validation may also involve verifying other artifacts related to the ontology to ensure they were not changed in a wrong way or have an unexpected behavior. The goal is to ensure that the ontology meets the specified requirements and is a correct representation of the intended conceptualization.</t>
  </si>
  <si>
    <t>SPARQL queries are used to retrieve and manipulate data stored in RDF format, which is a standard for representing semantic data. SPARQL is a query language for RDF and it allows users to specify patterns in the data they want to retrieve. Tests, on the other hand, are used to verify if a desired behavior is satisfied in an ontology. In this context, tests are implemented by formalizing the test design into a precondition, a set of auxiliary term declarations, and a set of assertions to check the behavior. The precondition is a SPARQL query that checks whether the terms involved in the ontology requirement are defined in the ontology. The auxiliary term declarations are a set of temporary axioms added to the ontology to declare the auxiliary terms needed to carry out the assertions. The assertions to check the behavior are a set of pairs of axioms and expected results. In summary, SPARQL queries are used to retrieve and manipulate data, while tests are used to verify if a desired behavior is satisfied in an ontology.</t>
  </si>
  <si>
    <t>When a bug is detected in an ontology, it should be reported using an issue tracker, allowing all the information related to the bug and the actor that identifies it to be stored. This will enable the ontology development team, together with domain experts and users, to identify and correct the error in the ontology during the ontology maintenance phase. It is important to ensure that the ontology is updated and corrected to maintain its quality and accuracy.</t>
  </si>
  <si>
    <t>There are several roles involved in ontology development projects, including: Domain experts: These individuals have deep knowledge of the domain being modeled and provide input to the ontology development team about the concepts, relationships, and attributes that should be included in the ontology. Ontology developers: These individuals are responsible for designing, implementing, and testing the ontology. They work closely with domain experts to ensure that the ontology accurately reflects the domain and meets the needs of its users. Users: These individuals will use the ontology in their work and provide feedback to the ontology development team about its usability and effectiveness. Project managers: These individuals oversee the ontology development project and ensure that it is completed on time and within budget. They may also be responsible for coordinating the work of the ontology development team and other stakeholders. Testers: These individuals are responsible for testing the ontology to ensure that it meets the requirements and is free of errors. Reviewers: These individuals review the ontology to ensure that it adheres to best practices and standards in the field. It is important to note that these roles are not mutually exclusive and individuals may take on multiple roles during the ontology development</t>
  </si>
  <si>
    <t>The main problems that you will find when you reuse an ontology are: Lack of documentation: Many ontologies lack sufficient documentation, making it difficult for users to understand their structure and semantics. Inconsistent naming conventions: Different ontologies may use different naming conventions, making it difficult to compare and integrate them. Different levels of granularity: Ontologies may differ in the level of detail they provide, making it difficult to compare and integrate them. Different versions: Ontologies may have different versions, making it difficult to compare and integrate them. Incompatible licenses: Ontologies may have different licenses, making it difficult to reuse them in certain contexts. Different ontology languages: Ontologies may be expressed in different ontology languages, making it difficult to compare and integrate them. Lack of support: There may be a lack of support for certain ontologies, making it difficult to use them in certain contexts. Different domains: Ontologies may belong to different domains, making it difficult to compare and integrate them. Different perspectives: Ontologies may represent different perspectives on the same domain, making it difficult to compare and integrate them. Different purposes: Ontologies may have different purposes, making it difficult to compare and integrate them</t>
  </si>
  <si>
    <t>No, ontology functional requirements can also be written in the form of concepts, relations, and attributes. The use of competency questions is a well-known technique, but it is not the only way to define ontology functional requirements. Concepts, relations, and attributes can also be used to define the functional requirements of an ontology. The use of competency questions as an approximation of the required ontology is a pragmatic approach, but it is not the only way to specify ontology requirements. Other forms of requirements can also be used, and the choice of which form to use will depend on the specific needs and context of the ontology development project.</t>
  </si>
  <si>
    <t>Ontology requirements can be described using Contextual Questions (CQs) and the Ontology Requirements Specification Document (ORSD). Contextual Questions (CQs) are a way to express the needs and expectations of the stakeholders regarding the ontology. They are formulated as natural language questions and are classified into different categories such as functionality, performance, usability, etc. The ORSD is a document that summarizes the ontology requirements and provides a detailed description of the ontology's intended use, scope, and functionality. It also includes information about the expected users, the context of use, and the non-functional requirements such as performance, security, and usability. The ORSD is used as a reference during the ontology development process and serves as a communication tool between the stakeholders and the ontology developers.</t>
  </si>
  <si>
    <t>The best way to communicate requirements to software engineers is through a clear and concise requirements specification document. This document should be written in a natural language, such as English, and should include all the necessary information for the software engineers to understand what needs to be built. It is important to establish a common understanding of the domain under study, so collaboration with end-users and domain experts is crucial in this phase. The requirements specification document should also include any constraints, assumptions, and dependencies that may affect the software development process. Additionally, it is helpful to use diagrams, models, and other visual aids to illustrate the requirements and make them more understandable. It is also important to review and validate the requirements specification document with all stakeholders to ensure that it accurately reflects their needs and expectations.</t>
  </si>
  <si>
    <t>The best way to communicate requirements to domain experts is through a collaborative approach, using various communication channels and tools such as Wikis, chats, and discussion forums. This allows for effective communication and iteration until the final approval by the end-users is achieved. During this process, domain experts and ontology developers can use criteria such as correctness and consistency to validate the set of requirements. Additionally, the use of competency questions and non-functional requirements can help ensure that the ontology meets the needs of the end-users. Prioritizing requirements is an optional step, but if done, it should be based on the specific needs and goals of the project. Extracting terminology and concepts from the requirements is also an important step in the requirement engineering process, as it helps ensure that the ontology accurately represents the knowledge and concepts within the domain.</t>
  </si>
  <si>
    <t>The sequence of activities that has been shown to be successful in practice in ontology development is planify, specify, acquire knowledge, conceptualize, formalize, integrate, implement, evaluate, document, and maintain. This sequence is based on the METHONTOLOGY methodology, which was validated in multiple projects and shown to be effective in creating ontologies with hundreds of concepts. However, it's important to note that the ontology development process does not imply a strict order of execution of these activities, and the evolving prototype life cycle allows the ontologist to go back and modify definitions at any time. Knowledge acquisition, documentation, and evaluation are support activities that are carried out during the majority of these states.</t>
  </si>
  <si>
    <t>The set of activities that should be carried out in any ontology development process are: planify, specify, acquire knowledge, conceptualize, formalize, integrate, implement, evaluate, document, and maintain.</t>
  </si>
  <si>
    <t>Nº pregunta</t>
  </si>
  <si>
    <t>LLM</t>
  </si>
  <si>
    <t>3 ficheros</t>
  </si>
  <si>
    <t>25 ficheros teóricos</t>
  </si>
  <si>
    <t>9 ficheros prácticos</t>
  </si>
  <si>
    <t>25 ficheros teóricos + 9 ficheros prácticos</t>
  </si>
  <si>
    <t xml:space="preserve">Competency questions are formalized questions that specify the intended meaning of a concept in an ontology. They are used to test the ontology's ability to provide accurate and relevant answers to specific questions. Natural language statements, on the other hand, are informal descriptions of the intended meaning of a concept. They can be used in combination with competency questions or on their own to provide context and clarification. In the context of ontology design, competency questions are used to ensure that the ontology accurately represents the knowledge domain it is intended to model. By specifying the intended meaning of concepts in the form of competency questions, ontology designers can verify that the ontology is able to provide the correct answers to specific questions. This helps to ensure that the ontology is fit for purpose and can be used to support knowledge-based applications. Natural language statements can be used to provide additional context and clarification for competency questions. They can help to ensure that the intended meaning of a concept is clear and unambiguous, which is important for accurate ontology design. It's important to note that competency questions and natural language statements are just two of the many techniques that can be used in ontology design. Other techniques, such as formal logic and set theory, can also </t>
  </si>
  <si>
    <t>Ontology requirements specification is divided into several subactivities, including: Identifying the context of the ontology: This involves understanding the purpose of the ontology, the domain it covers, and the stakeholders who will use or benefit from it. Identifying the functional requirements of the ontology: This involves specifying what the ontology should do, including the concepts and relationships it should include, and any constraints or rules that should be enforced. Identifying the non-functional requirements of the ontology: This involves specifying any constraints or requirements related to the performance, scalability, security, or other quality attributes of the ontology. Documenting the requirements: This involves creating a formal document that captures the ontology requirements, using a template such as the Ontology Requirements Specification Document (ORSD). Verifying compliance with best practices and standards: This involves ensuring that the ontology requirements are consistent with established best practices and standards in the field, such as the OBO Foundry principles or the W3C Web Ontology Language (OWL) guidelines. Preliminary testing: This involves performing initial testing of the ontology requirements to ensure that they are complete, consistent, and feasible. These subactivities are typically carried out in a systematic and i</t>
  </si>
  <si>
    <t>The ontology development process typically includes the following set of activities: Ontology Requirements Specification: This activity involves defining the purpose and scope of the ontology, and identifying the requirements that the ontology must fulfill. This is typically done through collaboration between the ontology development team, users, and domain experts. Data Exchange Identification: In this activity, the necessary documentation about the domain to be modeled is gathered from domain experts. This documentation might include manuals, APIs specifications, datasets, standards, and formats. Ontological Requirements Proposal: Based on the information gathered in the previous activities, the ontology development team proposes a set of ontological requirements that the ontology must fulfill. Ontology Implementation: In this activity, the ontology is built using a formal language (such as OWL) based on the requirements identified in the previous activity. This is typically done through several sprints, with the ontology development team building the ontology iteratively by implementing only a certain number of requirements in each iteration. Ontology Validation: This activity involves testing the ontology to ensure that it meets the requirements identified in the ontology requirements specification activity. This might include testing the ontology using automated tool</t>
  </si>
  <si>
    <t>Competency questions are questions that an ontology should be able to answer correctly. They are used to specify the requirements of an ontology and are typically written in natural language. Natural language statements, on the other hand, are statements written in natural language that describe a particular situation or fact. They can also be used to specify the requirements of an ontology, either on their own or in combination with competency questions. In the context of ontology engineering, competency questions and natural language statements are often used together to provide a more complete specification of the requirements of an ontology. For example, a competency question might ask "Who is the mother of John?" and a natural language statement might provide additional context, such as "John is a person." When specifying the requirements of an ontology, it is important to ensure that the competency questions and natural language statements are clear, concise, and unambiguous. This will help to ensure that the ontology is able to provide accurate and reliable answers to the questions that it is designed to answer. It is also important t</t>
  </si>
  <si>
    <t>The ontology requirements specification activity is divided into three subactivities: Identification of context: This subactivity focuses on understanding the context in which the ontology will be used. This includes identifying the stakeholders, their goals, and the scenarios in which the ontology will be used. Specification of functional requirements: This subactivity involves specifying the functional requirements of the ontology. This includes identifying the concepts, relationships, and axioms that will be included in the ontology. Specification of non-functional requirements: This subactivity involves specifying the non-functional requirements of the ontology. This includes identifying the performance, usability, and security requirements that the ontology must meet. It is important to note that these subactivities are not necessarily sequential, and may be performed iteratively as the requirements become more refined. Additionally, the ontology requirements specification activity is closely related to the ontology evaluation activity, as the requirements will be used to evaluate the quality of the ontology during development. The onto</t>
  </si>
  <si>
    <t xml:space="preserve"> Ontology conceptualization is a subactivity of ontology implementation, which is a part of the ontology development process. It involves the materialization of the ontology requirements by creating logical descriptions of the ontology. The output generated from ontology conceptualization can be represented by a set of description logic formalizations or graphical descriptions. The most common method for ontology conceptualization is to draw diagrams of the concepts, relations, and axioms. This can be done using general-purpose tools such as diagrams.net or specialized systems designed for ontology development. The conceptualization of an ontology can be carried out in a blackboard, on a sheet of paper, or using digital tools. The resulting conceptualization should accurately represent the ontology's concepts, relations, and axioms, and provide a clear and concise representation of the ontology's structure and content.</t>
  </si>
  <si>
    <t xml:space="preserve"> The actors involved in ontology documentation are ontology developers and domain experts. Ontology developers generate the ontology and its documentation, while domain experts assess the documentation and provide feedback to the ontology development team. This feedback is then incorporated into a new version/release of the ontology, and the documentation process starts again.</t>
  </si>
  <si>
    <t xml:space="preserve"> For the activity of requirement specification in ontology development, there are several tools that can be used to support this process. These tools can help in gathering and analyzing requirements, as well as in documenting and managing them throughout the development process. Some examples of these tools include: RequisitePro: This is a requirements management tool that provides features for capturing, analyzing, and tracking requirements throughout the development lifecycle. It also supports collaboration among team members and stakeholders, and can be integrated with other development tools. IBM Rational DOORS: This is a requirements management tool that is widely used in industry for managing complex requirements in large-scale projects. It provides features for capturing, analyzing, and tracking requirements, as well as for managing changes and versions. CaliberRM: This is a requirements management tool that provides features for capturing, analyzing, and tracking requirements, as well as for managing changes and versions. It also supports collaboration among team members and stakeholders, and can be integrated with other development </t>
  </si>
  <si>
    <t xml:space="preserve"> The recommended software support for the ontology development process includes a development environment that provides a lexical and syntactic analyzer, translators, an editor, a browser, a searcher, evaluators, and an automatic maintainer. These tools assist in the creation, modification, and management of ontologies, ensuring the absence of lexical and syntactic errors, portability of definitions, and detection of incompleteness, inconsistencies, and redundant knowledge. OnToology is an example of such a software environment, built on top of GitHub and integrating a suite of existing tools and services to support different ontology development scenarios.</t>
  </si>
  <si>
    <t xml:space="preserve"> Yes, there are several tools that can aid in identifying typical mistakes in modeling. For example, OOPS! (OntOlogy Pitfall Scanner!) is a tool designed to automatically detect potential pitfalls in ontologies, while FOOPS! (Formal Ontology OPtimization Scanner!) is a tool that can help identify formal inconsistencies and incoherences in ontologies. Additionally, software modeling tools such as Protege and TopBraid Composer can provide built-in validators and reasoners to help identify modeling errors and inconsistencies. It is important to note that while these tools can be helpful, they are not foolproof and should be used in conjunction with manual review and expert knowledge to ensure the quality of the ontology.</t>
  </si>
  <si>
    <t xml:space="preserve"> Some of the main existing methodologies for developing ontologies include: METHONTOLOGY: This methodology is one of the most well-known and widely used in the field of ontology engineering. It provides a systematic and detailed process for developing ontologies, including steps for specification, conceptualization, formalization, implementation, and maintenance. TOVE (Toronto Virtual Enterprise): This methodology focuses on developing ontologies for enterprise modeling and provides a set of guidelines and best practices for modeling business processes, organizations, and their relationships. On-To-Knowledge: This methodology is a comprehensive approach to ontology engineering that includes methods for requirements analysis, knowledge acquisition, conceptualization, formalization, and evaluation. DILIGENT (DIstributed, Large-scale, Infrastructure for GEOntologies): This methodology is designed for developing large-scale, distributed ontologies and provides a set of best practices for managing the complexity of such projects. NeOn Methodology: This methodology is focused on the development of networked ontologies and provides a set of guideli</t>
  </si>
  <si>
    <t xml:space="preserve"> LOT (Linked Open Terms) is a methodology for ontology engineering based on the principles of Linked Data and the Web Architecture. It is designed to facilitate the creation, publication, and reuse of ontologies on the Web, and to promote interoperability between different ontologies and data sources. LOT is based on the following methodologies: Top-down design: LOT recommends starting with a clear understanding of the domain and the requirements of the ontology, and then defining the concepts and relationships in a hierarchical structure. Use of standards: LOT recommends using established standards such as OWL, RDF, and SKOS to define the ontology, and to follow best practices for naming conventions, documentation, and versioning. Linked Data principles: LOT recommends following the Linked Data principles of using URIs to identify resources, using HTTP URIs to dereference those URIs, and using RDF to describe the resources. Web Architecture: LOT recommends following the Web Architecture principles of using a decentralized, distributed, and scalable approach to building and deploying ontologies on the Web. Collaboration and community involve</t>
  </si>
  <si>
    <t xml:space="preserve"> NeON is a toolkit for ontology engineering, consisting of three layers: Infrastructure services, Engineering components, and Front-end components. The Infrastructure services include the OWL API implementation, while the Engineering components provide the main ontology functionality. The Front-end components contain the user interfaces for the Engineering components. NeON also uses the Eclipse Update mechanism to deploy and update new plugins, and has a dedicated NeOn Update Site for this purpose. However, NeON does not generate ontologies itself, but rather assists ontology designers in the creation process. The main limitations of NeON are its reliance on the OWL API and its lack of support for non-OWL ontology languages.</t>
  </si>
  <si>
    <t xml:space="preserve"> LOT, or Linked Open Terms, is a methodology for developing ontologies and vocabularies, particularly for industry projects. It is a lightweight approach that focuses on iterative processes, with four main activities: ontological requirements specification, ontology implementation, ontology publication, and ontology maintenance. LOT is designed to be adopted by engineers and other professionals who may not have extensive knowledge of ontology development. It includes a workflow, roles, and expected outputs, and provides templates and resources to support the development process. LOT is not a tool for generating ontologies, but rather a framework for organizing and guiding the development process.</t>
  </si>
  <si>
    <t xml:space="preserve"> The Semantic Web Best Practices and Deployment Working Group (BPDWG) provides a set of best practices for the Semantic Web. These best practices cover a wide range of topics, including data modeling, vocabulary design, and ontology engineering. Some of the key best practices include: Use established vocabularies and ontologies whenever possible. Use clear and concise labels for classes, properties, and individuals. Use precise and unambiguous definitions for classes, properties, and individuals. Use appropriate datatypes and ranges for properties. Use RDFS and OWL to their full potential to express complex relationships and constraints. Use versioning and provenance information to track changes and identify the source of data. Use SPARQL to query and manipulate RDF data. Use HTTP URIs to identify resources and use content negotiation to provide different representations of the same resource. Use namespaces to avoid naming conflicts and to provide context for identifiers. Use the Linked Data principles to publish and connect data on the web. These best practices are intended to help ensure that Semantic Web data and ontologies are of high qu</t>
  </si>
  <si>
    <t xml:space="preserve"> The FAIR principles are: Findability: the first principle is about making resources findable. It includes assigning unique and persistent identifiers to the resources, and using metadata and indexing to improve their discoverability. Accessibility: the second principle is about making resources accessible. It includes using standard communication protocols, and ensuring that the resources are authenticated and authorized for access. Interoperability: the third principle is about making resources interoperable. It includes using common vocabularies and standards, and making sure that the resources can be integrated with other systems. Reusability: the fourth principle is about making resources reusable. It includes using open licenses and providing detailed documentation, and making sure that the resources are well-described and well-managed. The FAIR principles are designed to improve the findability, accessibility, interoperability, and reusability of digital resources, and they are widely used in the research community to guide the development of data management and sharing practices.</t>
  </si>
  <si>
    <t xml:space="preserve"> The FAIR principles are a set of guidelines that aim to improve the findability, accessibility, interoperability, and reusability of digital assets, including ontologies. Here are the FAIR principles that are particularly relevant for ontology development: Findability: Ontologies should be assigned unique and persistent identifiers, and should be described with rich metadata that includes information about the ontology's domain, scope, version, and authorship. Ontologies should be registered in ontology repositories that provide search and discovery functionalities. Accessibility: Ontologies should be made available under open licenses that allow for unrestricted access and reuse. Ontologies should be accessible through standardized protocols and formats, such as HTTP and OWL. Interoperability: Ontologies should be designed using established best practices and standards in the field, such as the OBO Foundry principles and the Basic Formal Ontology (BFO). Ontologies should use well-defined and widely adopted vocabularies and taxonomies, and should be aligned with other relevant ontologies in the domain. Reusability: Ontologies should be desi</t>
  </si>
  <si>
    <t xml:space="preserve"> To transform an OWL ontology into an HTML document, you can use tools such as WIDOCO, which generates an HTML documentation from the metadata included in the ontology itself. These tools retrieve the annotation properties recommended in Section 3.1 and create sections for all classes, properties, data properties, and named individuals. The resulting HTML document provides a human-readable description of the ontology, commonly as an HTML document, that describes the classes, properties, data properties, and individuals of the ontology. The domain experts should collaborate with the ontology development team to describe the classes and properties, or the ontology developers should look for sound descriptions of the terms included in the model. This information is normally included in the form of annotations in the OWL code of the ontology.</t>
  </si>
  <si>
    <t xml:space="preserve"> Validating an ontology involves assessing whether the correct ontology has been built and whether it is built in the right way. This process can include verifying related artifacts to ensure they were not changed incorrectly or have unexpected behavior. Activities may involve formal verification, testing by users or automatically, debugging, and curation. The quality of an ontology is evaluated based on criteria such as accuracy, completeness, consistency, adaptability, minimality, and clarity, but these are desiderata and cannot be directly measured. Concrete evaluation methods are required to assess specific features of an ontology.</t>
  </si>
  <si>
    <t xml:space="preserve"> SPARQL queries are used to retrieve and manipulate data stored in RDF format, which is a standard for representing and exchanging semantic data on the web. SPARQL tests are used to evaluate the correctness and consistency of an RDF dataset or ontology by checking whether certain conditions or constraints are satisfied. The tests are usually formalized into preconditions, auxiliary term declarations, and assertions, and are executed using a SPARQL query processor or plugin. The results of the tests can help identify errors, inconsistencies, or missing information in the dataset or ontology, and provide feedback to the designers or users.</t>
  </si>
  <si>
    <t xml:space="preserve"> When a bug is detected in an ontology, it should be addressed by updating the ontology during its life cycle. This can be done through the ontology maintenance activity, which may be triggered during or after the ontology development process. The maintenance activity may involve new implementations or fixes, and may result in a new version or revision of the ontology. It's important to monitor and maintain the traceability of requirements, bugs, and suggestions during this process by using issue tracker systems that allow for issue management and discussion, possibly in an open environment to receive external feedback.</t>
  </si>
  <si>
    <t xml:space="preserve"> In ontology development projects, there are typically several roles involved, including: Ontology Engineers: These are the individuals who are responsible for designing, developing, and maintaining the ontology. They have a strong understanding of ontology engineering principles and methodologies, as well as the specific domain that the ontology is being built for. Domain Experts: These are the individuals who have expertise in the specific domain that the ontology is being built for. They provide input and feedback on the ontology's structure and content, ensuring that it accurately reflects the domain. Knowledge Engineers: These are individuals who are responsible for eliciting knowledge from domain experts and encoding it in the ontology. They act as a bridge between the ontology engineers and domain experts. Project Managers: These are individuals who are responsible for overseeing the overall project, ensuring that it is completed on time and within budget. They work closely with the ontology engineers, domain experts, and knowledge engineers to coordinate their efforts and keep the project on track. Testers: These are individuals who </t>
  </si>
  <si>
    <t xml:space="preserve"> The main problems that you will find when you reuse an ontology are: Lack of documentation: Many ontologies lack sufficient documentation, making it difficult for developers to understand their structure and semantics. Incompatibility with existing systems: Ontologies may not be compatible with existing systems, requiring developers to make significant modifications or even start from scratch. Semantic drift: When ontologies are reused, their semantics may change over time, leading to inconsistencies and confusion. Lack of standardization: There is a lack of standardization in the field of ontology engineering, making it difficult to compare and evaluate different ontologies. Limited scalability: Ontologies may not be designed to handle large amounts of data, limiting their usefulness in real-world applications. To avoid these problems, it is essential to carefully evaluate ontologies before reusing them and to ensure that they meet the necessary standards and requirements. Additionally, it is important to maintain documentation and ensure that any modifications are clearly documented and communicated to all stakeholders.</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</si>
  <si>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</si>
  <si>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</si>
  <si>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</si>
  <si>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</si>
  <si>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</si>
  <si>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</si>
  <si>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</si>
  <si>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</si>
  <si>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</si>
  <si>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</si>
  <si>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</si>
  <si>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</si>
  <si>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</si>
  <si>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</si>
  <si>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</si>
  <si>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</si>
  <si>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</si>
  <si>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</si>
  <si>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</si>
  <si>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</si>
  <si>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</si>
  <si>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</si>
  <si>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</si>
  <si>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</si>
  <si>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</si>
  <si>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</si>
  <si>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</si>
  <si>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</si>
  <si>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</si>
  <si>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</si>
  <si>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</si>
  <si>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</si>
  <si>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</si>
  <si>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</si>
  <si>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Ficheros</t>
  </si>
  <si>
    <t>Preguntas/Ficheros</t>
  </si>
  <si>
    <t>Nº de pregunta</t>
  </si>
  <si>
    <t>Pregunta</t>
  </si>
  <si>
    <t>Nº de fichero</t>
  </si>
  <si>
    <t>Nombre de fichero</t>
  </si>
  <si>
    <t>A Method for Reusing and Re-engineering Non-ontological Resources for Building Ontologies.txt</t>
  </si>
  <si>
    <t>A Simplified Agile Methodology for Ontology Development.txt</t>
  </si>
  <si>
    <t>Automating ontology engineering support activities with OnToology.txt</t>
  </si>
  <si>
    <t>Best Practices for Implementing FAIR Vocabularies and Ontologies on the Web.txt</t>
  </si>
  <si>
    <t>BIM4EEB_D3.3_UCC_v3.0.txt</t>
  </si>
  <si>
    <t>Characterising the Gap Between Theory and Practice of Ontology Reuse.txt</t>
  </si>
  <si>
    <t>COGITO_D3.4 COGITO Data Model_ Ontology v3_vf.txt</t>
  </si>
  <si>
    <t>Conformance testing of ontologies through ontology requirements.txt</t>
  </si>
  <si>
    <t>D2.3-Interoperable-and-secure-standards-and-ontologies_v1.0_final_clean.txt</t>
  </si>
  <si>
    <t>D3.2.1 v1.0.txt</t>
  </si>
  <si>
    <t>D4.3-v0.0.9.txt</t>
  </si>
  <si>
    <t>deliverable4.1-M36-v1.0.txt</t>
  </si>
  <si>
    <t>DOME 4.0 D3.1 Semantic data exchange ontology 2022.02.28 PU.txt</t>
  </si>
  <si>
    <t>Enabling Technology for Knowledge Sharing.txt</t>
  </si>
  <si>
    <t>Handbook on Ontologies.txt</t>
  </si>
  <si>
    <t>Knowledge Engineering Principles and methods.txt</t>
  </si>
  <si>
    <t>Knowledge Processes and Ontologies.txt</t>
  </si>
  <si>
    <t>LOT An industrial oriented ontology engineering framework.txt</t>
  </si>
  <si>
    <t>METHONTOLOGY From Ontological Art Towards Ontological Engineering.txt</t>
  </si>
  <si>
    <t>On-To-Knowledge Methodology (OTKM).txt</t>
  </si>
  <si>
    <t>Ontology Design Patterns.txt</t>
  </si>
  <si>
    <t>Ontology Development 101 A Guide to Creating Your First Ontology.txt</t>
  </si>
  <si>
    <t>Ontology Engineering in a Networked World.txt</t>
  </si>
  <si>
    <t>Ontology Evaluation.txt</t>
  </si>
  <si>
    <t>Ontology verification testing using lexico-syntactic patterns.txt</t>
  </si>
  <si>
    <t>OOPS! (OntOlogy Pitfall Scanner!) An On-line Tool for Ontology Evaluation.txt</t>
  </si>
  <si>
    <t>SEMANCO_D4.2_20130321.txt</t>
  </si>
  <si>
    <t>The DILIGENT knowledge processes.txt</t>
  </si>
  <si>
    <t>The Role of Competency Questions in Enterprise Engineering.txt</t>
  </si>
  <si>
    <t>Using Natural Language Patterns for the Development of Ontologies.txt</t>
  </si>
  <si>
    <t>VICINITY_D2.3_SemanticModelEval_v1.0.txt</t>
  </si>
  <si>
    <t>What Is Ontology Reuse.txt</t>
  </si>
  <si>
    <t>Where to publish and find ontologies A survey of ontology libraries.txt</t>
  </si>
  <si>
    <t>Why are ontologies not reused across the same domain.txt</t>
  </si>
  <si>
    <t>Participación de ficheros</t>
  </si>
  <si>
    <t>Participación total de ficheros</t>
  </si>
  <si>
    <t>17 ficheros teóricos + 9 ficheros prácticos (filtrados)</t>
  </si>
  <si>
    <t>Respuesta</t>
  </si>
  <si>
    <t>No, ontology functional requirements can also be specified using concepts, relations, and attributes. Competency questions are just one of the well-known techniques for defining ontology functional requirements. Concepts, relations, and attributes can be used to collect information about the concepts, their relationships, and attributes in the domain, which can also serve as functional requirements for the ontology. However, competency questions can be useful in defining ontology functional requirements as they can help ensure that the ontology can answer the questions that the users and domain experts have about the domain.</t>
  </si>
  <si>
    <t>Competency questions are formalized questions that an ontology should be able to answer correctly. They are used to specify the requirements of an ontology and are typically written in a formal language such as SPARQL. Natural language statements, on the other hand, are informal statements written in natural language that can also be used to specify the requirements of an ontology. They can be used in combination with competency questions or on their own. The CORAL Corpus is a collection of natural language statements and competency questions that can be used as examples for ontology engineering.the context of ontology engineering, competency questions are formalized questions that an ontology should be able to answer correctly. They are used to specify the requirements of an ontology and are typically written in a formal language such as SPARQL. Natural language statements, on the other hand, are informal statements written in natural language that can also be used to specify the requirements of an ontology. They can be used in combination with competency questions or on their own. CORAL Corpus is a collection of natural language statements and competency questions that can be used as examples for ontology engineering. It is a resource that can be used to learn about ontology engineering and to practice writing competency questions and natural language statements.is important to note that competency questions and natural language statements are just two of the techniques that can be used to</t>
  </si>
  <si>
    <t>Ontology requirements can be described using Contextual Questions (CQs) which are natural language questions that describe the context in which the ontology will be used. These questions are used to derive the ontology requirements specification document (ORSD) which outlines the functional and non-functional requirements of the ontology. The ORSD is a crucial input for the scheduling of ontology development projects and is used throughout the development process to ensure that the ontology meets the needs of its intended users.</t>
  </si>
  <si>
    <t>The best way to communicate requirements to software engineers is through a clear, concise, and well-organized requirements specification document. This document should be written in a natural language and should include all the necessary details about the software system, such as its functional and non-functional requirements, use cases, and user stories. It is also important to establish a common understanding of the domain under study between the stakeholders, including end-users, domain experts, and software engineers. This can be achieved through workshops, interviews, and other collaborative activities. Additionally, using visual aids such as diagrams, flowcharts, and models can help to clarify complex requirements and improve communication. It is also recommended to use a standardized format for the requirements specification document, such as the IEEE 830-1998 standard, to ensure consistency and completeness.</t>
  </si>
  <si>
    <t>The best way to communicate requirements to domain experts is through (online) meetings, email, or team communication applications. Collaboration is crucial in successful requirements engineering, and communication channels and tools such as Wikis, chats, and discussion forums are also used. Domain experts, who are experts in the domains covered by the ontology, and ontology developers use criteria such as correctness and consistency to validate the set of requirements. Prioritizing requirements is also an important step, but it was not carried out in the Semantic Nomenclature case study. Instead, the first version of the ontology network must be able to represent all the knowledge contained in the competency questions and cover all the non-functional requirements.</t>
  </si>
  <si>
    <t>The sequence of activities that has been shown to be successful in practice in ontology development is planify, specify, acquire knowledge, conceptualize, formalize, integrate, implement, evaluate, document, and maintain. This sequence is part of the ontology development process and is not necessarily followed in a strict order, as some activities can be carried out simultaneously or repeated as needed. The evolving prototype life cycle, which allows the ontologist to go back from any state to other if some definition is missed or wrong, is often used to support this process.</t>
  </si>
  <si>
    <t>The set of activities that should be carried out in any ontology development process includes: planification, specification, acquisition of knowledge, conceptualization, formalization, integration, implementation, evaluation, documentation, and maintenance. These activities do not necessarily have to be carried out in a specific order, but rather they should be adapted to the specific needs and context of the ontology being developed. The evolving prototype life cycle allows for flexibility in moving back and forth between these activities as needed. Knowledge acquisition, documentation, and evaluation are support activities that are carried out during the majority of these states.</t>
  </si>
  <si>
    <t>Ontology requirements specification is divided into the following subactivities:Identification of ontology requirements: This subactivity involves identifying the functional and non-functional requirements of the ontology. Functional requirements describe the expected behavior of the ontology, while non-functional requirements describe the performance, usability, and other quality attributes of the ontology.Categorization of ontology requirements: Once the requirements are identified, they are categorized based on their type and relevance to the ontology. This helps in organizing the requirements and prioritizing them based on their importance.Documentation of ontology requirements: The identified and categorized requirements are then documented in a clear and concise manner. This documentation serves as a reference for the ontology development team and stakeholders during the development process.Validation of ontology requirements: The documented requirements are validated to ensure that they are complete, consistent, and aligned with the goals and objectives of the ontology. This helps in avoiding any ambiguities or misunderstandings during the development process.Management of ontology requirements: The requirements are managed throughout the development process to ensure that they are up-to-date and aligned with the evolving needs of the ontology. This involves tracking changes, resolving conflicts, and communicating updates to the stakeholders.</t>
  </si>
  <si>
    <t>Ontology conceptualization is the process of creating a visual representation of the concepts, relationships, and axioms in an ontology. This can be done using diagrams, which can be created using general-purpose tools like diagrams.net or specialized ontology development tools. The output of this process is a set of diagrams that provide a clear and concise representation of the ontology's structure and content. These diagrams are an important part of the ontology documentation, as they help others understand the ontology and its intended use. It is important to follow best practices for ontology conceptualization, such as using clear and consistent notation, providing accurate definitions and examples, and including metadata and annotations within the ontology itself.</t>
  </si>
  <si>
    <t>The actors involved in ontology documentation are the ontology developers and domain experts. Ontology developers are responsible for generating the documentation, while domain experts assess the documentation and provide feedback to ensure it meets their requirements. This feedback is then incorporated by the ontology developers in a new version or release of the ontology, starting a new documentation process.</t>
  </si>
  <si>
    <t>Sure, I'd be happy to help! Here are some tools that can be used for each activity in ontology development:Requirement specification: - Protégé: A free, open-source ontology editor and a reasoning system with a user-friendly interface. - WebProtege: A collaborative web-based ontology editor and a knowledge management system. - DOGMA Studio: A tool for creating, managing, and querying ontologies based on the DOGMA approach.Conceptualization: - UML: A standardized modeling language used for creating visual models of software systems. - OWL: A semantic web language used for creating ontologies. - RDF(S): A standard model for data interchange on the web, which can be used for creating ontologies.Implementation: - Protégé: A free, open-source ontology editor and a reasoning system with a user-friendly interface. - WebProtege: A collaborative web-based ontology editor and a knowledge management system. - Jena: A free and open-source Java framework for building semantic web and linked data applications.Evaluation: - OOPS!: A tool for evaluating the quality of ontologies. - FO</t>
  </si>
  <si>
    <t>The recommended software support for the ontology development process includes an environment that supports the meta-ontology and ontologies selected at the integration phase. The environment should provide a lexical and syntactic analyzer, translators, an editor, a browser, a searcher, evaluators, and an automatic maintainer. Ontology development environments such as Protégé, WebProtégé, and NeOn Toolkit are popular choices. OnToology, built on top of GitHub, is another option that integrates a suite of existing tools and services to support different ontology development scenarios. It has been evaluated positively in terms of usefulness, usability, and ease of use.</t>
  </si>
  <si>
    <t>Yes, there are several tools that can help identify typical mistakes in modeling, such as the Ontology Pitfall Scanner! (OOPS!) and the Formal Ontology Pitfall Scanner! (FOOPS!). OOPS! is a tool that detects potential pitfalls in ontologies, which can lead to modeling errors. These pitfalls are classified into three categories: minor pitfalls, important pitfalls, and critical pitfalls. Minor pitfalls are issues that do not pose serious problems, important pitfalls indicate that it is crucial to deal with them, and critical pitfalls are likely to affect the consistency of the ontology and therefore must be addressed. FOOPS!, on the other hand, is a tool that detects formal pitfalls in ontologies, which can lead to inconsistencies and other issues. Both tools can be used to improve the quality of ontologies and ensure that they are consistent and free of errors.</t>
  </si>
  <si>
    <t>Some of the main existing methodologies for developing ontologies include: 1. METHONTOLOGY: A methodology for building ontologies that covers all the phases of the ontology development process, from the specification of the requirements to the evaluation of the final ontology. 2. On-To-Knowledge: A methodology that focuses on the use of knowledge engineering techniques and tools for the development of ontologies. 3. NeOn Methodology: A methodology that emphasizes the use of networked ontologies and the integration of existing ontologies. 4. TOVE Methodology: A methodology that focuses on the use of formal specifications and automated reasoning for the development of ontologies. 5. Uschold and King Methodology: A methodology that emphasizes the use of common sense knowledge and natural language processing for the development of ontologies. It is important to note that these methodologies are not mutually exclusive and can be combined in different ways to suit the specific needs of an ontology development project.</t>
  </si>
  <si>
    <t>LOT is based on several methodologies, including Description Logics, RDF, OWL, and the Semantic Web. It is designed to provide a standardized way of representing and sharing knowledge, and to facilitate the integration of data from different sources. LOT is also influenced by the principles of Linked Data, which emphasize the use of URIs to identify resources and the use of HTTP to access and manipulate those resources. Additionally, LOT is informed by best practices and standards in the field of ontology engineering, such as the OBO Foundry and the Minimal Information to Reference an External Ontology Term (MIREOT) guidelines.</t>
  </si>
  <si>
    <t>NeON is a toolkit for ontology engineering that consists of three layers: infrastructure services, engineering components, and front-end components. The infrastructure services include the OWL API implementation, while the engineering components provide the main ontology functionality. The front-end components contain the user interfaces for the engineering plugins. NeON's limitations include its dependence on dedicated software tools for handling certain tasks and the need for developers to follow specific guidelines for creating plugins. However, NeON provides a comprehensive set of tools for ontology engineering and allows for the deployment of new plugins through the Eclipse Update mechanism.</t>
  </si>
  <si>
    <t>LOT, or Linked Open Terms, is a lightweight methodology for developing ontologies and vocabularies, with a focus on industry projects. It defines iterations over a basic workflow consisting of four activities: ontological requirements specification, ontology implementation, ontology publication, and ontology maintenance. The methodology is designed to be used by ontology developers, who are members of the ontology development team with high knowledge about ontology development and knowledge representation.</t>
  </si>
  <si>
    <t>The Semantic Web Best Practices and Deployment Working Group has identified several best practices for the creation and deployment of ontologies and Linked Data. These best practices include: 1. Use of URIs as identifiers for concepts, properties, and instances. 2. Use of HTTP URIs to enable dereferencing. 3. Use of the RDF data model for representing information. 4. Use of OWL for defining ontologies. 5. Use of SKOS for representing controlled vocabularies. 6. Use of RDFS for defining simple ontologies. 7. Use of SPARQL for querying data. 8. Use of RDFa or Microdata for embedding data in HTML. 9. Use of Linked Data principles for publishing and connecting data. 10. Use of named graphs for managing data provenance and context. 11. Use of versioning to manage changes in ontologies and data. 12. Use of licensing to specify the terms of use for ontologies and data. 13. Use of provenance to track the origin and history of data. 14. Use of access control to manage access to ontologies and data. 15. Use of trust mechanisms to establish the reli</t>
  </si>
  <si>
    <t>The FAIR principles are a set of guidelines to improve the Findability, Accessibility, Interoperability, and Reusability of digital assets, including ontologies. They were introduced in 2016 by a group of international experts led by Mark Wilkinson. The FAIR principles are: 1. Findability: Ensure that digital assets are easily discoverable and identifiable. This includes using persistent identifiers, such as DOIs or handles, and providing rich metadata that includes keywords, descriptions, and versioning information. 2. Accessibility: Ensure that digital assets can be accessed and used by both humans and machines. This includes providing open access to the assets and using standardized protocols, such as HTTP or FTP, to transfer them. 3. Interoperability: Ensure that digital assets can be easily integrated with other systems and datasets. This includes using standardized data formats, such as JSON or XML, and following best practices for data modeling and ontology design. 4. Reusability: Ensure that digital assets can be reused and repurposed by others. This includes providing clear documentation, including usage examples and licensing information, and following community standards and best practices for data and metadata sharing. By following the FAIR principles, ontology designers can ensure that their ontologies are more discoverable, accessible, interoperable, and re</t>
  </si>
  <si>
    <t>The FAIR principles are a set of guidelines for making data findable, accessible, interoperable, and reusable. Although they were originally intended for data, they can also be applied to ontologies. The FAIR principles for ontologies are: Findable: - F1. (Meta)data are assigned a globally unique and persistent identifier - F2. Data are described with rich metadata (defined by schema) - F3. Metadata clearly and explicitly include the identifier of the data they describe - F4. (Meta)data are registered or indexed in a searchable resource Accessible: - A1. (Meta)data are retrievable by their identifier using a standardized communications protocol - A1.1 The protocol is open, free, and universally implementable - A2. Metadata are accessible, even when the data are no longer available Interoperable: - I1. (Meta)data use a formal, accessible, shared, and broadly applicable language for knowledge representation - I2. (Meta)data use vocabularies that follow FAIR principles - I3. (Meta)data include qualified references to other (meta)data Reusable: - R1. (Meta)data are richly described with a plurality of accurate</t>
  </si>
  <si>
    <t>To transform your OWL ontology into an HTML document, you can use tools like WIDOCO or other Semantic Web community tools. These tools generate an HTML documentation from the metadata included in the ontology itself, by retrieving the annotation properties recommended in Section 3.1, and creating sections for all classes, properties, data properties, and named individuals. It is important to note that this documentation process should be done after evaluating the ontology from a functional point of view, as some modifications might be needed. Additionally, the HTML description of an ontology should include a human-readable description of the ontology, commonly as an HTML document, that describes the classes, properties, data properties, and individuals of the ontology. This information is normally included in the form of annotations in the OWL code of the ontology.</t>
  </si>
  <si>
    <t>Validating an ontology involves assessing whether the right ontology has been built and if it has been built in the right way. This process typically includes verifying the ontology in isolation, as well as any related artifacts, to ensure they were not changed incorrectly or exhibit unexpected behavior. The validation process may involve formal verification using state machines and temporal logics, testing by users or automatically, and debugging to localize and repair any errors found during verification or testing. Additionally, curation activities may be included to maintain the quality of the ontology.</t>
  </si>
  <si>
    <t>SPARQL queries are used to retrieve and manipulate data stored in RDF format, which is a standard for representing and exchanging data on the web. SPARQL is a query language for RDF and it allows users to specify patterns in the data they want to retrieve. On the other hand, tests are used to verify if a desired behavior is satisfied in an ontology. This is done by formalizing the test design into a precondition, a set of auxiliary term declarations, and a set of assertions to check the behavior. The precondition is a SPARQL query that checks whether the terms involved in the ontology requirement are defined in the ontology. The auxiliary term declarations are a set of temporary axioms added to the ontology to declare the auxiliary terms needed to carry out the assertions. The assertions to check the behavior are a set of pairs of axioms and expected results. These tests are implemented to ensure that the ontology meets the desired requirements and behaviors.</t>
  </si>
  <si>
    <t>In case a bug is detected in an ontology, it should be reported using an issue tracker, allowing all the information related to the bug to be stored. This will enable the ontology development team, together with domain experts and users, to identify and correct the error in the ontology during the ontology maintenance phase.</t>
  </si>
  <si>
    <t>In ontology development projects, several roles are involved. These include: 1. Domain experts: They provide knowledge about the domain to be modeled in the ontology. They might not be familiar with semantic technologies or ontologies, so they need visualizations and human-readable documentation to understand the taxonomy and relations included in a vocabulary. 2. Ontology developers: They are responsible for generating the ontology. They interact with domain experts to define the purpose and scope of each ontology or module to be developed. They also evaluate the quality of the generated ontologies during the development process. 3. Users: They provide feedback on the ontology, which is incorporated by the ontology development team in new versions/releases of the ontology. These roles might collaborate using online meetings, email, or team communication applications.</t>
  </si>
  <si>
    <t>When reusing an ontology, the main problems you may encounter are: 1. Lack of documentation: If the ontology is not well-documented, it can be difficult to understand its structure, purpose, and semantics, making it challenging to adapt it to your specific needs. 2. Incompatibility with your requirements: The reused ontology might not align with your specific domain, context, or objectives, leading to mismatches or inconsistencies. 3. Inadequate versioning: If the ontology's versioning is not properly managed, it can lead to the use of outdated or incompatible versions, causing confusion and errors. 4. Intellectual property issues: The reused ontology might have licensing or copyright restrictions that limit its usage or distribution. 5. Inadequate testing: The reused ontology might not have been thoroughly tested, leading to potential issues or errors when integrating it into your system. 6. Lack of community support: If the original ontology is not actively maintained or supported by a community, it might become obsolete or unsupported, making it difficult to address any issues or updates. To mitigate these problems, it is essential to carefully evaluate and adapt the reused ontology, ensuring that it meets your requirements and is compatible with your system. Additionally, maintaining open communication</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</si>
  <si>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</si>
  <si>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</si>
  <si>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</si>
  <si>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</si>
  <si>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</si>
  <si>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</si>
  <si>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</si>
  <si>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</si>
  <si>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</si>
  <si>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</si>
  <si>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</si>
  <si>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</si>
  <si>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</si>
  <si>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</si>
  <si>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</si>
  <si>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</si>
  <si>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</si>
  <si>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</si>
  <si>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</si>
  <si>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</si>
  <si>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</si>
  <si>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</si>
  <si>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</si>
  <si>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</si>
  <si>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</si>
  <si>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</si>
  <si>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</si>
  <si>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9 FICHEROS PRÁCTICOS</t>
  </si>
  <si>
    <t>25 FICHEROS TEÓRICOS</t>
  </si>
  <si>
    <t>25 FICHEROS TEÓRICOS + 9 FICHEROS PRÁCTICOS</t>
  </si>
  <si>
    <t>17 FICHEROS TEÓRICOS + 9 FICHEROS PRÁCTICOS</t>
  </si>
  <si>
    <t>Nota media</t>
  </si>
  <si>
    <t>Nota media por categoría</t>
  </si>
  <si>
    <t>Categoría de pregunta</t>
  </si>
  <si>
    <t>Competency questions</t>
  </si>
  <si>
    <t>Requisitos</t>
  </si>
  <si>
    <t>Actividades y subactividades</t>
  </si>
  <si>
    <t>Herramientas</t>
  </si>
  <si>
    <t>Metodologías</t>
  </si>
  <si>
    <t>Buenas prácticas</t>
  </si>
  <si>
    <t>Documentación</t>
  </si>
  <si>
    <t>Evaluación</t>
  </si>
  <si>
    <t>Preguntas generales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</si>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</sst>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sz val="12"/>
      <color theme="1"/>
      <name val="Aptos Narrow"/>
      <family val="2"/>
      <scheme val="minor"/>
    </font>
    <font>
      <b/>
      <sz val="12"/>
      <color theme="1"/>
      <name val="Aptos Narrow"/>
      <family val="2"/>
      <scheme val="minor"/>
    </font>
    <font>
      <b/>
      <sz val="11"/>
      <color theme="1"/>
      <name val="Aptos Narrow"/>
      <family val="2"/>
      <scheme val="minor"/>
    </font>
    <font>
      <sz val="8"/>
      <name val="Aptos Narrow"/>
      <family val="2"/>
      <scheme val="minor"/>
    </font>
    <font>
      <b/>
      <sz val="11"/>
      <color rgb="FFFF4F4F"/>
      <name val="Aptos Narrow"/>
      <family val="2"/>
      <scheme val="minor"/>
    </font>
  </fonts>
  <fills count="5">
    <fill>
      <patternFill patternType="none"/>
    </fill>
    <fill>
      <patternFill patternType="gray125"/>
    </fill>
    <fill>
      <patternFill patternType="solid">
        <fgColor rgb="FF9BDDFF"/>
        <bgColor indexed="64"/>
      </patternFill>
    </fill>
    <fill>
      <patternFill patternType="solid">
        <fgColor rgb="FFD1EFBF"/>
        <bgColor indexed="64"/>
      </patternFill>
    </fill>
    <fill>
      <patternFill patternType="solid">
        <fgColor rgb="FFFF4F4F"/>
        <bgColor indexed="64"/>
      </patternFill>
    </fill>
  </fills>
  <borders count="4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s>
  <cellStyleXfs count="1">
    <xf numFmtId="0" fontId="0" fillId="0" borderId="0"/>
  </cellStyleXfs>
  <cellXfs count="93">
    <xf numFmtId="0" fontId="0" fillId="0" borderId="0" xfId="0"/>
    <xf numFmtId="0" fontId="0" fillId="0" borderId="0" xfId="0" applyAlignment="1">
      <alignment horizontal="left" vertical="top" wrapText="1"/>
    </xf>
    <xf numFmtId="0" fontId="2" fillId="0" borderId="9" xfId="0" applyFont="1" applyBorder="1" applyAlignment="1">
      <alignment horizontal="left" vertical="top" wrapText="1"/>
    </xf>
    <xf numFmtId="0" fontId="0" fillId="0" borderId="9" xfId="0"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center" vertical="center"/>
    </xf>
    <xf numFmtId="0" fontId="0" fillId="0" borderId="0" xfId="0" applyAlignment="1">
      <alignment vertical="center" wrapText="1"/>
    </xf>
    <xf numFmtId="0" fontId="3" fillId="0" borderId="9" xfId="0" applyFont="1" applyBorder="1" applyAlignment="1">
      <alignment horizontal="center" vertical="center"/>
    </xf>
    <xf numFmtId="0" fontId="2" fillId="0" borderId="13" xfId="0" applyFont="1" applyBorder="1" applyAlignment="1">
      <alignment horizontal="left" vertical="top" wrapText="1"/>
    </xf>
    <xf numFmtId="0" fontId="1" fillId="0" borderId="13" xfId="0" applyFont="1" applyBorder="1" applyAlignment="1">
      <alignment horizontal="left" vertical="top" wrapText="1"/>
    </xf>
    <xf numFmtId="0" fontId="0" fillId="0" borderId="0" xfId="0" applyAlignment="1">
      <alignment horizontal="center" vertical="center"/>
    </xf>
    <xf numFmtId="0" fontId="1" fillId="0" borderId="0" xfId="0" applyFont="1" applyAlignment="1">
      <alignment horizontal="left" vertical="top" wrapText="1"/>
    </xf>
    <xf numFmtId="0" fontId="3" fillId="0" borderId="9" xfId="0" applyFont="1" applyBorder="1" applyAlignment="1">
      <alignment horizontal="left" vertical="top" wrapText="1"/>
    </xf>
    <xf numFmtId="0" fontId="3" fillId="0" borderId="3" xfId="0" applyFont="1" applyBorder="1" applyAlignment="1">
      <alignment horizontal="center" vertical="center" wrapText="1"/>
    </xf>
    <xf numFmtId="0" fontId="0" fillId="0" borderId="0" xfId="0" applyAlignment="1">
      <alignment wrapText="1"/>
    </xf>
    <xf numFmtId="0" fontId="3" fillId="0" borderId="2" xfId="0" applyFont="1" applyBorder="1" applyAlignment="1">
      <alignment horizontal="center" vertical="center" wrapText="1"/>
    </xf>
    <xf numFmtId="0" fontId="3" fillId="0" borderId="14" xfId="0" applyFont="1" applyBorder="1" applyAlignment="1">
      <alignment horizontal="center" vertical="center" wrapText="1"/>
    </xf>
    <xf numFmtId="0" fontId="0" fillId="0" borderId="4"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3" fillId="0" borderId="18" xfId="0" applyFont="1" applyBorder="1" applyAlignment="1">
      <alignment horizontal="center" vertical="center"/>
    </xf>
    <xf numFmtId="0" fontId="3" fillId="0" borderId="21" xfId="0" applyFont="1" applyBorder="1" applyAlignment="1">
      <alignment horizontal="center" vertical="center" wrapText="1"/>
    </xf>
    <xf numFmtId="0" fontId="3" fillId="0" borderId="15" xfId="0" applyFont="1" applyBorder="1"/>
    <xf numFmtId="0" fontId="3" fillId="0" borderId="0" xfId="0" applyFont="1"/>
    <xf numFmtId="0" fontId="3" fillId="0" borderId="16" xfId="0" applyFont="1" applyBorder="1" applyAlignment="1">
      <alignment horizontal="center"/>
    </xf>
    <xf numFmtId="0" fontId="3" fillId="0" borderId="7" xfId="0" applyFont="1" applyBorder="1" applyAlignment="1">
      <alignment horizontal="center"/>
    </xf>
    <xf numFmtId="0" fontId="3" fillId="0" borderId="24" xfId="0" applyFont="1" applyBorder="1" applyAlignment="1">
      <alignment horizont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17"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2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6" xfId="0" applyBorder="1" applyAlignment="1">
      <alignment horizontal="center"/>
    </xf>
    <xf numFmtId="164" fontId="0" fillId="0" borderId="29" xfId="0" applyNumberFormat="1" applyBorder="1" applyAlignment="1">
      <alignment horizontal="center"/>
    </xf>
    <xf numFmtId="164" fontId="0" fillId="0" borderId="15" xfId="0"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xf>
    <xf numFmtId="0" fontId="0" fillId="0" borderId="19"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22" xfId="0" applyBorder="1" applyAlignment="1">
      <alignment horizontal="center"/>
    </xf>
    <xf numFmtId="0" fontId="0" fillId="0" borderId="36" xfId="0" applyBorder="1" applyAlignment="1">
      <alignment horizontal="center"/>
    </xf>
    <xf numFmtId="164" fontId="0" fillId="0" borderId="37" xfId="0" applyNumberFormat="1" applyBorder="1" applyAlignment="1">
      <alignment horizontal="center"/>
    </xf>
    <xf numFmtId="0" fontId="0" fillId="0" borderId="15" xfId="0" applyBorder="1" applyAlignment="1">
      <alignment horizontal="center" vertical="center" wrapText="1"/>
    </xf>
    <xf numFmtId="0" fontId="0" fillId="0" borderId="38" xfId="0" applyBorder="1" applyAlignment="1">
      <alignment horizontal="center" vertical="center"/>
    </xf>
    <xf numFmtId="0" fontId="0" fillId="0" borderId="17" xfId="0" applyBorder="1" applyAlignment="1">
      <alignment horizontal="center"/>
    </xf>
    <xf numFmtId="0" fontId="0" fillId="0" borderId="14" xfId="0" applyBorder="1" applyAlignment="1">
      <alignment horizontal="center"/>
    </xf>
    <xf numFmtId="2" fontId="0" fillId="0" borderId="15" xfId="0" applyNumberFormat="1" applyBorder="1" applyAlignment="1">
      <alignment horizontal="center" vertic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2" fontId="0" fillId="0" borderId="4" xfId="0" applyNumberFormat="1" applyBorder="1" applyAlignment="1">
      <alignment horizontal="center" vertical="center"/>
    </xf>
    <xf numFmtId="2" fontId="0" fillId="0" borderId="7" xfId="0" applyNumberFormat="1" applyBorder="1" applyAlignment="1">
      <alignment horizontal="center" vertical="center"/>
    </xf>
    <xf numFmtId="2" fontId="0" fillId="0" borderId="10" xfId="0" applyNumberFormat="1" applyBorder="1" applyAlignment="1">
      <alignment horizontal="center" vertical="center"/>
    </xf>
    <xf numFmtId="0" fontId="3" fillId="2" borderId="17" xfId="0" applyFont="1" applyFill="1" applyBorder="1"/>
    <xf numFmtId="0" fontId="0" fillId="2" borderId="5" xfId="0" applyFill="1" applyBorder="1"/>
    <xf numFmtId="0" fontId="0" fillId="2" borderId="8" xfId="0" applyFill="1" applyBorder="1"/>
    <xf numFmtId="0" fontId="0" fillId="2" borderId="11" xfId="0" applyFill="1" applyBorder="1"/>
    <xf numFmtId="0" fontId="3" fillId="2" borderId="2" xfId="0" applyFont="1" applyFill="1" applyBorder="1"/>
    <xf numFmtId="0" fontId="0" fillId="2" borderId="6" xfId="0" applyFill="1" applyBorder="1"/>
    <xf numFmtId="0" fontId="0" fillId="2" borderId="9" xfId="0" applyFill="1" applyBorder="1"/>
    <xf numFmtId="0" fontId="0" fillId="2" borderId="12" xfId="0" applyFill="1" applyBorder="1"/>
    <xf numFmtId="0" fontId="3" fillId="2" borderId="3" xfId="0" applyFont="1" applyFill="1" applyBorder="1"/>
    <xf numFmtId="0" fontId="3" fillId="2" borderId="1" xfId="0" applyFont="1" applyFill="1" applyBorder="1"/>
    <xf numFmtId="0" fontId="3" fillId="3" borderId="2" xfId="0" applyFont="1" applyFill="1" applyBorder="1"/>
    <xf numFmtId="0" fontId="0" fillId="3" borderId="6" xfId="0" applyFill="1" applyBorder="1"/>
    <xf numFmtId="0" fontId="0" fillId="3" borderId="9" xfId="0" applyFill="1" applyBorder="1"/>
    <xf numFmtId="0" fontId="0" fillId="3" borderId="12" xfId="0" applyFill="1" applyBorder="1"/>
    <xf numFmtId="0" fontId="3" fillId="4" borderId="22" xfId="0" applyFont="1" applyFill="1" applyBorder="1" applyAlignment="1">
      <alignment horizontal="center" vertical="center"/>
    </xf>
    <xf numFmtId="0" fontId="3" fillId="4" borderId="2" xfId="0" applyFont="1" applyFill="1" applyBorder="1"/>
    <xf numFmtId="0" fontId="0" fillId="4" borderId="6" xfId="0" applyFill="1" applyBorder="1"/>
    <xf numFmtId="0" fontId="0" fillId="4" borderId="9" xfId="0" applyFill="1" applyBorder="1"/>
    <xf numFmtId="0" fontId="0" fillId="4" borderId="12" xfId="0" applyFill="1" applyBorder="1"/>
    <xf numFmtId="0" fontId="5" fillId="0" borderId="19" xfId="0" applyFont="1" applyBorder="1" applyAlignment="1">
      <alignment horizontal="center" vertical="center"/>
    </xf>
  </cellXfs>
  <cellStyles count="1">
    <cellStyle name="Normal" xfId="0" builtinId="0"/>
  </cellStyles>
  <dxfs count="88">
    <dxf>
      <fill>
        <patternFill>
          <bgColor rgb="FFFFFFA3"/>
        </patternFill>
      </fill>
    </dxf>
    <dxf>
      <fill>
        <patternFill>
          <bgColor rgb="FFFF7D7D"/>
        </patternFill>
      </fill>
    </dxf>
    <dxf>
      <fill>
        <patternFill>
          <bgColor rgb="FFFBD193"/>
        </patternFill>
      </fill>
    </dxf>
    <dxf>
      <fill>
        <patternFill>
          <bgColor rgb="FFC7E6A4"/>
        </patternFill>
      </fill>
    </dxf>
    <dxf>
      <fill>
        <patternFill>
          <bgColor rgb="FFFAD194"/>
        </patternFill>
      </fill>
    </dxf>
    <dxf>
      <fill>
        <patternFill>
          <bgColor rgb="FFA8E3A0"/>
        </patternFill>
      </fill>
    </dxf>
    <dxf>
      <fill>
        <patternFill>
          <bgColor rgb="FFFFFFA3"/>
        </patternFill>
      </fill>
    </dxf>
    <dxf>
      <fill>
        <patternFill>
          <bgColor rgb="FFFF7D7D"/>
        </patternFill>
      </fill>
    </dxf>
    <dxf>
      <fill>
        <patternFill>
          <bgColor rgb="FFFFFFA3"/>
        </patternFill>
      </fill>
    </dxf>
    <dxf>
      <fill>
        <patternFill>
          <bgColor rgb="FFFF7D7D"/>
        </patternFill>
      </fill>
    </dxf>
    <dxf>
      <fill>
        <patternFill>
          <bgColor rgb="FFFBD193"/>
        </patternFill>
      </fill>
    </dxf>
    <dxf>
      <fill>
        <patternFill>
          <bgColor rgb="FFC7E6A4"/>
        </patternFill>
      </fill>
    </dxf>
    <dxf>
      <fill>
        <patternFill>
          <bgColor rgb="FFFAD194"/>
        </patternFill>
      </fill>
    </dxf>
    <dxf>
      <fill>
        <patternFill>
          <bgColor rgb="FFA8E3A0"/>
        </patternFill>
      </fill>
    </dxf>
    <dxf>
      <fill>
        <patternFill>
          <bgColor rgb="FFFFFFA3"/>
        </patternFill>
      </fill>
    </dxf>
    <dxf>
      <fill>
        <patternFill>
          <bgColor rgb="FFFF7D7D"/>
        </patternFill>
      </fill>
    </dxf>
    <dxf>
      <fill>
        <patternFill>
          <bgColor rgb="FFFFFFA3"/>
        </patternFill>
      </fill>
    </dxf>
    <dxf>
      <fill>
        <patternFill>
          <bgColor rgb="FFFF7D7D"/>
        </patternFill>
      </fill>
    </dxf>
    <dxf>
      <fill>
        <patternFill>
          <bgColor rgb="FFFBD193"/>
        </patternFill>
      </fill>
    </dxf>
    <dxf>
      <fill>
        <patternFill>
          <bgColor rgb="FFC7E6A4"/>
        </patternFill>
      </fill>
    </dxf>
    <dxf>
      <fill>
        <patternFill>
          <bgColor rgb="FFFAD194"/>
        </patternFill>
      </fill>
    </dxf>
    <dxf>
      <fill>
        <patternFill>
          <bgColor rgb="FFA8E3A0"/>
        </patternFill>
      </fill>
    </dxf>
    <dxf>
      <fill>
        <patternFill>
          <bgColor rgb="FFFFFFA3"/>
        </patternFill>
      </fill>
    </dxf>
    <dxf>
      <fill>
        <patternFill>
          <bgColor rgb="FFFF7D7D"/>
        </patternFill>
      </fill>
    </dxf>
    <dxf>
      <fill>
        <patternFill>
          <bgColor rgb="FFFFFFA3"/>
        </patternFill>
      </fill>
    </dxf>
    <dxf>
      <fill>
        <patternFill>
          <bgColor rgb="FFFF7D7D"/>
        </patternFill>
      </fill>
    </dxf>
    <dxf>
      <fill>
        <patternFill>
          <bgColor rgb="FFFBD193"/>
        </patternFill>
      </fill>
    </dxf>
    <dxf>
      <fill>
        <patternFill>
          <bgColor rgb="FFC7E6A4"/>
        </patternFill>
      </fill>
    </dxf>
    <dxf>
      <fill>
        <patternFill>
          <bgColor rgb="FFFFFFA3"/>
        </patternFill>
      </fill>
    </dxf>
    <dxf>
      <fill>
        <patternFill>
          <bgColor rgb="FFFAD194"/>
        </patternFill>
      </fill>
    </dxf>
    <dxf>
      <fill>
        <patternFill>
          <bgColor rgb="FFA8E3A0"/>
        </patternFill>
      </fill>
    </dxf>
    <dxf>
      <fill>
        <patternFill>
          <bgColor rgb="FFFF7D7D"/>
        </patternFill>
      </fill>
    </dxf>
    <dxf>
      <fill>
        <patternFill>
          <bgColor rgb="FFFFFFA3"/>
        </patternFill>
      </fill>
    </dxf>
    <dxf>
      <fill>
        <patternFill>
          <bgColor rgb="FFFF7D7D"/>
        </patternFill>
      </fill>
    </dxf>
    <dxf>
      <fill>
        <patternFill>
          <bgColor rgb="FFFBD193"/>
        </patternFill>
      </fill>
    </dxf>
    <dxf>
      <fill>
        <patternFill>
          <bgColor rgb="FFC7E6A4"/>
        </patternFill>
      </fill>
    </dxf>
    <dxf>
      <fill>
        <patternFill>
          <bgColor rgb="FFFAD194"/>
        </patternFill>
      </fill>
    </dxf>
    <dxf>
      <fill>
        <patternFill>
          <bgColor rgb="FFA8E3A0"/>
        </patternFill>
      </fill>
    </dxf>
    <dxf>
      <fill>
        <patternFill>
          <bgColor rgb="FFFFFFA3"/>
        </patternFill>
      </fill>
    </dxf>
    <dxf>
      <fill>
        <patternFill>
          <bgColor rgb="FFFF7D7D"/>
        </patternFill>
      </fill>
    </dxf>
    <dxf>
      <fill>
        <patternFill>
          <bgColor rgb="FFFFFFA3"/>
        </patternFill>
      </fill>
    </dxf>
    <dxf>
      <fill>
        <patternFill>
          <bgColor rgb="FFFF7D7D"/>
        </patternFill>
      </fill>
    </dxf>
    <dxf>
      <fill>
        <patternFill>
          <bgColor rgb="FFFAD194"/>
        </patternFill>
      </fill>
    </dxf>
    <dxf>
      <fill>
        <patternFill>
          <bgColor rgb="FFA8E3A0"/>
        </patternFill>
      </fill>
    </dxf>
    <dxf>
      <fill>
        <patternFill>
          <bgColor rgb="FFFAD194"/>
        </patternFill>
      </fill>
    </dxf>
    <dxf>
      <fill>
        <patternFill>
          <bgColor rgb="FFFFFFA3"/>
        </patternFill>
      </fill>
    </dxf>
    <dxf>
      <fill>
        <patternFill>
          <bgColor rgb="FFFF7D7D"/>
        </patternFill>
      </fill>
    </dxf>
    <dxf>
      <fill>
        <patternFill>
          <bgColor rgb="FFA8E3A0"/>
        </patternFill>
      </fill>
    </dxf>
    <dxf>
      <fill>
        <patternFill>
          <bgColor rgb="FFFFFFA3"/>
        </patternFill>
      </fill>
    </dxf>
    <dxf>
      <fill>
        <patternFill>
          <bgColor rgb="FFFF7D7D"/>
        </patternFill>
      </fill>
    </dxf>
    <dxf>
      <fill>
        <patternFill>
          <bgColor rgb="FFFBD193"/>
        </patternFill>
      </fill>
    </dxf>
    <dxf>
      <fill>
        <patternFill>
          <bgColor rgb="FFC7E6A4"/>
        </patternFill>
      </fill>
    </dxf>
    <dxf>
      <fill>
        <patternFill>
          <bgColor rgb="FFFF7D7D"/>
        </patternFill>
      </fill>
    </dxf>
    <dxf>
      <fill>
        <patternFill>
          <bgColor rgb="FFFBD193"/>
        </patternFill>
      </fill>
    </dxf>
    <dxf>
      <fill>
        <patternFill>
          <bgColor rgb="FFFFFFA3"/>
        </patternFill>
      </fill>
    </dxf>
    <dxf>
      <fill>
        <patternFill>
          <bgColor rgb="FFC7E6A4"/>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7D7D"/>
        </patternFill>
      </fill>
    </dxf>
    <dxf>
      <fill>
        <patternFill>
          <bgColor rgb="FFFAD194"/>
        </patternFill>
      </fill>
    </dxf>
    <dxf>
      <fill>
        <patternFill>
          <bgColor rgb="FFFFFFA3"/>
        </patternFill>
      </fill>
    </dxf>
    <dxf>
      <fill>
        <patternFill>
          <bgColor rgb="FFA8E3A0"/>
        </patternFill>
      </fill>
    </dxf>
    <dxf>
      <fill>
        <patternFill>
          <bgColor rgb="FFFF7D7D"/>
        </patternFill>
      </fill>
    </dxf>
    <dxf>
      <fill>
        <patternFill>
          <bgColor rgb="FFFAD194"/>
        </patternFill>
      </fill>
    </dxf>
    <dxf>
      <fill>
        <patternFill>
          <bgColor rgb="FFFFFFA3"/>
        </patternFill>
      </fill>
    </dxf>
    <dxf>
      <fill>
        <patternFill>
          <bgColor rgb="FFA8E3A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7D7D"/>
        </patternFill>
      </fill>
    </dxf>
    <dxf>
      <fill>
        <patternFill>
          <bgColor rgb="FFFAD194"/>
        </patternFill>
      </fill>
    </dxf>
    <dxf>
      <fill>
        <patternFill>
          <bgColor rgb="FFFFFFA3"/>
        </patternFill>
      </fill>
    </dxf>
    <dxf>
      <fill>
        <patternFill>
          <bgColor rgb="FFA8E3A0"/>
        </patternFill>
      </fill>
    </dxf>
    <dxf>
      <fill>
        <patternFill>
          <bgColor rgb="FFFF7D7D"/>
        </patternFill>
      </fill>
    </dxf>
    <dxf>
      <fill>
        <patternFill>
          <bgColor rgb="FFFBD193"/>
        </patternFill>
      </fill>
    </dxf>
    <dxf>
      <fill>
        <patternFill>
          <bgColor rgb="FFFFFFA3"/>
        </patternFill>
      </fill>
    </dxf>
    <dxf>
      <fill>
        <patternFill>
          <bgColor rgb="FFC7E6A4"/>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7D7D"/>
        </patternFill>
      </fill>
    </dxf>
    <dxf>
      <fill>
        <patternFill>
          <bgColor rgb="FFFBD193"/>
        </patternFill>
      </fill>
    </dxf>
    <dxf>
      <fill>
        <patternFill>
          <bgColor rgb="FFFFFFA3"/>
        </patternFill>
      </fill>
    </dxf>
    <dxf>
      <fill>
        <patternFill>
          <bgColor rgb="FF002060"/>
        </patternFill>
      </fill>
    </dxf>
  </dxfs>
  <tableStyles count="0" defaultTableStyle="TableStyleMedium2" defaultPivotStyle="PivotStyleLight16"/>
  <colors>
    <mruColors>
      <color rgb="FFFAD194"/>
      <color rgb="FFA8E3A0"/>
      <color rgb="FFFFFFA3"/>
      <color rgb="FFFF7D7D"/>
      <color rgb="FF9BDDFF"/>
      <color rgb="FFD1EFBF"/>
      <color rgb="FFFF4F4F"/>
      <color rgb="FFFBD193"/>
      <color rgb="FFC7E6A4"/>
      <color rgb="FFFABE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11</xdr:col>
      <xdr:colOff>161925</xdr:colOff>
      <xdr:row>41</xdr:row>
      <xdr:rowOff>609599</xdr:rowOff>
    </xdr:from>
    <xdr:ext cx="5943600" cy="1333501"/>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1677650" y="9039224"/>
          <a:ext cx="5943600" cy="1333501"/>
        </a:xfrm>
        <a:prstGeom prst="rect">
          <a:avLst/>
        </a:prstGeom>
        <a:solidFill>
          <a:sysClr val="window" lastClr="FFFFFF"/>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285750" indent="-285750">
            <a:buSzPct val="160000"/>
            <a:buFont typeface="Wingdings" panose="05000000000000000000" pitchFamily="2" charset="2"/>
            <a:buChar char="§"/>
          </a:pPr>
          <a:r>
            <a:rPr lang="es-ES" sz="1400">
              <a:solidFill>
                <a:srgbClr val="FF7D7D"/>
              </a:solidFill>
            </a:rPr>
            <a:t> </a:t>
          </a:r>
          <a:r>
            <a:rPr lang="es-ES" sz="1400">
              <a:solidFill>
                <a:schemeClr val="tx1"/>
              </a:solidFill>
            </a:rPr>
            <a:t>0 </a:t>
          </a:r>
          <a:r>
            <a:rPr lang="es-ES" sz="1400"/>
            <a:t>la respuesta no tiene nada que ver con la pregunta</a:t>
          </a:r>
        </a:p>
        <a:p>
          <a:pPr marL="285750" indent="-285750">
            <a:buSzPct val="160000"/>
            <a:buFont typeface="Wingdings" panose="05000000000000000000" pitchFamily="2" charset="2"/>
            <a:buChar char="§"/>
          </a:pPr>
          <a:r>
            <a:rPr lang="es-ES" sz="1400">
              <a:solidFill>
                <a:srgbClr val="FAD194"/>
              </a:solidFill>
            </a:rPr>
            <a:t> </a:t>
          </a:r>
          <a:r>
            <a:rPr lang="es-ES" sz="1400"/>
            <a:t>1 la respuesta es coherente</a:t>
          </a:r>
        </a:p>
        <a:p>
          <a:pPr marL="285750" indent="-285750">
            <a:buSzPct val="160000"/>
            <a:buFont typeface="Wingdings" panose="05000000000000000000" pitchFamily="2" charset="2"/>
            <a:buChar char="§"/>
          </a:pPr>
          <a:r>
            <a:rPr lang="es-ES" sz="1400">
              <a:solidFill>
                <a:srgbClr val="FFFFA3"/>
              </a:solidFill>
            </a:rPr>
            <a:t> </a:t>
          </a:r>
          <a:r>
            <a:rPr lang="es-ES" sz="1400"/>
            <a:t>2 la</a:t>
          </a:r>
          <a:r>
            <a:rPr lang="es-ES" sz="1400" baseline="0"/>
            <a:t> respuesta </a:t>
          </a:r>
          <a:r>
            <a:rPr lang="es-ES" sz="1400"/>
            <a:t>es coherente y dice detalles sobre lo que se pregunta</a:t>
          </a:r>
        </a:p>
        <a:p>
          <a:pPr marL="285750" indent="-285750">
            <a:buSzPct val="160000"/>
            <a:buFont typeface="Wingdings" panose="05000000000000000000" pitchFamily="2" charset="2"/>
            <a:buChar char="§"/>
          </a:pPr>
          <a:r>
            <a:rPr lang="es-ES" sz="1400">
              <a:solidFill>
                <a:srgbClr val="A8E3A0"/>
              </a:solidFill>
            </a:rPr>
            <a:t> </a:t>
          </a:r>
          <a:r>
            <a:rPr lang="es-ES" sz="1400"/>
            <a:t>3 la respuesta es coherente, dice detalles y además es completa y concisa, es decir, que dice todos los detalles e información necesarios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9</xdr:col>
      <xdr:colOff>0</xdr:colOff>
      <xdr:row>135</xdr:row>
      <xdr:rowOff>0</xdr:rowOff>
    </xdr:from>
    <xdr:to>
      <xdr:col>14</xdr:col>
      <xdr:colOff>314325</xdr:colOff>
      <xdr:row>139</xdr:row>
      <xdr:rowOff>161925</xdr:rowOff>
    </xdr:to>
    <xdr:sp macro="" textlink="">
      <xdr:nvSpPr>
        <xdr:cNvPr id="3" name="CuadroTexto 1">
          <a:extLst>
            <a:ext uri="{FF2B5EF4-FFF2-40B4-BE49-F238E27FC236}">
              <a16:creationId xmlns:a16="http://schemas.microsoft.com/office/drawing/2014/main" id="{00000000-0008-0000-0200-000003000000}"/>
            </a:ext>
          </a:extLst>
        </xdr:cNvPr>
        <xdr:cNvSpPr txBox="1"/>
      </xdr:nvSpPr>
      <xdr:spPr>
        <a:xfrm>
          <a:off x="5791200" y="26289000"/>
          <a:ext cx="2219325" cy="923925"/>
        </a:xfrm>
        <a:prstGeom prst="rect">
          <a:avLst/>
        </a:prstGeom>
        <a:solidFill>
          <a:sysClr val="window" lastClr="FFFFFF"/>
        </a:solidFill>
        <a:ln w="19050">
          <a:solidFill>
            <a:sysClr val="windowText" lastClr="000000"/>
          </a:solidFill>
        </a:ln>
        <a:effectLst/>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marL="342900" lvl="0" indent="-342900">
            <a:lnSpc>
              <a:spcPct val="107000"/>
            </a:lnSpc>
            <a:buFont typeface="Wingdings" panose="05000000000000000000" pitchFamily="2" charset="2"/>
            <a:buChar char=""/>
            <a:tabLst>
              <a:tab pos="457200" algn="l"/>
            </a:tabLst>
          </a:pPr>
          <a:r>
            <a:rPr lang="es-ES" sz="1400" kern="100">
              <a:solidFill>
                <a:srgbClr val="9BDDFF"/>
              </a:solidFill>
              <a:effectLst/>
              <a:latin typeface="Aptos Narrow" panose="020B0004020202020204" pitchFamily="34" charset="0"/>
              <a:ea typeface="Aptos" panose="020B0004020202020204" pitchFamily="34" charset="0"/>
              <a:cs typeface="Times New Roman" panose="02020603050405020304" pitchFamily="18" charset="0"/>
            </a:rPr>
            <a:t> </a:t>
          </a:r>
          <a:r>
            <a:rPr lang="es-ES" sz="1400" kern="100">
              <a:solidFill>
                <a:srgbClr val="000000"/>
              </a:solidFill>
              <a:effectLst/>
              <a:latin typeface="Aptos Narrow" panose="020B0004020202020204" pitchFamily="34" charset="0"/>
              <a:ea typeface="Aptos" panose="020B0004020202020204" pitchFamily="34" charset="0"/>
              <a:cs typeface="Times New Roman" panose="02020603050405020304" pitchFamily="18" charset="0"/>
            </a:rPr>
            <a:t>ficheros teóricos</a:t>
          </a:r>
          <a:endParaRPr lang="es-ES" sz="1400" kern="100">
            <a:effectLst/>
            <a:ea typeface="Aptos" panose="020B0004020202020204" pitchFamily="34" charset="0"/>
            <a:cs typeface="Times New Roman" panose="02020603050405020304" pitchFamily="18" charset="0"/>
          </a:endParaRPr>
        </a:p>
        <a:p>
          <a:pPr marL="342900" lvl="0" indent="-342900">
            <a:lnSpc>
              <a:spcPct val="107000"/>
            </a:lnSpc>
            <a:buFont typeface="Wingdings" panose="05000000000000000000" pitchFamily="2" charset="2"/>
            <a:buChar char=""/>
            <a:tabLst>
              <a:tab pos="457200" algn="l"/>
            </a:tabLst>
          </a:pPr>
          <a:r>
            <a:rPr lang="es-ES" sz="1400" kern="100">
              <a:solidFill>
                <a:srgbClr val="D1EFBF"/>
              </a:solidFill>
              <a:effectLst/>
              <a:latin typeface="Aptos Narrow" panose="020B0004020202020204" pitchFamily="34" charset="0"/>
              <a:ea typeface="Aptos" panose="020B0004020202020204" pitchFamily="34" charset="0"/>
              <a:cs typeface="Times New Roman" panose="02020603050405020304" pitchFamily="18" charset="0"/>
            </a:rPr>
            <a:t> </a:t>
          </a:r>
          <a:r>
            <a:rPr lang="es-ES" sz="1400" kern="100">
              <a:solidFill>
                <a:srgbClr val="000000"/>
              </a:solidFill>
              <a:effectLst/>
              <a:latin typeface="Aptos Narrow" panose="020B0004020202020204" pitchFamily="34" charset="0"/>
              <a:ea typeface="Aptos" panose="020B0004020202020204" pitchFamily="34" charset="0"/>
              <a:cs typeface="Times New Roman" panose="02020603050405020304" pitchFamily="18" charset="0"/>
            </a:rPr>
            <a:t>ficheros</a:t>
          </a:r>
          <a:r>
            <a:rPr lang="es-ES" sz="1400" kern="100" baseline="0">
              <a:solidFill>
                <a:srgbClr val="000000"/>
              </a:solidFill>
              <a:effectLst/>
              <a:latin typeface="Aptos Narrow" panose="020B0004020202020204" pitchFamily="34" charset="0"/>
              <a:ea typeface="Aptos" panose="020B0004020202020204" pitchFamily="34" charset="0"/>
              <a:cs typeface="Times New Roman" panose="02020603050405020304" pitchFamily="18" charset="0"/>
            </a:rPr>
            <a:t> prácticos</a:t>
          </a:r>
          <a:endParaRPr lang="es-ES" sz="1400" kern="100">
            <a:effectLst/>
            <a:ea typeface="Aptos" panose="020B0004020202020204" pitchFamily="34" charset="0"/>
            <a:cs typeface="Times New Roman" panose="02020603050405020304" pitchFamily="18" charset="0"/>
          </a:endParaRPr>
        </a:p>
        <a:p>
          <a:pPr marL="342900" lvl="0" indent="-342900">
            <a:lnSpc>
              <a:spcPct val="107000"/>
            </a:lnSpc>
            <a:buFont typeface="Wingdings" panose="05000000000000000000" pitchFamily="2" charset="2"/>
            <a:buChar char=""/>
            <a:tabLst>
              <a:tab pos="457200" algn="l"/>
            </a:tabLst>
          </a:pPr>
          <a:r>
            <a:rPr lang="es-ES" sz="1400" kern="100">
              <a:solidFill>
                <a:srgbClr val="FF4F4F"/>
              </a:solidFill>
              <a:effectLst/>
              <a:latin typeface="Aptos Narrow" panose="020B0004020202020204" pitchFamily="34" charset="0"/>
              <a:ea typeface="Aptos" panose="020B0004020202020204" pitchFamily="34" charset="0"/>
              <a:cs typeface="Times New Roman" panose="02020603050405020304" pitchFamily="18" charset="0"/>
            </a:rPr>
            <a:t> </a:t>
          </a:r>
          <a:r>
            <a:rPr lang="es-ES" sz="1400" kern="100">
              <a:solidFill>
                <a:srgbClr val="000000"/>
              </a:solidFill>
              <a:effectLst/>
              <a:latin typeface="Aptos Narrow" panose="020B0004020202020204" pitchFamily="34" charset="0"/>
              <a:ea typeface="Aptos" panose="020B0004020202020204" pitchFamily="34" charset="0"/>
              <a:cs typeface="Times New Roman" panose="02020603050405020304" pitchFamily="18" charset="0"/>
            </a:rPr>
            <a:t>ficheros eliminados</a:t>
          </a:r>
          <a:endParaRPr lang="es-ES" sz="1400" kern="100">
            <a:effectLst/>
            <a:ea typeface="Aptos" panose="020B0004020202020204" pitchFamily="34" charset="0"/>
            <a:cs typeface="Times New Roman" panose="02020603050405020304" pitchFamily="18"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D250-EEF5-467A-AB14-90A43867BC50}">
  <dimension ref="A1:E35"/>
  <sheetViews>
    <sheetView showGridLines="0" topLeftCell="A27" workbookViewId="0">
      <selection activeCell="B27" sqref="B27"/>
    </sheetView>
  </sheetViews>
  <sheetFormatPr baseColWidth="10" defaultRowHeight="15" x14ac:dyDescent="0.25"/>
  <cols>
    <col min="1" max="1" width="14.140625" bestFit="1" customWidth="1"/>
    <col min="2" max="2" width="64.7109375" style="1" customWidth="1"/>
    <col min="4" max="4" width="14.140625" bestFit="1" customWidth="1"/>
    <col min="5" max="5" width="64.7109375" customWidth="1"/>
  </cols>
  <sheetData>
    <row r="1" spans="1:5" x14ac:dyDescent="0.25">
      <c r="A1" s="7" t="s">
        <v>232</v>
      </c>
      <c r="B1" s="12" t="s">
        <v>233</v>
      </c>
      <c r="D1" s="7" t="s">
        <v>234</v>
      </c>
      <c r="E1" s="12" t="s">
        <v>235</v>
      </c>
    </row>
    <row r="2" spans="1:5" ht="47.25" customHeight="1" x14ac:dyDescent="0.25">
      <c r="A2" s="5" t="s">
        <v>300</v>
      </c>
      <c r="B2" s="4" t="s">
        <v>0</v>
      </c>
      <c r="D2" s="5" t="s">
        <v>196</v>
      </c>
      <c r="E2" s="3" t="s">
        <v>236</v>
      </c>
    </row>
    <row r="3" spans="1:5" ht="47.25" customHeight="1" x14ac:dyDescent="0.25">
      <c r="A3" s="5" t="s">
        <v>301</v>
      </c>
      <c r="B3" s="4" t="s">
        <v>1</v>
      </c>
      <c r="D3" s="5" t="s">
        <v>197</v>
      </c>
      <c r="E3" s="3" t="s">
        <v>237</v>
      </c>
    </row>
    <row r="4" spans="1:5" ht="47.25" customHeight="1" x14ac:dyDescent="0.25">
      <c r="A4" s="5" t="s">
        <v>302</v>
      </c>
      <c r="B4" s="4" t="s">
        <v>2</v>
      </c>
      <c r="D4" s="5" t="s">
        <v>198</v>
      </c>
      <c r="E4" s="3" t="s">
        <v>238</v>
      </c>
    </row>
    <row r="5" spans="1:5" ht="47.25" customHeight="1" x14ac:dyDescent="0.25">
      <c r="A5" s="5" t="s">
        <v>303</v>
      </c>
      <c r="B5" s="4" t="s">
        <v>3</v>
      </c>
      <c r="D5" s="5" t="s">
        <v>199</v>
      </c>
      <c r="E5" s="3" t="s">
        <v>239</v>
      </c>
    </row>
    <row r="6" spans="1:5" ht="47.25" customHeight="1" x14ac:dyDescent="0.25">
      <c r="A6" s="5" t="s">
        <v>304</v>
      </c>
      <c r="B6" s="4" t="s">
        <v>4</v>
      </c>
      <c r="D6" s="5" t="s">
        <v>200</v>
      </c>
      <c r="E6" s="3" t="s">
        <v>240</v>
      </c>
    </row>
    <row r="7" spans="1:5" ht="47.25" customHeight="1" x14ac:dyDescent="0.25">
      <c r="A7" s="5" t="s">
        <v>305</v>
      </c>
      <c r="B7" s="4" t="s">
        <v>5</v>
      </c>
      <c r="D7" s="5" t="s">
        <v>201</v>
      </c>
      <c r="E7" s="3" t="s">
        <v>241</v>
      </c>
    </row>
    <row r="8" spans="1:5" ht="47.25" customHeight="1" x14ac:dyDescent="0.25">
      <c r="A8" s="5" t="s">
        <v>306</v>
      </c>
      <c r="B8" s="4" t="s">
        <v>6</v>
      </c>
      <c r="D8" s="5" t="s">
        <v>202</v>
      </c>
      <c r="E8" s="3" t="s">
        <v>242</v>
      </c>
    </row>
    <row r="9" spans="1:5" ht="47.25" customHeight="1" x14ac:dyDescent="0.25">
      <c r="A9" s="5" t="s">
        <v>307</v>
      </c>
      <c r="B9" s="4" t="s">
        <v>7</v>
      </c>
      <c r="D9" s="5" t="s">
        <v>203</v>
      </c>
      <c r="E9" s="3" t="s">
        <v>243</v>
      </c>
    </row>
    <row r="10" spans="1:5" ht="47.25" customHeight="1" x14ac:dyDescent="0.25">
      <c r="A10" s="5" t="s">
        <v>308</v>
      </c>
      <c r="B10" s="4" t="s">
        <v>34</v>
      </c>
      <c r="D10" s="5" t="s">
        <v>204</v>
      </c>
      <c r="E10" s="3" t="s">
        <v>244</v>
      </c>
    </row>
    <row r="11" spans="1:5" ht="47.25" customHeight="1" x14ac:dyDescent="0.25">
      <c r="A11" s="5" t="s">
        <v>309</v>
      </c>
      <c r="B11" s="4" t="s">
        <v>36</v>
      </c>
      <c r="D11" s="5" t="s">
        <v>205</v>
      </c>
      <c r="E11" s="3" t="s">
        <v>245</v>
      </c>
    </row>
    <row r="12" spans="1:5" ht="47.25" customHeight="1" x14ac:dyDescent="0.25">
      <c r="A12" s="5" t="s">
        <v>310</v>
      </c>
      <c r="B12" s="4" t="s">
        <v>38</v>
      </c>
      <c r="D12" s="5" t="s">
        <v>206</v>
      </c>
      <c r="E12" s="3" t="s">
        <v>246</v>
      </c>
    </row>
    <row r="13" spans="1:5" ht="47.25" customHeight="1" x14ac:dyDescent="0.25">
      <c r="A13" s="5" t="s">
        <v>311</v>
      </c>
      <c r="B13" s="4" t="s">
        <v>8</v>
      </c>
      <c r="D13" s="5" t="s">
        <v>207</v>
      </c>
      <c r="E13" s="3" t="s">
        <v>247</v>
      </c>
    </row>
    <row r="14" spans="1:5" ht="47.25" customHeight="1" x14ac:dyDescent="0.25">
      <c r="A14" s="5" t="s">
        <v>312</v>
      </c>
      <c r="B14" s="4" t="s">
        <v>9</v>
      </c>
      <c r="D14" s="5" t="s">
        <v>208</v>
      </c>
      <c r="E14" s="3" t="s">
        <v>248</v>
      </c>
    </row>
    <row r="15" spans="1:5" ht="47.25" customHeight="1" x14ac:dyDescent="0.25">
      <c r="A15" s="5" t="s">
        <v>313</v>
      </c>
      <c r="B15" s="4" t="s">
        <v>10</v>
      </c>
      <c r="D15" s="5" t="s">
        <v>209</v>
      </c>
      <c r="E15" s="3" t="s">
        <v>249</v>
      </c>
    </row>
    <row r="16" spans="1:5" ht="47.25" customHeight="1" x14ac:dyDescent="0.25">
      <c r="A16" s="5" t="s">
        <v>314</v>
      </c>
      <c r="B16" s="4" t="s">
        <v>11</v>
      </c>
      <c r="D16" s="5" t="s">
        <v>210</v>
      </c>
      <c r="E16" s="3" t="s">
        <v>250</v>
      </c>
    </row>
    <row r="17" spans="1:5" ht="47.25" customHeight="1" x14ac:dyDescent="0.25">
      <c r="A17" s="5" t="s">
        <v>315</v>
      </c>
      <c r="B17" s="4" t="s">
        <v>12</v>
      </c>
      <c r="D17" s="5" t="s">
        <v>211</v>
      </c>
      <c r="E17" s="3" t="s">
        <v>251</v>
      </c>
    </row>
    <row r="18" spans="1:5" ht="47.25" customHeight="1" x14ac:dyDescent="0.25">
      <c r="A18" s="5" t="s">
        <v>316</v>
      </c>
      <c r="B18" s="4" t="s">
        <v>13</v>
      </c>
      <c r="D18" s="5" t="s">
        <v>212</v>
      </c>
      <c r="E18" s="3" t="s">
        <v>252</v>
      </c>
    </row>
    <row r="19" spans="1:5" ht="47.25" customHeight="1" x14ac:dyDescent="0.25">
      <c r="A19" s="5" t="s">
        <v>317</v>
      </c>
      <c r="B19" s="4" t="s">
        <v>14</v>
      </c>
      <c r="D19" s="5" t="s">
        <v>213</v>
      </c>
      <c r="E19" s="3" t="s">
        <v>253</v>
      </c>
    </row>
    <row r="20" spans="1:5" ht="47.25" customHeight="1" x14ac:dyDescent="0.25">
      <c r="A20" s="5" t="s">
        <v>318</v>
      </c>
      <c r="B20" s="4" t="s">
        <v>15</v>
      </c>
      <c r="D20" s="5" t="s">
        <v>214</v>
      </c>
      <c r="E20" s="3" t="s">
        <v>254</v>
      </c>
    </row>
    <row r="21" spans="1:5" ht="47.25" customHeight="1" x14ac:dyDescent="0.25">
      <c r="A21" s="5" t="s">
        <v>319</v>
      </c>
      <c r="B21" s="4" t="s">
        <v>16</v>
      </c>
      <c r="D21" s="5" t="s">
        <v>215</v>
      </c>
      <c r="E21" s="3" t="s">
        <v>255</v>
      </c>
    </row>
    <row r="22" spans="1:5" ht="47.25" customHeight="1" x14ac:dyDescent="0.25">
      <c r="A22" s="5" t="s">
        <v>320</v>
      </c>
      <c r="B22" s="4" t="s">
        <v>17</v>
      </c>
      <c r="D22" s="5" t="s">
        <v>216</v>
      </c>
      <c r="E22" s="3" t="s">
        <v>256</v>
      </c>
    </row>
    <row r="23" spans="1:5" ht="47.25" customHeight="1" x14ac:dyDescent="0.25">
      <c r="A23" s="5" t="s">
        <v>321</v>
      </c>
      <c r="B23" s="4" t="s">
        <v>18</v>
      </c>
      <c r="D23" s="5" t="s">
        <v>217</v>
      </c>
      <c r="E23" s="3" t="s">
        <v>257</v>
      </c>
    </row>
    <row r="24" spans="1:5" ht="47.25" customHeight="1" x14ac:dyDescent="0.25">
      <c r="A24" s="5" t="s">
        <v>322</v>
      </c>
      <c r="B24" s="4" t="s">
        <v>19</v>
      </c>
      <c r="D24" s="5" t="s">
        <v>218</v>
      </c>
      <c r="E24" s="3" t="s">
        <v>258</v>
      </c>
    </row>
    <row r="25" spans="1:5" ht="47.25" customHeight="1" x14ac:dyDescent="0.25">
      <c r="A25" s="5" t="s">
        <v>323</v>
      </c>
      <c r="B25" s="4" t="s">
        <v>20</v>
      </c>
      <c r="D25" s="5" t="s">
        <v>219</v>
      </c>
      <c r="E25" s="3" t="s">
        <v>259</v>
      </c>
    </row>
    <row r="26" spans="1:5" ht="47.25" customHeight="1" x14ac:dyDescent="0.25">
      <c r="A26" s="5" t="s">
        <v>324</v>
      </c>
      <c r="B26" s="4" t="s">
        <v>21</v>
      </c>
      <c r="D26" s="5" t="s">
        <v>220</v>
      </c>
      <c r="E26" s="3" t="s">
        <v>260</v>
      </c>
    </row>
    <row r="27" spans="1:5" ht="47.25" customHeight="1" x14ac:dyDescent="0.25">
      <c r="A27" s="5" t="s">
        <v>325</v>
      </c>
      <c r="B27" s="4" t="s">
        <v>22</v>
      </c>
      <c r="D27" s="5" t="s">
        <v>221</v>
      </c>
      <c r="E27" s="3" t="s">
        <v>261</v>
      </c>
    </row>
    <row r="28" spans="1:5" ht="47.25" customHeight="1" x14ac:dyDescent="0.25">
      <c r="A28" s="5" t="s">
        <v>326</v>
      </c>
      <c r="B28" s="4" t="s">
        <v>23</v>
      </c>
      <c r="D28" s="5" t="s">
        <v>222</v>
      </c>
      <c r="E28" s="3" t="s">
        <v>262</v>
      </c>
    </row>
    <row r="29" spans="1:5" ht="47.25" customHeight="1" x14ac:dyDescent="0.25">
      <c r="A29" s="10"/>
      <c r="B29" s="11"/>
      <c r="D29" s="5" t="s">
        <v>223</v>
      </c>
      <c r="E29" s="3" t="s">
        <v>263</v>
      </c>
    </row>
    <row r="30" spans="1:5" ht="47.25" customHeight="1" x14ac:dyDescent="0.25">
      <c r="A30" s="10"/>
      <c r="B30" s="11"/>
      <c r="D30" s="5" t="s">
        <v>224</v>
      </c>
      <c r="E30" s="3" t="s">
        <v>264</v>
      </c>
    </row>
    <row r="31" spans="1:5" ht="47.25" customHeight="1" x14ac:dyDescent="0.25">
      <c r="A31" s="10"/>
      <c r="B31" s="11"/>
      <c r="D31" s="5" t="s">
        <v>225</v>
      </c>
      <c r="E31" s="3" t="s">
        <v>265</v>
      </c>
    </row>
    <row r="32" spans="1:5" ht="47.25" customHeight="1" x14ac:dyDescent="0.25">
      <c r="A32" s="10"/>
      <c r="B32" s="11"/>
      <c r="D32" s="5" t="s">
        <v>226</v>
      </c>
      <c r="E32" s="3" t="s">
        <v>266</v>
      </c>
    </row>
    <row r="33" spans="1:5" ht="47.25" customHeight="1" x14ac:dyDescent="0.25">
      <c r="A33" s="10"/>
      <c r="B33" s="11"/>
      <c r="D33" s="5" t="s">
        <v>227</v>
      </c>
      <c r="E33" s="3" t="s">
        <v>267</v>
      </c>
    </row>
    <row r="34" spans="1:5" ht="47.25" customHeight="1" x14ac:dyDescent="0.25">
      <c r="A34" s="10"/>
      <c r="B34" s="11"/>
      <c r="D34" s="5" t="s">
        <v>228</v>
      </c>
      <c r="E34" s="3" t="s">
        <v>268</v>
      </c>
    </row>
    <row r="35" spans="1:5" ht="47.25" customHeight="1" x14ac:dyDescent="0.25">
      <c r="A35" s="10"/>
      <c r="B35" s="11"/>
      <c r="D35" s="5" t="s">
        <v>229</v>
      </c>
      <c r="E35" s="3" t="s">
        <v>269</v>
      </c>
    </row>
  </sheetData>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700F-DB27-4284-8588-5B5C545FF81F}">
  <dimension ref="A1:B28"/>
  <sheetViews>
    <sheetView showGridLines="0" topLeftCell="A22" workbookViewId="0">
      <selection activeCell="B22" sqref="B22"/>
    </sheetView>
  </sheetViews>
  <sheetFormatPr baseColWidth="10" defaultRowHeight="15" x14ac:dyDescent="0.25"/>
  <cols>
    <col min="1" max="1" width="69.5703125" style="1" customWidth="1"/>
    <col min="2" max="2" width="122.42578125" style="14" customWidth="1"/>
  </cols>
  <sheetData>
    <row r="1" spans="1:2" ht="15.75" x14ac:dyDescent="0.25">
      <c r="A1" s="8" t="s">
        <v>233</v>
      </c>
      <c r="B1" s="2" t="s">
        <v>273</v>
      </c>
    </row>
    <row r="2" spans="1:2" ht="75" x14ac:dyDescent="0.25">
      <c r="A2" s="9" t="s">
        <v>0</v>
      </c>
      <c r="B2" s="3" t="s">
        <v>274</v>
      </c>
    </row>
    <row r="3" spans="1:2" ht="180" x14ac:dyDescent="0.25">
      <c r="A3" s="9" t="s">
        <v>1</v>
      </c>
      <c r="B3" s="3" t="s">
        <v>275</v>
      </c>
    </row>
    <row r="4" spans="1:2" ht="75" x14ac:dyDescent="0.25">
      <c r="A4" s="9" t="s">
        <v>2</v>
      </c>
      <c r="B4" s="3" t="s">
        <v>276</v>
      </c>
    </row>
    <row r="5" spans="1:2" ht="120" x14ac:dyDescent="0.25">
      <c r="A5" s="9" t="s">
        <v>3</v>
      </c>
      <c r="B5" s="3" t="s">
        <v>277</v>
      </c>
    </row>
    <row r="6" spans="1:2" ht="90" x14ac:dyDescent="0.25">
      <c r="A6" s="9" t="s">
        <v>4</v>
      </c>
      <c r="B6" s="3" t="s">
        <v>278</v>
      </c>
    </row>
    <row r="7" spans="1:2" ht="75" x14ac:dyDescent="0.25">
      <c r="A7" s="9" t="s">
        <v>5</v>
      </c>
      <c r="B7" s="3" t="s">
        <v>279</v>
      </c>
    </row>
    <row r="8" spans="1:2" ht="31.5" x14ac:dyDescent="0.25">
      <c r="A8" s="9" t="s">
        <v>6</v>
      </c>
      <c r="B8" s="3" t="s">
        <v>141</v>
      </c>
    </row>
    <row r="9" spans="1:2" ht="90" x14ac:dyDescent="0.25">
      <c r="A9" s="9" t="s">
        <v>7</v>
      </c>
      <c r="B9" s="3" t="s">
        <v>280</v>
      </c>
    </row>
    <row r="10" spans="1:2" ht="180" x14ac:dyDescent="0.25">
      <c r="A10" s="9" t="s">
        <v>34</v>
      </c>
      <c r="B10" s="3" t="s">
        <v>281</v>
      </c>
    </row>
    <row r="11" spans="1:2" ht="90" x14ac:dyDescent="0.25">
      <c r="A11" s="9" t="s">
        <v>36</v>
      </c>
      <c r="B11" s="3" t="s">
        <v>282</v>
      </c>
    </row>
    <row r="12" spans="1:2" ht="60" x14ac:dyDescent="0.25">
      <c r="A12" s="9" t="s">
        <v>38</v>
      </c>
      <c r="B12" s="3" t="s">
        <v>283</v>
      </c>
    </row>
    <row r="13" spans="1:2" ht="135" x14ac:dyDescent="0.25">
      <c r="A13" s="9" t="s">
        <v>8</v>
      </c>
      <c r="B13" s="3" t="s">
        <v>284</v>
      </c>
    </row>
    <row r="14" spans="1:2" ht="90" x14ac:dyDescent="0.25">
      <c r="A14" s="9" t="s">
        <v>9</v>
      </c>
      <c r="B14" s="3" t="s">
        <v>285</v>
      </c>
    </row>
    <row r="15" spans="1:2" ht="105" x14ac:dyDescent="0.25">
      <c r="A15" s="9" t="s">
        <v>10</v>
      </c>
      <c r="B15" s="3" t="s">
        <v>286</v>
      </c>
    </row>
    <row r="16" spans="1:2" ht="120" x14ac:dyDescent="0.25">
      <c r="A16" s="9" t="s">
        <v>11</v>
      </c>
      <c r="B16" s="3" t="s">
        <v>287</v>
      </c>
    </row>
    <row r="17" spans="1:2" ht="75" x14ac:dyDescent="0.25">
      <c r="A17" s="9" t="s">
        <v>12</v>
      </c>
      <c r="B17" s="3" t="s">
        <v>288</v>
      </c>
    </row>
    <row r="18" spans="1:2" ht="90" x14ac:dyDescent="0.25">
      <c r="A18" s="9" t="s">
        <v>13</v>
      </c>
      <c r="B18" s="3" t="s">
        <v>289</v>
      </c>
    </row>
    <row r="19" spans="1:2" ht="60" x14ac:dyDescent="0.25">
      <c r="A19" s="9" t="s">
        <v>14</v>
      </c>
      <c r="B19" s="3" t="s">
        <v>290</v>
      </c>
    </row>
    <row r="20" spans="1:2" ht="120" x14ac:dyDescent="0.25">
      <c r="A20" s="9" t="s">
        <v>15</v>
      </c>
      <c r="B20" s="3" t="s">
        <v>291</v>
      </c>
    </row>
    <row r="21" spans="1:2" ht="165" x14ac:dyDescent="0.25">
      <c r="A21" s="9" t="s">
        <v>16</v>
      </c>
      <c r="B21" s="3" t="s">
        <v>292</v>
      </c>
    </row>
    <row r="22" spans="1:2" ht="135" x14ac:dyDescent="0.25">
      <c r="A22" s="9" t="s">
        <v>17</v>
      </c>
      <c r="B22" s="3" t="s">
        <v>293</v>
      </c>
    </row>
    <row r="23" spans="1:2" ht="105" x14ac:dyDescent="0.25">
      <c r="A23" s="9" t="s">
        <v>18</v>
      </c>
      <c r="B23" s="3" t="s">
        <v>294</v>
      </c>
    </row>
    <row r="24" spans="1:2" ht="75" x14ac:dyDescent="0.25">
      <c r="A24" s="9" t="s">
        <v>19</v>
      </c>
      <c r="B24" s="3" t="s">
        <v>295</v>
      </c>
    </row>
    <row r="25" spans="1:2" ht="120" x14ac:dyDescent="0.25">
      <c r="A25" s="9" t="s">
        <v>20</v>
      </c>
      <c r="B25" s="3" t="s">
        <v>296</v>
      </c>
    </row>
    <row r="26" spans="1:2" ht="45" x14ac:dyDescent="0.25">
      <c r="A26" s="9" t="s">
        <v>21</v>
      </c>
      <c r="B26" s="3" t="s">
        <v>297</v>
      </c>
    </row>
    <row r="27" spans="1:2" ht="105" x14ac:dyDescent="0.25">
      <c r="A27" s="9" t="s">
        <v>22</v>
      </c>
      <c r="B27" s="3" t="s">
        <v>298</v>
      </c>
    </row>
    <row r="28" spans="1:2" ht="150" x14ac:dyDescent="0.25">
      <c r="A28" s="9" t="s">
        <v>23</v>
      </c>
      <c r="B28" s="3" t="s">
        <v>299</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5CF78030-B57E-4C43-AD4E-B2C4C336951F}">
            <xm:f>Evaluación!I3=3</xm:f>
            <x14:dxf>
              <fill>
                <patternFill>
                  <bgColor rgb="FFA8E3A0"/>
                </patternFill>
              </fill>
            </x14:dxf>
          </x14:cfRule>
          <x14:cfRule type="expression" priority="2" id="{512F6AF7-4204-4DE7-B5E6-55341E016333}">
            <xm:f>Evaluación!I3=1</xm:f>
            <x14:dxf>
              <fill>
                <patternFill>
                  <bgColor rgb="FFFAD194"/>
                </patternFill>
              </fill>
            </x14:dxf>
          </x14:cfRule>
          <x14:cfRule type="expression" priority="3" id="{9FA776C1-E813-4FF8-928A-A96586177D83}">
            <xm:f>Evaluación!I3=0</xm:f>
            <x14:dxf>
              <fill>
                <patternFill>
                  <bgColor rgb="FFFF7D7D"/>
                </patternFill>
              </fill>
            </x14:dxf>
          </x14:cfRule>
          <x14:cfRule type="expression" priority="4" id="{A470E259-7645-48A3-BA6F-A1462C69F492}">
            <xm:f>Evaluación!I3=2</xm:f>
            <x14:dxf>
              <fill>
                <patternFill>
                  <bgColor rgb="FFFFFFA3"/>
                </patternFill>
              </fill>
            </x14:dxf>
          </x14:cfRule>
          <xm:sqref>B2:B28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FD9F8-1B2E-45D9-9862-42463620C58D}">
  <dimension ref="B1:K70"/>
  <sheetViews>
    <sheetView showGridLines="0" tabSelected="1" topLeftCell="F39" workbookViewId="0">
      <selection activeCell="I42" sqref="D42:I42"/>
    </sheetView>
  </sheetViews>
  <sheetFormatPr baseColWidth="10" defaultRowHeight="15" x14ac:dyDescent="0.25"/>
  <cols>
    <col min="2" max="2" width="15" customWidth="1"/>
    <col min="3" max="3" width="11.7109375" bestFit="1" customWidth="1"/>
    <col min="4" max="9" width="18.5703125" customWidth="1"/>
    <col min="11" max="11" width="11.7109375" bestFit="1" customWidth="1"/>
    <col min="12" max="17" width="18.5703125" customWidth="1"/>
  </cols>
  <sheetData>
    <row r="1" spans="3:9" ht="15.75" thickBot="1" x14ac:dyDescent="0.3"/>
    <row r="2" spans="3:9" ht="60.75" thickBot="1" x14ac:dyDescent="0.3">
      <c r="C2" s="32" t="s">
        <v>167</v>
      </c>
      <c r="D2" s="31" t="s">
        <v>168</v>
      </c>
      <c r="E2" s="15" t="s">
        <v>169</v>
      </c>
      <c r="F2" s="15" t="s">
        <v>170</v>
      </c>
      <c r="G2" s="15" t="s">
        <v>171</v>
      </c>
      <c r="H2" s="16" t="s">
        <v>172</v>
      </c>
      <c r="I2" s="13" t="s">
        <v>272</v>
      </c>
    </row>
    <row r="3" spans="3:9" x14ac:dyDescent="0.25">
      <c r="C3" s="17" t="s">
        <v>300</v>
      </c>
      <c r="D3" s="35">
        <v>1</v>
      </c>
      <c r="E3" s="36">
        <v>2</v>
      </c>
      <c r="F3" s="36">
        <v>2</v>
      </c>
      <c r="G3" s="36">
        <v>2</v>
      </c>
      <c r="H3" s="37">
        <v>3</v>
      </c>
      <c r="I3" s="65">
        <v>3</v>
      </c>
    </row>
    <row r="4" spans="3:9" x14ac:dyDescent="0.25">
      <c r="C4" s="18" t="s">
        <v>301</v>
      </c>
      <c r="D4" s="38">
        <v>1</v>
      </c>
      <c r="E4" s="39">
        <v>2</v>
      </c>
      <c r="F4" s="39">
        <v>3</v>
      </c>
      <c r="G4" s="39">
        <v>2</v>
      </c>
      <c r="H4" s="40">
        <v>3</v>
      </c>
      <c r="I4" s="64">
        <v>3</v>
      </c>
    </row>
    <row r="5" spans="3:9" x14ac:dyDescent="0.25">
      <c r="C5" s="18" t="s">
        <v>302</v>
      </c>
      <c r="D5" s="38">
        <v>1</v>
      </c>
      <c r="E5" s="39">
        <v>2</v>
      </c>
      <c r="F5" s="39">
        <v>3</v>
      </c>
      <c r="G5" s="39">
        <v>1</v>
      </c>
      <c r="H5" s="40">
        <v>3</v>
      </c>
      <c r="I5" s="64">
        <v>3</v>
      </c>
    </row>
    <row r="6" spans="3:9" x14ac:dyDescent="0.25">
      <c r="C6" s="18" t="s">
        <v>303</v>
      </c>
      <c r="D6" s="38">
        <v>0</v>
      </c>
      <c r="E6" s="39">
        <v>2</v>
      </c>
      <c r="F6" s="39">
        <v>2</v>
      </c>
      <c r="G6" s="39">
        <v>2</v>
      </c>
      <c r="H6" s="40">
        <v>3</v>
      </c>
      <c r="I6" s="64">
        <v>3</v>
      </c>
    </row>
    <row r="7" spans="3:9" x14ac:dyDescent="0.25">
      <c r="C7" s="18" t="s">
        <v>304</v>
      </c>
      <c r="D7" s="38">
        <v>2</v>
      </c>
      <c r="E7" s="39">
        <v>3</v>
      </c>
      <c r="F7" s="39">
        <v>2</v>
      </c>
      <c r="G7" s="39">
        <v>3</v>
      </c>
      <c r="H7" s="40">
        <v>2</v>
      </c>
      <c r="I7" s="64">
        <v>2</v>
      </c>
    </row>
    <row r="8" spans="3:9" x14ac:dyDescent="0.25">
      <c r="C8" s="18" t="s">
        <v>305</v>
      </c>
      <c r="D8" s="38">
        <v>2</v>
      </c>
      <c r="E8" s="39">
        <v>1</v>
      </c>
      <c r="F8" s="39">
        <v>2</v>
      </c>
      <c r="G8" s="39">
        <v>3</v>
      </c>
      <c r="H8" s="40">
        <v>2</v>
      </c>
      <c r="I8" s="64">
        <v>2</v>
      </c>
    </row>
    <row r="9" spans="3:9" x14ac:dyDescent="0.25">
      <c r="C9" s="18" t="s">
        <v>306</v>
      </c>
      <c r="D9" s="38">
        <v>1</v>
      </c>
      <c r="E9" s="39">
        <v>1</v>
      </c>
      <c r="F9" s="39">
        <v>3</v>
      </c>
      <c r="G9" s="39">
        <v>3</v>
      </c>
      <c r="H9" s="40">
        <v>3</v>
      </c>
      <c r="I9" s="64">
        <v>3</v>
      </c>
    </row>
    <row r="10" spans="3:9" x14ac:dyDescent="0.25">
      <c r="C10" s="18" t="s">
        <v>307</v>
      </c>
      <c r="D10" s="38">
        <v>1</v>
      </c>
      <c r="E10" s="39">
        <v>1</v>
      </c>
      <c r="F10" s="39">
        <v>2</v>
      </c>
      <c r="G10" s="39">
        <v>2</v>
      </c>
      <c r="H10" s="40">
        <v>2</v>
      </c>
      <c r="I10" s="64">
        <v>3</v>
      </c>
    </row>
    <row r="11" spans="3:9" x14ac:dyDescent="0.25">
      <c r="C11" s="18" t="s">
        <v>308</v>
      </c>
      <c r="D11" s="38">
        <v>1</v>
      </c>
      <c r="E11" s="39">
        <v>1</v>
      </c>
      <c r="F11" s="39">
        <v>2</v>
      </c>
      <c r="G11" s="39">
        <v>2</v>
      </c>
      <c r="H11" s="40">
        <v>2</v>
      </c>
      <c r="I11" s="64">
        <v>3</v>
      </c>
    </row>
    <row r="12" spans="3:9" x14ac:dyDescent="0.25">
      <c r="C12" s="18" t="s">
        <v>309</v>
      </c>
      <c r="D12" s="38">
        <v>2</v>
      </c>
      <c r="E12" s="39">
        <v>2</v>
      </c>
      <c r="F12" s="39">
        <v>3</v>
      </c>
      <c r="G12" s="39">
        <v>2</v>
      </c>
      <c r="H12" s="40">
        <v>3</v>
      </c>
      <c r="I12" s="64">
        <v>2</v>
      </c>
    </row>
    <row r="13" spans="3:9" x14ac:dyDescent="0.25">
      <c r="C13" s="18" t="s">
        <v>310</v>
      </c>
      <c r="D13" s="38">
        <v>1</v>
      </c>
      <c r="E13" s="39">
        <v>2</v>
      </c>
      <c r="F13" s="39">
        <v>2</v>
      </c>
      <c r="G13" s="39">
        <v>2</v>
      </c>
      <c r="H13" s="40">
        <v>2</v>
      </c>
      <c r="I13" s="64">
        <v>2</v>
      </c>
    </row>
    <row r="14" spans="3:9" x14ac:dyDescent="0.25">
      <c r="C14" s="18" t="s">
        <v>311</v>
      </c>
      <c r="D14" s="38">
        <v>1</v>
      </c>
      <c r="E14" s="39">
        <v>1</v>
      </c>
      <c r="F14" s="39">
        <v>1</v>
      </c>
      <c r="G14" s="39">
        <v>2</v>
      </c>
      <c r="H14" s="40">
        <v>2</v>
      </c>
      <c r="I14" s="64">
        <v>2</v>
      </c>
    </row>
    <row r="15" spans="3:9" x14ac:dyDescent="0.25">
      <c r="C15" s="18" t="s">
        <v>312</v>
      </c>
      <c r="D15" s="38">
        <v>2</v>
      </c>
      <c r="E15" s="39">
        <v>1</v>
      </c>
      <c r="F15" s="39">
        <v>2</v>
      </c>
      <c r="G15" s="39">
        <v>3</v>
      </c>
      <c r="H15" s="40">
        <v>2</v>
      </c>
      <c r="I15" s="64">
        <v>2</v>
      </c>
    </row>
    <row r="16" spans="3:9" x14ac:dyDescent="0.25">
      <c r="C16" s="18" t="s">
        <v>313</v>
      </c>
      <c r="D16" s="38">
        <v>1</v>
      </c>
      <c r="E16" s="39">
        <v>3</v>
      </c>
      <c r="F16" s="39">
        <v>2</v>
      </c>
      <c r="G16" s="39">
        <v>3</v>
      </c>
      <c r="H16" s="40">
        <v>2</v>
      </c>
      <c r="I16" s="64">
        <v>3</v>
      </c>
    </row>
    <row r="17" spans="3:9" x14ac:dyDescent="0.25">
      <c r="C17" s="18" t="s">
        <v>314</v>
      </c>
      <c r="D17" s="38">
        <v>1</v>
      </c>
      <c r="E17" s="39">
        <v>2</v>
      </c>
      <c r="F17" s="39">
        <v>2</v>
      </c>
      <c r="G17" s="39">
        <v>3</v>
      </c>
      <c r="H17" s="40">
        <v>2</v>
      </c>
      <c r="I17" s="64">
        <v>3</v>
      </c>
    </row>
    <row r="18" spans="3:9" x14ac:dyDescent="0.25">
      <c r="C18" s="18" t="s">
        <v>315</v>
      </c>
      <c r="D18" s="38">
        <v>0</v>
      </c>
      <c r="E18" s="39">
        <v>2</v>
      </c>
      <c r="F18" s="39">
        <v>3</v>
      </c>
      <c r="G18" s="39">
        <v>0</v>
      </c>
      <c r="H18" s="40">
        <v>3</v>
      </c>
      <c r="I18" s="64">
        <v>3</v>
      </c>
    </row>
    <row r="19" spans="3:9" x14ac:dyDescent="0.25">
      <c r="C19" s="18" t="s">
        <v>316</v>
      </c>
      <c r="D19" s="38">
        <v>0</v>
      </c>
      <c r="E19" s="39">
        <v>2</v>
      </c>
      <c r="F19" s="39">
        <v>2</v>
      </c>
      <c r="G19" s="39">
        <v>2</v>
      </c>
      <c r="H19" s="40">
        <v>3</v>
      </c>
      <c r="I19" s="64">
        <v>2</v>
      </c>
    </row>
    <row r="20" spans="3:9" x14ac:dyDescent="0.25">
      <c r="C20" s="18" t="s">
        <v>317</v>
      </c>
      <c r="D20" s="38">
        <v>0</v>
      </c>
      <c r="E20" s="39">
        <v>3</v>
      </c>
      <c r="F20" s="39">
        <v>3</v>
      </c>
      <c r="G20" s="39">
        <v>2</v>
      </c>
      <c r="H20" s="40">
        <v>3</v>
      </c>
      <c r="I20" s="64">
        <v>2</v>
      </c>
    </row>
    <row r="21" spans="3:9" x14ac:dyDescent="0.25">
      <c r="C21" s="18" t="s">
        <v>318</v>
      </c>
      <c r="D21" s="38">
        <v>1</v>
      </c>
      <c r="E21" s="39">
        <v>3</v>
      </c>
      <c r="F21" s="39">
        <v>3</v>
      </c>
      <c r="G21" s="39">
        <v>2</v>
      </c>
      <c r="H21" s="40">
        <v>3</v>
      </c>
      <c r="I21" s="64">
        <v>3</v>
      </c>
    </row>
    <row r="22" spans="3:9" x14ac:dyDescent="0.25">
      <c r="C22" s="18" t="s">
        <v>319</v>
      </c>
      <c r="D22" s="38">
        <v>2</v>
      </c>
      <c r="E22" s="39">
        <v>3</v>
      </c>
      <c r="F22" s="39">
        <v>3</v>
      </c>
      <c r="G22" s="39">
        <v>3</v>
      </c>
      <c r="H22" s="40">
        <v>3</v>
      </c>
      <c r="I22" s="64">
        <v>3</v>
      </c>
    </row>
    <row r="23" spans="3:9" x14ac:dyDescent="0.25">
      <c r="C23" s="18" t="s">
        <v>320</v>
      </c>
      <c r="D23" s="38">
        <v>2</v>
      </c>
      <c r="E23" s="39">
        <v>3</v>
      </c>
      <c r="F23" s="39">
        <v>3</v>
      </c>
      <c r="G23" s="39">
        <v>3</v>
      </c>
      <c r="H23" s="40">
        <v>3</v>
      </c>
      <c r="I23" s="64">
        <v>3</v>
      </c>
    </row>
    <row r="24" spans="3:9" x14ac:dyDescent="0.25">
      <c r="C24" s="18" t="s">
        <v>321</v>
      </c>
      <c r="D24" s="38">
        <v>0</v>
      </c>
      <c r="E24" s="39">
        <v>3</v>
      </c>
      <c r="F24" s="39">
        <v>3</v>
      </c>
      <c r="G24" s="39">
        <v>2</v>
      </c>
      <c r="H24" s="40">
        <v>3</v>
      </c>
      <c r="I24" s="64">
        <v>3</v>
      </c>
    </row>
    <row r="25" spans="3:9" x14ac:dyDescent="0.25">
      <c r="C25" s="18" t="s">
        <v>322</v>
      </c>
      <c r="D25" s="38">
        <v>2</v>
      </c>
      <c r="E25" s="39">
        <v>3</v>
      </c>
      <c r="F25" s="39">
        <v>2</v>
      </c>
      <c r="G25" s="39">
        <v>2</v>
      </c>
      <c r="H25" s="40">
        <v>2</v>
      </c>
      <c r="I25" s="64">
        <v>2</v>
      </c>
    </row>
    <row r="26" spans="3:9" x14ac:dyDescent="0.25">
      <c r="C26" s="18" t="s">
        <v>323</v>
      </c>
      <c r="D26" s="38">
        <v>1</v>
      </c>
      <c r="E26" s="39">
        <v>2</v>
      </c>
      <c r="F26" s="39">
        <v>2</v>
      </c>
      <c r="G26" s="39">
        <v>3</v>
      </c>
      <c r="H26" s="40">
        <v>3</v>
      </c>
      <c r="I26" s="64">
        <v>3</v>
      </c>
    </row>
    <row r="27" spans="3:9" x14ac:dyDescent="0.25">
      <c r="C27" s="18" t="s">
        <v>324</v>
      </c>
      <c r="D27" s="38">
        <v>1</v>
      </c>
      <c r="E27" s="39">
        <v>1</v>
      </c>
      <c r="F27" s="39">
        <v>2</v>
      </c>
      <c r="G27" s="39">
        <v>2</v>
      </c>
      <c r="H27" s="40">
        <v>3</v>
      </c>
      <c r="I27" s="64">
        <v>2</v>
      </c>
    </row>
    <row r="28" spans="3:9" x14ac:dyDescent="0.25">
      <c r="C28" s="18" t="s">
        <v>325</v>
      </c>
      <c r="D28" s="38">
        <v>2</v>
      </c>
      <c r="E28" s="39">
        <v>2</v>
      </c>
      <c r="F28" s="39">
        <v>3</v>
      </c>
      <c r="G28" s="39">
        <v>2</v>
      </c>
      <c r="H28" s="40">
        <v>3</v>
      </c>
      <c r="I28" s="64">
        <v>2</v>
      </c>
    </row>
    <row r="29" spans="3:9" ht="15.75" thickBot="1" x14ac:dyDescent="0.3">
      <c r="C29" s="19" t="s">
        <v>326</v>
      </c>
      <c r="D29" s="41">
        <v>1</v>
      </c>
      <c r="E29" s="42">
        <v>2</v>
      </c>
      <c r="F29" s="42">
        <v>3</v>
      </c>
      <c r="G29" s="42">
        <v>2</v>
      </c>
      <c r="H29" s="43">
        <v>2</v>
      </c>
      <c r="I29" s="66">
        <v>3</v>
      </c>
    </row>
    <row r="30" spans="3:9" ht="15.75" thickBot="1" x14ac:dyDescent="0.3">
      <c r="C30" s="32" t="s">
        <v>343</v>
      </c>
      <c r="D30" s="46">
        <f>SUM(D3:D29)</f>
        <v>30</v>
      </c>
      <c r="E30" s="47">
        <f>SUM(E3:E29)</f>
        <v>55</v>
      </c>
      <c r="F30" s="47">
        <f>SUM(F3:F29)</f>
        <v>65</v>
      </c>
      <c r="G30" s="47">
        <f>SUM(G3:G29)</f>
        <v>60</v>
      </c>
      <c r="H30" s="62">
        <f t="shared" ref="H30" si="0">SUM(H3:H29)</f>
        <v>70</v>
      </c>
      <c r="I30" s="48">
        <f t="shared" ref="I30" si="1">SUM(I3:I29)</f>
        <v>70</v>
      </c>
    </row>
    <row r="41" spans="2:11" ht="15.75" thickBot="1" x14ac:dyDescent="0.3"/>
    <row r="42" spans="2:11" ht="60.75" thickBot="1" x14ac:dyDescent="0.3">
      <c r="B42" s="33" t="s">
        <v>333</v>
      </c>
      <c r="C42" s="32" t="s">
        <v>167</v>
      </c>
      <c r="D42" s="31" t="s">
        <v>168</v>
      </c>
      <c r="E42" s="15" t="s">
        <v>169</v>
      </c>
      <c r="F42" s="15" t="s">
        <v>170</v>
      </c>
      <c r="G42" s="15" t="s">
        <v>171</v>
      </c>
      <c r="H42" s="16" t="s">
        <v>172</v>
      </c>
      <c r="I42" s="16" t="s">
        <v>272</v>
      </c>
      <c r="J42" s="33" t="s">
        <v>331</v>
      </c>
      <c r="K42" s="34" t="s">
        <v>332</v>
      </c>
    </row>
    <row r="43" spans="2:11" ht="15.75" thickBot="1" x14ac:dyDescent="0.3">
      <c r="B43" s="67" t="s">
        <v>334</v>
      </c>
      <c r="C43" s="49" t="s">
        <v>300</v>
      </c>
      <c r="D43" s="52">
        <v>1</v>
      </c>
      <c r="E43" s="53">
        <v>2</v>
      </c>
      <c r="F43" s="53">
        <v>2</v>
      </c>
      <c r="G43" s="53">
        <v>2</v>
      </c>
      <c r="H43" s="53">
        <v>3</v>
      </c>
      <c r="I43" s="54">
        <v>3</v>
      </c>
      <c r="J43" s="44">
        <f>SUM(D43:I43)/6</f>
        <v>2.1666666666666665</v>
      </c>
      <c r="K43" s="70">
        <f>SUM(J43:J44)/2</f>
        <v>2.25</v>
      </c>
    </row>
    <row r="44" spans="2:11" ht="15.75" thickBot="1" x14ac:dyDescent="0.3">
      <c r="B44" s="69"/>
      <c r="C44" s="51" t="s">
        <v>301</v>
      </c>
      <c r="D44" s="55">
        <v>1</v>
      </c>
      <c r="E44" s="56">
        <v>2</v>
      </c>
      <c r="F44" s="56">
        <v>3</v>
      </c>
      <c r="G44" s="56">
        <v>2</v>
      </c>
      <c r="H44" s="56">
        <v>3</v>
      </c>
      <c r="I44" s="57">
        <v>3</v>
      </c>
      <c r="J44" s="58">
        <f t="shared" ref="J44:J69" si="2">SUM(D44:I44)/6</f>
        <v>2.3333333333333335</v>
      </c>
      <c r="K44" s="72"/>
    </row>
    <row r="45" spans="2:11" ht="15.75" thickBot="1" x14ac:dyDescent="0.3">
      <c r="B45" s="67" t="s">
        <v>335</v>
      </c>
      <c r="C45" s="49" t="s">
        <v>302</v>
      </c>
      <c r="D45" s="52">
        <v>1</v>
      </c>
      <c r="E45" s="53">
        <v>2</v>
      </c>
      <c r="F45" s="53">
        <v>3</v>
      </c>
      <c r="G45" s="53">
        <v>1</v>
      </c>
      <c r="H45" s="53">
        <v>3</v>
      </c>
      <c r="I45" s="54">
        <v>3</v>
      </c>
      <c r="J45" s="44">
        <f t="shared" si="2"/>
        <v>2.1666666666666665</v>
      </c>
      <c r="K45" s="70">
        <f>SUM(J45:J47)/3</f>
        <v>2.1666666666666665</v>
      </c>
    </row>
    <row r="46" spans="2:11" ht="15.75" thickBot="1" x14ac:dyDescent="0.3">
      <c r="B46" s="68"/>
      <c r="C46" s="50" t="s">
        <v>303</v>
      </c>
      <c r="D46" s="38">
        <v>0</v>
      </c>
      <c r="E46" s="39">
        <v>2</v>
      </c>
      <c r="F46" s="39">
        <v>2</v>
      </c>
      <c r="G46" s="39">
        <v>2</v>
      </c>
      <c r="H46" s="39">
        <v>3</v>
      </c>
      <c r="I46" s="40">
        <v>3</v>
      </c>
      <c r="J46" s="44">
        <f t="shared" si="2"/>
        <v>2</v>
      </c>
      <c r="K46" s="71"/>
    </row>
    <row r="47" spans="2:11" ht="15.75" thickBot="1" x14ac:dyDescent="0.3">
      <c r="B47" s="69"/>
      <c r="C47" s="51" t="s">
        <v>304</v>
      </c>
      <c r="D47" s="55">
        <v>2</v>
      </c>
      <c r="E47" s="56">
        <v>3</v>
      </c>
      <c r="F47" s="56">
        <v>2</v>
      </c>
      <c r="G47" s="56">
        <v>3</v>
      </c>
      <c r="H47" s="56">
        <v>2</v>
      </c>
      <c r="I47" s="57">
        <v>2</v>
      </c>
      <c r="J47" s="58">
        <f t="shared" si="2"/>
        <v>2.3333333333333335</v>
      </c>
      <c r="K47" s="72"/>
    </row>
    <row r="48" spans="2:11" ht="15.75" thickBot="1" x14ac:dyDescent="0.3">
      <c r="B48" s="67" t="s">
        <v>336</v>
      </c>
      <c r="C48" s="49" t="s">
        <v>305</v>
      </c>
      <c r="D48" s="52">
        <v>2</v>
      </c>
      <c r="E48" s="53">
        <v>1</v>
      </c>
      <c r="F48" s="53">
        <v>2</v>
      </c>
      <c r="G48" s="53">
        <v>3</v>
      </c>
      <c r="H48" s="53">
        <v>2</v>
      </c>
      <c r="I48" s="54">
        <v>2</v>
      </c>
      <c r="J48" s="44">
        <f t="shared" si="2"/>
        <v>2</v>
      </c>
      <c r="K48" s="70">
        <f>SUM(J48:J53)/6</f>
        <v>2.0277777777777781</v>
      </c>
    </row>
    <row r="49" spans="2:11" ht="15.75" thickBot="1" x14ac:dyDescent="0.3">
      <c r="B49" s="68"/>
      <c r="C49" s="50" t="s">
        <v>306</v>
      </c>
      <c r="D49" s="38">
        <v>1</v>
      </c>
      <c r="E49" s="39">
        <v>1</v>
      </c>
      <c r="F49" s="39">
        <v>3</v>
      </c>
      <c r="G49" s="39">
        <v>3</v>
      </c>
      <c r="H49" s="39">
        <v>3</v>
      </c>
      <c r="I49" s="40">
        <v>3</v>
      </c>
      <c r="J49" s="44">
        <f t="shared" si="2"/>
        <v>2.3333333333333335</v>
      </c>
      <c r="K49" s="71"/>
    </row>
    <row r="50" spans="2:11" ht="15.75" thickBot="1" x14ac:dyDescent="0.3">
      <c r="B50" s="68"/>
      <c r="C50" s="50" t="s">
        <v>307</v>
      </c>
      <c r="D50" s="38">
        <v>1</v>
      </c>
      <c r="E50" s="39">
        <v>1</v>
      </c>
      <c r="F50" s="39">
        <v>2</v>
      </c>
      <c r="G50" s="39">
        <v>2</v>
      </c>
      <c r="H50" s="39">
        <v>2</v>
      </c>
      <c r="I50" s="40">
        <v>3</v>
      </c>
      <c r="J50" s="44">
        <f t="shared" si="2"/>
        <v>1.8333333333333333</v>
      </c>
      <c r="K50" s="71"/>
    </row>
    <row r="51" spans="2:11" ht="15.75" thickBot="1" x14ac:dyDescent="0.3">
      <c r="B51" s="68"/>
      <c r="C51" s="50" t="s">
        <v>308</v>
      </c>
      <c r="D51" s="38">
        <v>1</v>
      </c>
      <c r="E51" s="39">
        <v>1</v>
      </c>
      <c r="F51" s="39">
        <v>2</v>
      </c>
      <c r="G51" s="39">
        <v>2</v>
      </c>
      <c r="H51" s="39">
        <v>2</v>
      </c>
      <c r="I51" s="40">
        <v>3</v>
      </c>
      <c r="J51" s="44">
        <f t="shared" si="2"/>
        <v>1.8333333333333333</v>
      </c>
      <c r="K51" s="71"/>
    </row>
    <row r="52" spans="2:11" ht="15.75" thickBot="1" x14ac:dyDescent="0.3">
      <c r="B52" s="68"/>
      <c r="C52" s="50" t="s">
        <v>309</v>
      </c>
      <c r="D52" s="38">
        <v>2</v>
      </c>
      <c r="E52" s="39">
        <v>2</v>
      </c>
      <c r="F52" s="39">
        <v>3</v>
      </c>
      <c r="G52" s="39">
        <v>2</v>
      </c>
      <c r="H52" s="39">
        <v>3</v>
      </c>
      <c r="I52" s="40">
        <v>2</v>
      </c>
      <c r="J52" s="44">
        <f t="shared" si="2"/>
        <v>2.3333333333333335</v>
      </c>
      <c r="K52" s="71"/>
    </row>
    <row r="53" spans="2:11" ht="15.75" thickBot="1" x14ac:dyDescent="0.3">
      <c r="B53" s="69"/>
      <c r="C53" s="51" t="s">
        <v>310</v>
      </c>
      <c r="D53" s="55">
        <v>1</v>
      </c>
      <c r="E53" s="56">
        <v>2</v>
      </c>
      <c r="F53" s="56">
        <v>2</v>
      </c>
      <c r="G53" s="56">
        <v>2</v>
      </c>
      <c r="H53" s="56">
        <v>2</v>
      </c>
      <c r="I53" s="57">
        <v>2</v>
      </c>
      <c r="J53" s="58">
        <f t="shared" si="2"/>
        <v>1.8333333333333333</v>
      </c>
      <c r="K53" s="72"/>
    </row>
    <row r="54" spans="2:11" ht="15.75" thickBot="1" x14ac:dyDescent="0.3">
      <c r="B54" s="67" t="s">
        <v>337</v>
      </c>
      <c r="C54" s="49" t="s">
        <v>311</v>
      </c>
      <c r="D54" s="52">
        <v>1</v>
      </c>
      <c r="E54" s="53">
        <v>1</v>
      </c>
      <c r="F54" s="53">
        <v>1</v>
      </c>
      <c r="G54" s="53">
        <v>2</v>
      </c>
      <c r="H54" s="53">
        <v>2</v>
      </c>
      <c r="I54" s="54">
        <v>2</v>
      </c>
      <c r="J54" s="44">
        <f t="shared" si="2"/>
        <v>1.5</v>
      </c>
      <c r="K54" s="70">
        <f>SUM(J54:J56)/3</f>
        <v>1.9444444444444446</v>
      </c>
    </row>
    <row r="55" spans="2:11" ht="15.75" thickBot="1" x14ac:dyDescent="0.3">
      <c r="B55" s="68"/>
      <c r="C55" s="50" t="s">
        <v>312</v>
      </c>
      <c r="D55" s="38">
        <v>2</v>
      </c>
      <c r="E55" s="39">
        <v>1</v>
      </c>
      <c r="F55" s="39">
        <v>2</v>
      </c>
      <c r="G55" s="39">
        <v>3</v>
      </c>
      <c r="H55" s="39">
        <v>2</v>
      </c>
      <c r="I55" s="40">
        <v>2</v>
      </c>
      <c r="J55" s="44">
        <f t="shared" si="2"/>
        <v>2</v>
      </c>
      <c r="K55" s="71"/>
    </row>
    <row r="56" spans="2:11" ht="15.75" thickBot="1" x14ac:dyDescent="0.3">
      <c r="B56" s="69"/>
      <c r="C56" s="51" t="s">
        <v>313</v>
      </c>
      <c r="D56" s="55">
        <v>1</v>
      </c>
      <c r="E56" s="56">
        <v>3</v>
      </c>
      <c r="F56" s="56">
        <v>2</v>
      </c>
      <c r="G56" s="56">
        <v>3</v>
      </c>
      <c r="H56" s="56">
        <v>2</v>
      </c>
      <c r="I56" s="57">
        <v>3</v>
      </c>
      <c r="J56" s="58">
        <f t="shared" si="2"/>
        <v>2.3333333333333335</v>
      </c>
      <c r="K56" s="72"/>
    </row>
    <row r="57" spans="2:11" ht="15.75" thickBot="1" x14ac:dyDescent="0.3">
      <c r="B57" s="67" t="s">
        <v>338</v>
      </c>
      <c r="C57" s="49" t="s">
        <v>314</v>
      </c>
      <c r="D57" s="52">
        <v>1</v>
      </c>
      <c r="E57" s="53">
        <v>2</v>
      </c>
      <c r="F57" s="53">
        <v>2</v>
      </c>
      <c r="G57" s="53">
        <v>3</v>
      </c>
      <c r="H57" s="53">
        <v>2</v>
      </c>
      <c r="I57" s="54">
        <v>3</v>
      </c>
      <c r="J57" s="44">
        <f t="shared" si="2"/>
        <v>2.1666666666666665</v>
      </c>
      <c r="K57" s="70">
        <f>SUM(J57:J60)/4</f>
        <v>2</v>
      </c>
    </row>
    <row r="58" spans="2:11" ht="15.75" thickBot="1" x14ac:dyDescent="0.3">
      <c r="B58" s="68"/>
      <c r="C58" s="50" t="s">
        <v>315</v>
      </c>
      <c r="D58" s="38">
        <v>0</v>
      </c>
      <c r="E58" s="39">
        <v>2</v>
      </c>
      <c r="F58" s="39">
        <v>3</v>
      </c>
      <c r="G58" s="39">
        <v>0</v>
      </c>
      <c r="H58" s="39">
        <v>3</v>
      </c>
      <c r="I58" s="40">
        <v>3</v>
      </c>
      <c r="J58" s="44">
        <f t="shared" si="2"/>
        <v>1.8333333333333333</v>
      </c>
      <c r="K58" s="71"/>
    </row>
    <row r="59" spans="2:11" ht="15.75" thickBot="1" x14ac:dyDescent="0.3">
      <c r="B59" s="68"/>
      <c r="C59" s="50" t="s">
        <v>316</v>
      </c>
      <c r="D59" s="38">
        <v>0</v>
      </c>
      <c r="E59" s="39">
        <v>2</v>
      </c>
      <c r="F59" s="39">
        <v>2</v>
      </c>
      <c r="G59" s="39">
        <v>2</v>
      </c>
      <c r="H59" s="39">
        <v>3</v>
      </c>
      <c r="I59" s="40">
        <v>2</v>
      </c>
      <c r="J59" s="44">
        <f t="shared" si="2"/>
        <v>1.8333333333333333</v>
      </c>
      <c r="K59" s="71"/>
    </row>
    <row r="60" spans="2:11" ht="15.75" thickBot="1" x14ac:dyDescent="0.3">
      <c r="B60" s="69"/>
      <c r="C60" s="51" t="s">
        <v>317</v>
      </c>
      <c r="D60" s="55">
        <v>0</v>
      </c>
      <c r="E60" s="56">
        <v>3</v>
      </c>
      <c r="F60" s="56">
        <v>3</v>
      </c>
      <c r="G60" s="56">
        <v>2</v>
      </c>
      <c r="H60" s="56">
        <v>3</v>
      </c>
      <c r="I60" s="57">
        <v>2</v>
      </c>
      <c r="J60" s="58">
        <f t="shared" si="2"/>
        <v>2.1666666666666665</v>
      </c>
      <c r="K60" s="72"/>
    </row>
    <row r="61" spans="2:11" ht="15.75" thickBot="1" x14ac:dyDescent="0.3">
      <c r="B61" s="67" t="s">
        <v>339</v>
      </c>
      <c r="C61" s="49" t="s">
        <v>318</v>
      </c>
      <c r="D61" s="52">
        <v>1</v>
      </c>
      <c r="E61" s="53">
        <v>3</v>
      </c>
      <c r="F61" s="53">
        <v>3</v>
      </c>
      <c r="G61" s="53">
        <v>2</v>
      </c>
      <c r="H61" s="53">
        <v>3</v>
      </c>
      <c r="I61" s="54">
        <v>3</v>
      </c>
      <c r="J61" s="44">
        <f t="shared" si="2"/>
        <v>2.5</v>
      </c>
      <c r="K61" s="70">
        <f>SUM(J61:J63)/3</f>
        <v>2.7222222222222228</v>
      </c>
    </row>
    <row r="62" spans="2:11" ht="15.75" thickBot="1" x14ac:dyDescent="0.3">
      <c r="B62" s="68"/>
      <c r="C62" s="50" t="s">
        <v>319</v>
      </c>
      <c r="D62" s="38">
        <v>2</v>
      </c>
      <c r="E62" s="39">
        <v>3</v>
      </c>
      <c r="F62" s="39">
        <v>3</v>
      </c>
      <c r="G62" s="39">
        <v>3</v>
      </c>
      <c r="H62" s="39">
        <v>3</v>
      </c>
      <c r="I62" s="40">
        <v>3</v>
      </c>
      <c r="J62" s="44">
        <f t="shared" si="2"/>
        <v>2.8333333333333335</v>
      </c>
      <c r="K62" s="71"/>
    </row>
    <row r="63" spans="2:11" ht="15.75" thickBot="1" x14ac:dyDescent="0.3">
      <c r="B63" s="69"/>
      <c r="C63" s="51" t="s">
        <v>320</v>
      </c>
      <c r="D63" s="55">
        <v>2</v>
      </c>
      <c r="E63" s="56">
        <v>3</v>
      </c>
      <c r="F63" s="56">
        <v>3</v>
      </c>
      <c r="G63" s="56">
        <v>3</v>
      </c>
      <c r="H63" s="56">
        <v>3</v>
      </c>
      <c r="I63" s="57">
        <v>3</v>
      </c>
      <c r="J63" s="58">
        <f t="shared" si="2"/>
        <v>2.8333333333333335</v>
      </c>
      <c r="K63" s="72"/>
    </row>
    <row r="64" spans="2:11" ht="15.75" thickBot="1" x14ac:dyDescent="0.3">
      <c r="B64" s="59" t="s">
        <v>340</v>
      </c>
      <c r="C64" s="60" t="s">
        <v>321</v>
      </c>
      <c r="D64" s="61">
        <v>0</v>
      </c>
      <c r="E64" s="47">
        <v>3</v>
      </c>
      <c r="F64" s="47">
        <v>3</v>
      </c>
      <c r="G64" s="47">
        <v>2</v>
      </c>
      <c r="H64" s="47">
        <v>3</v>
      </c>
      <c r="I64" s="62">
        <v>3</v>
      </c>
      <c r="J64" s="58">
        <f t="shared" si="2"/>
        <v>2.3333333333333335</v>
      </c>
      <c r="K64" s="63">
        <f>J64</f>
        <v>2.3333333333333335</v>
      </c>
    </row>
    <row r="65" spans="2:11" ht="15.75" thickBot="1" x14ac:dyDescent="0.3">
      <c r="B65" s="67" t="s">
        <v>341</v>
      </c>
      <c r="C65" s="49" t="s">
        <v>322</v>
      </c>
      <c r="D65" s="52">
        <v>2</v>
      </c>
      <c r="E65" s="53">
        <v>3</v>
      </c>
      <c r="F65" s="53">
        <v>2</v>
      </c>
      <c r="G65" s="53">
        <v>2</v>
      </c>
      <c r="H65" s="53">
        <v>2</v>
      </c>
      <c r="I65" s="54">
        <v>2</v>
      </c>
      <c r="J65" s="44">
        <f t="shared" si="2"/>
        <v>2.1666666666666665</v>
      </c>
      <c r="K65" s="70">
        <f>SUM(J65:J67)/3</f>
        <v>2.1111111111111112</v>
      </c>
    </row>
    <row r="66" spans="2:11" ht="15.75" thickBot="1" x14ac:dyDescent="0.3">
      <c r="B66" s="68"/>
      <c r="C66" s="50" t="s">
        <v>323</v>
      </c>
      <c r="D66" s="38">
        <v>1</v>
      </c>
      <c r="E66" s="39">
        <v>2</v>
      </c>
      <c r="F66" s="39">
        <v>2</v>
      </c>
      <c r="G66" s="39">
        <v>3</v>
      </c>
      <c r="H66" s="39">
        <v>3</v>
      </c>
      <c r="I66" s="40">
        <v>3</v>
      </c>
      <c r="J66" s="44">
        <f t="shared" si="2"/>
        <v>2.3333333333333335</v>
      </c>
      <c r="K66" s="71"/>
    </row>
    <row r="67" spans="2:11" ht="15.75" thickBot="1" x14ac:dyDescent="0.3">
      <c r="B67" s="69"/>
      <c r="C67" s="51" t="s">
        <v>324</v>
      </c>
      <c r="D67" s="55">
        <v>1</v>
      </c>
      <c r="E67" s="56">
        <v>1</v>
      </c>
      <c r="F67" s="56">
        <v>2</v>
      </c>
      <c r="G67" s="56">
        <v>2</v>
      </c>
      <c r="H67" s="56">
        <v>3</v>
      </c>
      <c r="I67" s="57">
        <v>2</v>
      </c>
      <c r="J67" s="58">
        <f t="shared" si="2"/>
        <v>1.8333333333333333</v>
      </c>
      <c r="K67" s="72"/>
    </row>
    <row r="68" spans="2:11" ht="15.75" thickBot="1" x14ac:dyDescent="0.3">
      <c r="B68" s="67" t="s">
        <v>342</v>
      </c>
      <c r="C68" s="49" t="s">
        <v>325</v>
      </c>
      <c r="D68" s="52">
        <v>2</v>
      </c>
      <c r="E68" s="53">
        <v>2</v>
      </c>
      <c r="F68" s="53">
        <v>3</v>
      </c>
      <c r="G68" s="53">
        <v>2</v>
      </c>
      <c r="H68" s="53">
        <v>3</v>
      </c>
      <c r="I68" s="54">
        <v>2</v>
      </c>
      <c r="J68" s="44">
        <f t="shared" si="2"/>
        <v>2.3333333333333335</v>
      </c>
      <c r="K68" s="70">
        <f>SUM(J68:J69)/2</f>
        <v>2.25</v>
      </c>
    </row>
    <row r="69" spans="2:11" ht="15.75" thickBot="1" x14ac:dyDescent="0.3">
      <c r="B69" s="69"/>
      <c r="C69" s="51" t="s">
        <v>326</v>
      </c>
      <c r="D69" s="55">
        <v>1</v>
      </c>
      <c r="E69" s="56">
        <v>2</v>
      </c>
      <c r="F69" s="56">
        <v>3</v>
      </c>
      <c r="G69" s="56">
        <v>2</v>
      </c>
      <c r="H69" s="56">
        <v>2</v>
      </c>
      <c r="I69" s="57">
        <v>3</v>
      </c>
      <c r="J69" s="45">
        <f t="shared" si="2"/>
        <v>2.1666666666666665</v>
      </c>
      <c r="K69" s="72"/>
    </row>
    <row r="70" spans="2:11" ht="15.75" thickBot="1" x14ac:dyDescent="0.3">
      <c r="C70" s="32" t="s">
        <v>343</v>
      </c>
      <c r="D70" s="46">
        <f>SUM(D43:D69)</f>
        <v>30</v>
      </c>
      <c r="E70" s="47">
        <f>SUM(E43:E69)</f>
        <v>55</v>
      </c>
      <c r="F70" s="47">
        <f>SUM(F43:F69)</f>
        <v>65</v>
      </c>
      <c r="G70" s="47">
        <f>SUM(G43:G69)</f>
        <v>60</v>
      </c>
      <c r="H70" s="47">
        <f t="shared" ref="H70:I70" si="3">SUM(H43:H69)</f>
        <v>70</v>
      </c>
      <c r="I70" s="48">
        <f t="shared" si="3"/>
        <v>70</v>
      </c>
    </row>
  </sheetData>
  <mergeCells count="16">
    <mergeCell ref="K65:K67"/>
    <mergeCell ref="K68:K69"/>
    <mergeCell ref="K43:K44"/>
    <mergeCell ref="K45:K47"/>
    <mergeCell ref="K48:K53"/>
    <mergeCell ref="K54:K56"/>
    <mergeCell ref="K57:K60"/>
    <mergeCell ref="K61:K63"/>
    <mergeCell ref="B61:B63"/>
    <mergeCell ref="B65:B67"/>
    <mergeCell ref="B68:B69"/>
    <mergeCell ref="B43:B44"/>
    <mergeCell ref="B45:B47"/>
    <mergeCell ref="B48:B53"/>
    <mergeCell ref="B54:B56"/>
    <mergeCell ref="B57:B60"/>
  </mergeCells>
  <phoneticPr fontId="4" type="noConversion"/>
  <conditionalFormatting sqref="D3:I29">
    <cfRule type="cellIs" dxfId="75" priority="1" operator="equal">
      <formula>3</formula>
    </cfRule>
    <cfRule type="cellIs" dxfId="74" priority="2" operator="equal">
      <formula>2</formula>
    </cfRule>
    <cfRule type="cellIs" dxfId="73" priority="3" operator="equal">
      <formula>1</formula>
    </cfRule>
    <cfRule type="cellIs" dxfId="72" priority="4" operator="equal">
      <formula>0</formula>
    </cfRule>
  </conditionalFormatting>
  <conditionalFormatting sqref="D30:I30">
    <cfRule type="cellIs" dxfId="71" priority="9" operator="equal">
      <formula>3</formula>
    </cfRule>
    <cfRule type="cellIs" dxfId="70" priority="10" operator="equal">
      <formula>2</formula>
    </cfRule>
    <cfRule type="cellIs" dxfId="69" priority="11" operator="equal">
      <formula>1</formula>
    </cfRule>
    <cfRule type="cellIs" dxfId="68" priority="12" operator="equal">
      <formula>0</formula>
    </cfRule>
  </conditionalFormatting>
  <conditionalFormatting sqref="D43:I70">
    <cfRule type="cellIs" dxfId="67" priority="5" operator="equal">
      <formula>3</formula>
    </cfRule>
    <cfRule type="cellIs" dxfId="66" priority="6" operator="equal">
      <formula>2</formula>
    </cfRule>
    <cfRule type="cellIs" dxfId="65" priority="7" operator="equal">
      <formula>1</formula>
    </cfRule>
    <cfRule type="cellIs" dxfId="64" priority="8" operator="equal">
      <formula>0</formula>
    </cfRule>
  </conditionalFormatting>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2042-BFF6-4AE3-B2D7-D17C58FFCE0D}">
  <dimension ref="A2:AJ132"/>
  <sheetViews>
    <sheetView showGridLines="0" topLeftCell="A101" zoomScale="85" zoomScaleNormal="85" workbookViewId="0">
      <selection activeCell="E144" sqref="E144"/>
    </sheetView>
  </sheetViews>
  <sheetFormatPr baseColWidth="10" defaultRowHeight="15" x14ac:dyDescent="0.25"/>
  <cols>
    <col min="1" max="1" width="23.28515625" bestFit="1" customWidth="1"/>
    <col min="2" max="2" width="23.5703125" bestFit="1" customWidth="1"/>
    <col min="3" max="36" width="5.7109375" customWidth="1"/>
  </cols>
  <sheetData>
    <row r="2" spans="2:36" ht="15.75" thickBot="1" x14ac:dyDescent="0.3">
      <c r="B2" s="23" t="s">
        <v>328</v>
      </c>
    </row>
    <row r="3" spans="2:36" ht="15.75" thickBot="1" x14ac:dyDescent="0.3">
      <c r="B3" s="22" t="s">
        <v>231</v>
      </c>
      <c r="C3" s="82" t="s">
        <v>196</v>
      </c>
      <c r="D3" s="77" t="s">
        <v>197</v>
      </c>
      <c r="E3" s="77" t="s">
        <v>198</v>
      </c>
      <c r="F3" s="77" t="s">
        <v>199</v>
      </c>
      <c r="G3" s="83" t="s">
        <v>200</v>
      </c>
      <c r="H3" s="77" t="s">
        <v>201</v>
      </c>
      <c r="I3" s="83" t="s">
        <v>202</v>
      </c>
      <c r="J3" s="77" t="s">
        <v>203</v>
      </c>
      <c r="K3" s="83" t="s">
        <v>204</v>
      </c>
      <c r="L3" s="83" t="s">
        <v>205</v>
      </c>
      <c r="M3" s="83" t="s">
        <v>206</v>
      </c>
      <c r="N3" s="83" t="s">
        <v>207</v>
      </c>
      <c r="O3" s="83" t="s">
        <v>208</v>
      </c>
      <c r="P3" s="77" t="s">
        <v>209</v>
      </c>
      <c r="Q3" s="77" t="s">
        <v>210</v>
      </c>
      <c r="R3" s="77" t="s">
        <v>211</v>
      </c>
      <c r="S3" s="77" t="s">
        <v>212</v>
      </c>
      <c r="T3" s="77" t="s">
        <v>213</v>
      </c>
      <c r="U3" s="77" t="s">
        <v>214</v>
      </c>
      <c r="V3" s="77" t="s">
        <v>215</v>
      </c>
      <c r="W3" s="77" t="s">
        <v>216</v>
      </c>
      <c r="X3" s="77" t="s">
        <v>217</v>
      </c>
      <c r="Y3" s="77" t="s">
        <v>218</v>
      </c>
      <c r="Z3" s="77" t="s">
        <v>219</v>
      </c>
      <c r="AA3" s="77" t="s">
        <v>220</v>
      </c>
      <c r="AB3" s="77" t="s">
        <v>221</v>
      </c>
      <c r="AC3" s="83" t="s">
        <v>222</v>
      </c>
      <c r="AD3" s="77" t="s">
        <v>223</v>
      </c>
      <c r="AE3" s="77" t="s">
        <v>224</v>
      </c>
      <c r="AF3" s="77" t="s">
        <v>225</v>
      </c>
      <c r="AG3" s="83" t="s">
        <v>226</v>
      </c>
      <c r="AH3" s="77" t="s">
        <v>227</v>
      </c>
      <c r="AI3" s="77" t="s">
        <v>228</v>
      </c>
      <c r="AJ3" s="81" t="s">
        <v>229</v>
      </c>
    </row>
    <row r="4" spans="2:36" x14ac:dyDescent="0.25">
      <c r="B4" s="24" t="s">
        <v>300</v>
      </c>
      <c r="C4" s="74"/>
      <c r="D4" s="78"/>
      <c r="E4" s="78"/>
      <c r="F4" s="78"/>
      <c r="G4" s="84"/>
      <c r="H4" s="78"/>
      <c r="I4" s="84"/>
      <c r="J4" s="78"/>
      <c r="K4" s="84"/>
      <c r="L4" s="84"/>
      <c r="M4" s="84"/>
      <c r="N4" s="84"/>
      <c r="O4" s="84"/>
      <c r="P4" s="78"/>
      <c r="Q4" s="78"/>
      <c r="R4" s="78"/>
      <c r="S4" s="78"/>
      <c r="T4" s="78">
        <v>2</v>
      </c>
      <c r="U4" s="78"/>
      <c r="V4" s="78"/>
      <c r="W4" s="78"/>
      <c r="X4" s="78"/>
      <c r="Y4" s="78">
        <v>1</v>
      </c>
      <c r="Z4" s="78"/>
      <c r="AA4" s="78"/>
      <c r="AB4" s="78"/>
      <c r="AC4" s="84"/>
      <c r="AD4" s="78"/>
      <c r="AE4" s="78"/>
      <c r="AF4" s="78"/>
      <c r="AG4" s="84"/>
      <c r="AH4" s="78">
        <v>1</v>
      </c>
      <c r="AI4" s="78"/>
      <c r="AJ4" s="78"/>
    </row>
    <row r="5" spans="2:36" x14ac:dyDescent="0.25">
      <c r="B5" s="25" t="s">
        <v>301</v>
      </c>
      <c r="C5" s="75"/>
      <c r="D5" s="79"/>
      <c r="E5" s="79"/>
      <c r="F5" s="79"/>
      <c r="G5" s="85"/>
      <c r="H5" s="79"/>
      <c r="I5" s="85"/>
      <c r="J5" s="79"/>
      <c r="K5" s="85"/>
      <c r="L5" s="85"/>
      <c r="M5" s="85"/>
      <c r="N5" s="85"/>
      <c r="O5" s="85"/>
      <c r="P5" s="79"/>
      <c r="Q5" s="79"/>
      <c r="R5" s="79"/>
      <c r="S5" s="79"/>
      <c r="T5" s="79">
        <v>1</v>
      </c>
      <c r="U5" s="79"/>
      <c r="V5" s="79"/>
      <c r="W5" s="79"/>
      <c r="X5" s="79"/>
      <c r="Y5" s="79"/>
      <c r="Z5" s="79">
        <v>2</v>
      </c>
      <c r="AA5" s="79">
        <v>1</v>
      </c>
      <c r="AB5" s="79"/>
      <c r="AC5" s="85"/>
      <c r="AD5" s="79"/>
      <c r="AE5" s="79"/>
      <c r="AF5" s="79"/>
      <c r="AG5" s="85"/>
      <c r="AH5" s="79"/>
      <c r="AI5" s="79"/>
      <c r="AJ5" s="79"/>
    </row>
    <row r="6" spans="2:36" x14ac:dyDescent="0.25">
      <c r="B6" s="25" t="s">
        <v>302</v>
      </c>
      <c r="C6" s="75"/>
      <c r="D6" s="79"/>
      <c r="E6" s="79">
        <v>1</v>
      </c>
      <c r="F6" s="79"/>
      <c r="G6" s="85"/>
      <c r="H6" s="79"/>
      <c r="I6" s="85"/>
      <c r="J6" s="79"/>
      <c r="K6" s="85"/>
      <c r="L6" s="85"/>
      <c r="M6" s="85"/>
      <c r="N6" s="85"/>
      <c r="O6" s="85"/>
      <c r="P6" s="79"/>
      <c r="Q6" s="79"/>
      <c r="R6" s="79"/>
      <c r="S6" s="79"/>
      <c r="T6" s="79"/>
      <c r="U6" s="79"/>
      <c r="V6" s="79">
        <v>1</v>
      </c>
      <c r="W6" s="79"/>
      <c r="X6" s="79"/>
      <c r="Y6" s="79">
        <v>2</v>
      </c>
      <c r="Z6" s="79"/>
      <c r="AA6" s="79"/>
      <c r="AB6" s="79"/>
      <c r="AC6" s="85"/>
      <c r="AD6" s="79"/>
      <c r="AE6" s="79"/>
      <c r="AF6" s="79"/>
      <c r="AG6" s="85"/>
      <c r="AH6" s="79"/>
      <c r="AI6" s="79"/>
      <c r="AJ6" s="79"/>
    </row>
    <row r="7" spans="2:36" x14ac:dyDescent="0.25">
      <c r="B7" s="25" t="s">
        <v>303</v>
      </c>
      <c r="C7" s="75"/>
      <c r="D7" s="79"/>
      <c r="E7" s="79"/>
      <c r="F7" s="79"/>
      <c r="G7" s="85"/>
      <c r="H7" s="79"/>
      <c r="I7" s="85"/>
      <c r="J7" s="79"/>
      <c r="K7" s="85"/>
      <c r="L7" s="85"/>
      <c r="M7" s="85"/>
      <c r="N7" s="85"/>
      <c r="O7" s="85"/>
      <c r="P7" s="79"/>
      <c r="Q7" s="79">
        <v>3</v>
      </c>
      <c r="R7" s="79"/>
      <c r="S7" s="79"/>
      <c r="T7" s="79"/>
      <c r="U7" s="79"/>
      <c r="V7" s="79"/>
      <c r="W7" s="79"/>
      <c r="X7" s="79"/>
      <c r="Y7" s="79"/>
      <c r="Z7" s="79"/>
      <c r="AA7" s="79">
        <v>1</v>
      </c>
      <c r="AB7" s="79"/>
      <c r="AC7" s="85"/>
      <c r="AD7" s="79"/>
      <c r="AE7" s="79"/>
      <c r="AF7" s="79"/>
      <c r="AG7" s="85"/>
      <c r="AH7" s="79"/>
      <c r="AI7" s="79"/>
      <c r="AJ7" s="79"/>
    </row>
    <row r="8" spans="2:36" x14ac:dyDescent="0.25">
      <c r="B8" s="25" t="s">
        <v>304</v>
      </c>
      <c r="C8" s="75"/>
      <c r="D8" s="79"/>
      <c r="E8" s="79"/>
      <c r="F8" s="79"/>
      <c r="G8" s="85"/>
      <c r="H8" s="79"/>
      <c r="I8" s="85"/>
      <c r="J8" s="79"/>
      <c r="K8" s="85"/>
      <c r="L8" s="85"/>
      <c r="M8" s="85"/>
      <c r="N8" s="85"/>
      <c r="O8" s="85"/>
      <c r="P8" s="79"/>
      <c r="Q8" s="79">
        <v>2</v>
      </c>
      <c r="R8" s="79"/>
      <c r="S8" s="79"/>
      <c r="T8" s="79">
        <v>1</v>
      </c>
      <c r="U8" s="79"/>
      <c r="V8" s="79"/>
      <c r="W8" s="79"/>
      <c r="X8" s="79"/>
      <c r="Y8" s="79">
        <v>1</v>
      </c>
      <c r="Z8" s="79"/>
      <c r="AA8" s="79"/>
      <c r="AB8" s="79"/>
      <c r="AC8" s="85"/>
      <c r="AD8" s="79"/>
      <c r="AE8" s="79"/>
      <c r="AF8" s="79"/>
      <c r="AG8" s="85"/>
      <c r="AH8" s="79"/>
      <c r="AI8" s="79"/>
      <c r="AJ8" s="79"/>
    </row>
    <row r="9" spans="2:36" x14ac:dyDescent="0.25">
      <c r="B9" s="25" t="s">
        <v>305</v>
      </c>
      <c r="C9" s="75"/>
      <c r="D9" s="79"/>
      <c r="E9" s="79"/>
      <c r="F9" s="79"/>
      <c r="G9" s="85"/>
      <c r="H9" s="79"/>
      <c r="I9" s="85"/>
      <c r="J9" s="79"/>
      <c r="K9" s="85"/>
      <c r="L9" s="85"/>
      <c r="M9" s="85"/>
      <c r="N9" s="85"/>
      <c r="O9" s="85"/>
      <c r="P9" s="79"/>
      <c r="Q9" s="79"/>
      <c r="R9" s="79"/>
      <c r="S9" s="79"/>
      <c r="T9" s="79">
        <v>2</v>
      </c>
      <c r="U9" s="79">
        <v>2</v>
      </c>
      <c r="V9" s="79"/>
      <c r="W9" s="79"/>
      <c r="X9" s="79"/>
      <c r="Y9" s="79"/>
      <c r="Z9" s="79"/>
      <c r="AA9" s="79"/>
      <c r="AB9" s="79"/>
      <c r="AC9" s="85"/>
      <c r="AD9" s="79"/>
      <c r="AE9" s="79"/>
      <c r="AF9" s="79"/>
      <c r="AG9" s="85"/>
      <c r="AH9" s="79"/>
      <c r="AI9" s="79"/>
      <c r="AJ9" s="79"/>
    </row>
    <row r="10" spans="2:36" x14ac:dyDescent="0.25">
      <c r="B10" s="25" t="s">
        <v>306</v>
      </c>
      <c r="C10" s="75"/>
      <c r="D10" s="79"/>
      <c r="E10" s="79"/>
      <c r="F10" s="79"/>
      <c r="G10" s="85"/>
      <c r="H10" s="79"/>
      <c r="I10" s="85"/>
      <c r="J10" s="79"/>
      <c r="K10" s="85"/>
      <c r="L10" s="85"/>
      <c r="M10" s="85"/>
      <c r="N10" s="85"/>
      <c r="O10" s="85"/>
      <c r="P10" s="79"/>
      <c r="Q10" s="79"/>
      <c r="R10" s="79"/>
      <c r="S10" s="79"/>
      <c r="T10" s="79">
        <v>2</v>
      </c>
      <c r="U10" s="79">
        <v>1</v>
      </c>
      <c r="V10" s="79"/>
      <c r="W10" s="79"/>
      <c r="X10" s="79"/>
      <c r="Y10" s="79">
        <v>1</v>
      </c>
      <c r="Z10" s="79"/>
      <c r="AA10" s="79"/>
      <c r="AB10" s="79"/>
      <c r="AC10" s="85"/>
      <c r="AD10" s="79"/>
      <c r="AE10" s="79"/>
      <c r="AF10" s="79"/>
      <c r="AG10" s="85"/>
      <c r="AH10" s="79"/>
      <c r="AI10" s="79"/>
      <c r="AJ10" s="79"/>
    </row>
    <row r="11" spans="2:36" x14ac:dyDescent="0.25">
      <c r="B11" s="25" t="s">
        <v>307</v>
      </c>
      <c r="C11" s="75"/>
      <c r="D11" s="79"/>
      <c r="E11" s="79"/>
      <c r="F11" s="79"/>
      <c r="G11" s="85"/>
      <c r="H11" s="79"/>
      <c r="I11" s="85"/>
      <c r="J11" s="79"/>
      <c r="K11" s="85"/>
      <c r="L11" s="85"/>
      <c r="M11" s="85"/>
      <c r="N11" s="85"/>
      <c r="O11" s="85"/>
      <c r="P11" s="79"/>
      <c r="Q11" s="79"/>
      <c r="R11" s="79"/>
      <c r="S11" s="79"/>
      <c r="T11" s="79"/>
      <c r="U11" s="79">
        <v>3</v>
      </c>
      <c r="V11" s="79"/>
      <c r="W11" s="79"/>
      <c r="X11" s="79"/>
      <c r="Y11" s="79">
        <v>1</v>
      </c>
      <c r="Z11" s="79"/>
      <c r="AA11" s="79"/>
      <c r="AB11" s="79"/>
      <c r="AC11" s="85"/>
      <c r="AD11" s="79"/>
      <c r="AE11" s="79"/>
      <c r="AF11" s="79"/>
      <c r="AG11" s="85"/>
      <c r="AH11" s="79"/>
      <c r="AI11" s="79"/>
      <c r="AJ11" s="79"/>
    </row>
    <row r="12" spans="2:36" x14ac:dyDescent="0.25">
      <c r="B12" s="25" t="s">
        <v>308</v>
      </c>
      <c r="C12" s="75"/>
      <c r="D12" s="79"/>
      <c r="E12" s="79"/>
      <c r="F12" s="79"/>
      <c r="G12" s="85"/>
      <c r="H12" s="79"/>
      <c r="I12" s="85"/>
      <c r="J12" s="79">
        <v>1</v>
      </c>
      <c r="K12" s="85"/>
      <c r="L12" s="85"/>
      <c r="M12" s="85"/>
      <c r="N12" s="85"/>
      <c r="O12" s="85"/>
      <c r="P12" s="79"/>
      <c r="Q12" s="79"/>
      <c r="R12" s="79"/>
      <c r="S12" s="79"/>
      <c r="T12" s="79"/>
      <c r="U12" s="79"/>
      <c r="V12" s="79">
        <v>1</v>
      </c>
      <c r="W12" s="79"/>
      <c r="X12" s="79"/>
      <c r="Y12" s="79">
        <v>2</v>
      </c>
      <c r="Z12" s="79"/>
      <c r="AA12" s="79"/>
      <c r="AB12" s="79"/>
      <c r="AC12" s="85"/>
      <c r="AD12" s="79"/>
      <c r="AE12" s="79"/>
      <c r="AF12" s="79"/>
      <c r="AG12" s="85"/>
      <c r="AH12" s="79"/>
      <c r="AI12" s="79"/>
      <c r="AJ12" s="79"/>
    </row>
    <row r="13" spans="2:36" x14ac:dyDescent="0.25">
      <c r="B13" s="25" t="s">
        <v>309</v>
      </c>
      <c r="C13" s="75">
        <v>1</v>
      </c>
      <c r="D13" s="79"/>
      <c r="E13" s="79"/>
      <c r="F13" s="79">
        <v>1</v>
      </c>
      <c r="G13" s="85"/>
      <c r="H13" s="79"/>
      <c r="I13" s="85"/>
      <c r="J13" s="79"/>
      <c r="K13" s="85"/>
      <c r="L13" s="85"/>
      <c r="M13" s="85"/>
      <c r="N13" s="85"/>
      <c r="O13" s="85"/>
      <c r="P13" s="79"/>
      <c r="Q13" s="79"/>
      <c r="R13" s="79"/>
      <c r="S13" s="79"/>
      <c r="T13" s="79">
        <v>1</v>
      </c>
      <c r="U13" s="79">
        <v>1</v>
      </c>
      <c r="V13" s="79"/>
      <c r="W13" s="79"/>
      <c r="X13" s="79"/>
      <c r="Y13" s="79"/>
      <c r="Z13" s="79"/>
      <c r="AA13" s="79"/>
      <c r="AB13" s="79"/>
      <c r="AC13" s="85"/>
      <c r="AD13" s="79"/>
      <c r="AE13" s="79"/>
      <c r="AF13" s="79"/>
      <c r="AG13" s="85"/>
      <c r="AH13" s="79"/>
      <c r="AI13" s="79"/>
      <c r="AJ13" s="79"/>
    </row>
    <row r="14" spans="2:36" x14ac:dyDescent="0.25">
      <c r="B14" s="25" t="s">
        <v>310</v>
      </c>
      <c r="C14" s="75"/>
      <c r="D14" s="79"/>
      <c r="E14" s="79">
        <v>1</v>
      </c>
      <c r="F14" s="79">
        <v>1</v>
      </c>
      <c r="G14" s="85"/>
      <c r="H14" s="79"/>
      <c r="I14" s="85"/>
      <c r="J14" s="79"/>
      <c r="K14" s="85"/>
      <c r="L14" s="85"/>
      <c r="M14" s="85"/>
      <c r="N14" s="85"/>
      <c r="O14" s="85"/>
      <c r="P14" s="79"/>
      <c r="Q14" s="79"/>
      <c r="R14" s="79"/>
      <c r="S14" s="79"/>
      <c r="T14" s="79">
        <v>2</v>
      </c>
      <c r="U14" s="79"/>
      <c r="V14" s="79"/>
      <c r="W14" s="79"/>
      <c r="X14" s="79"/>
      <c r="Y14" s="79"/>
      <c r="Z14" s="79"/>
      <c r="AA14" s="79"/>
      <c r="AB14" s="79"/>
      <c r="AC14" s="85"/>
      <c r="AD14" s="79"/>
      <c r="AE14" s="79"/>
      <c r="AF14" s="79"/>
      <c r="AG14" s="85"/>
      <c r="AH14" s="79"/>
      <c r="AI14" s="79"/>
      <c r="AJ14" s="79"/>
    </row>
    <row r="15" spans="2:36" x14ac:dyDescent="0.25">
      <c r="B15" s="25" t="s">
        <v>311</v>
      </c>
      <c r="C15" s="75">
        <v>2</v>
      </c>
      <c r="D15" s="79"/>
      <c r="E15" s="79"/>
      <c r="F15" s="79"/>
      <c r="G15" s="85"/>
      <c r="H15" s="79"/>
      <c r="I15" s="85"/>
      <c r="J15" s="79"/>
      <c r="K15" s="85"/>
      <c r="L15" s="85"/>
      <c r="M15" s="85"/>
      <c r="N15" s="85"/>
      <c r="O15" s="85"/>
      <c r="P15" s="79"/>
      <c r="Q15" s="79"/>
      <c r="R15" s="79"/>
      <c r="S15" s="79"/>
      <c r="T15" s="79">
        <v>1</v>
      </c>
      <c r="U15" s="79">
        <v>1</v>
      </c>
      <c r="V15" s="79"/>
      <c r="W15" s="79"/>
      <c r="X15" s="79"/>
      <c r="Y15" s="79"/>
      <c r="Z15" s="79"/>
      <c r="AA15" s="79"/>
      <c r="AB15" s="79"/>
      <c r="AC15" s="85"/>
      <c r="AD15" s="79"/>
      <c r="AE15" s="79"/>
      <c r="AF15" s="79"/>
      <c r="AG15" s="85"/>
      <c r="AH15" s="79"/>
      <c r="AI15" s="79"/>
      <c r="AJ15" s="79"/>
    </row>
    <row r="16" spans="2:36" x14ac:dyDescent="0.25">
      <c r="B16" s="25" t="s">
        <v>312</v>
      </c>
      <c r="C16" s="75"/>
      <c r="D16" s="79"/>
      <c r="E16" s="79">
        <v>3</v>
      </c>
      <c r="F16" s="79"/>
      <c r="G16" s="85"/>
      <c r="H16" s="79"/>
      <c r="I16" s="85"/>
      <c r="J16" s="79"/>
      <c r="K16" s="85"/>
      <c r="L16" s="85"/>
      <c r="M16" s="85"/>
      <c r="N16" s="85"/>
      <c r="O16" s="85"/>
      <c r="P16" s="79"/>
      <c r="Q16" s="79"/>
      <c r="R16" s="79"/>
      <c r="S16" s="79"/>
      <c r="T16" s="79"/>
      <c r="U16" s="79">
        <v>1</v>
      </c>
      <c r="V16" s="79"/>
      <c r="W16" s="79"/>
      <c r="X16" s="79"/>
      <c r="Y16" s="79"/>
      <c r="Z16" s="79"/>
      <c r="AA16" s="79"/>
      <c r="AB16" s="79"/>
      <c r="AC16" s="85"/>
      <c r="AD16" s="79"/>
      <c r="AE16" s="79"/>
      <c r="AF16" s="79"/>
      <c r="AG16" s="85"/>
      <c r="AH16" s="79"/>
      <c r="AI16" s="79"/>
      <c r="AJ16" s="79"/>
    </row>
    <row r="17" spans="2:36" x14ac:dyDescent="0.25">
      <c r="B17" s="25" t="s">
        <v>313</v>
      </c>
      <c r="C17" s="75"/>
      <c r="D17" s="79"/>
      <c r="E17" s="79"/>
      <c r="F17" s="79"/>
      <c r="G17" s="85"/>
      <c r="H17" s="79"/>
      <c r="I17" s="85"/>
      <c r="J17" s="79"/>
      <c r="K17" s="85"/>
      <c r="L17" s="85"/>
      <c r="M17" s="85"/>
      <c r="N17" s="85"/>
      <c r="O17" s="85"/>
      <c r="P17" s="79"/>
      <c r="Q17" s="79">
        <v>2</v>
      </c>
      <c r="R17" s="79"/>
      <c r="S17" s="79"/>
      <c r="T17" s="79"/>
      <c r="U17" s="79"/>
      <c r="V17" s="79"/>
      <c r="W17" s="79"/>
      <c r="X17" s="79">
        <v>1</v>
      </c>
      <c r="Y17" s="79"/>
      <c r="Z17" s="79"/>
      <c r="AA17" s="79"/>
      <c r="AB17" s="79">
        <v>1</v>
      </c>
      <c r="AC17" s="85"/>
      <c r="AD17" s="79"/>
      <c r="AE17" s="79"/>
      <c r="AF17" s="79"/>
      <c r="AG17" s="85"/>
      <c r="AH17" s="79"/>
      <c r="AI17" s="79"/>
      <c r="AJ17" s="79"/>
    </row>
    <row r="18" spans="2:36" x14ac:dyDescent="0.25">
      <c r="B18" s="25" t="s">
        <v>314</v>
      </c>
      <c r="C18" s="75">
        <v>2</v>
      </c>
      <c r="D18" s="79"/>
      <c r="E18" s="79"/>
      <c r="F18" s="79">
        <v>1</v>
      </c>
      <c r="G18" s="85"/>
      <c r="H18" s="79"/>
      <c r="I18" s="85"/>
      <c r="J18" s="79"/>
      <c r="K18" s="85"/>
      <c r="L18" s="85"/>
      <c r="M18" s="85"/>
      <c r="N18" s="85"/>
      <c r="O18" s="85"/>
      <c r="P18" s="79"/>
      <c r="Q18" s="79"/>
      <c r="R18" s="79"/>
      <c r="S18" s="79"/>
      <c r="T18" s="79"/>
      <c r="U18" s="79"/>
      <c r="V18" s="79"/>
      <c r="W18" s="79"/>
      <c r="X18" s="79"/>
      <c r="Y18" s="79">
        <v>1</v>
      </c>
      <c r="Z18" s="79"/>
      <c r="AA18" s="79"/>
      <c r="AB18" s="79"/>
      <c r="AC18" s="85"/>
      <c r="AD18" s="79"/>
      <c r="AE18" s="79"/>
      <c r="AF18" s="79"/>
      <c r="AG18" s="85"/>
      <c r="AH18" s="79"/>
      <c r="AI18" s="79"/>
      <c r="AJ18" s="79"/>
    </row>
    <row r="19" spans="2:36" x14ac:dyDescent="0.25">
      <c r="B19" s="25" t="s">
        <v>315</v>
      </c>
      <c r="C19" s="75"/>
      <c r="D19" s="79"/>
      <c r="E19" s="79"/>
      <c r="F19" s="79"/>
      <c r="G19" s="85"/>
      <c r="H19" s="79"/>
      <c r="I19" s="85"/>
      <c r="J19" s="79"/>
      <c r="K19" s="85"/>
      <c r="L19" s="85"/>
      <c r="M19" s="85"/>
      <c r="N19" s="85"/>
      <c r="O19" s="85"/>
      <c r="P19" s="79"/>
      <c r="Q19" s="79">
        <v>2</v>
      </c>
      <c r="R19" s="79"/>
      <c r="S19" s="79"/>
      <c r="T19" s="79">
        <v>1</v>
      </c>
      <c r="U19" s="79"/>
      <c r="V19" s="79"/>
      <c r="W19" s="79"/>
      <c r="X19" s="79"/>
      <c r="Y19" s="79"/>
      <c r="Z19" s="79">
        <v>1</v>
      </c>
      <c r="AA19" s="79"/>
      <c r="AB19" s="79"/>
      <c r="AC19" s="85"/>
      <c r="AD19" s="79"/>
      <c r="AE19" s="79"/>
      <c r="AF19" s="79"/>
      <c r="AG19" s="85"/>
      <c r="AH19" s="79"/>
      <c r="AI19" s="79"/>
      <c r="AJ19" s="79"/>
    </row>
    <row r="20" spans="2:36" x14ac:dyDescent="0.25">
      <c r="B20" s="25" t="s">
        <v>316</v>
      </c>
      <c r="C20" s="75"/>
      <c r="D20" s="79"/>
      <c r="E20" s="79"/>
      <c r="F20" s="79"/>
      <c r="G20" s="85"/>
      <c r="H20" s="79"/>
      <c r="I20" s="85"/>
      <c r="J20" s="79"/>
      <c r="K20" s="85"/>
      <c r="L20" s="85"/>
      <c r="M20" s="85"/>
      <c r="N20" s="85"/>
      <c r="O20" s="85"/>
      <c r="P20" s="79"/>
      <c r="Q20" s="79"/>
      <c r="R20" s="79"/>
      <c r="S20" s="79"/>
      <c r="T20" s="79"/>
      <c r="U20" s="79"/>
      <c r="V20" s="79"/>
      <c r="W20" s="79"/>
      <c r="X20" s="79"/>
      <c r="Y20" s="79">
        <v>4</v>
      </c>
      <c r="Z20" s="79"/>
      <c r="AA20" s="79"/>
      <c r="AB20" s="79"/>
      <c r="AC20" s="85"/>
      <c r="AD20" s="79"/>
      <c r="AE20" s="79"/>
      <c r="AF20" s="79"/>
      <c r="AG20" s="85"/>
      <c r="AH20" s="79"/>
      <c r="AI20" s="79"/>
      <c r="AJ20" s="79"/>
    </row>
    <row r="21" spans="2:36" x14ac:dyDescent="0.25">
      <c r="B21" s="25" t="s">
        <v>317</v>
      </c>
      <c r="C21" s="75">
        <v>1</v>
      </c>
      <c r="D21" s="79"/>
      <c r="E21" s="79"/>
      <c r="F21" s="79"/>
      <c r="G21" s="85"/>
      <c r="H21" s="79"/>
      <c r="I21" s="85"/>
      <c r="J21" s="79"/>
      <c r="K21" s="85"/>
      <c r="L21" s="85"/>
      <c r="M21" s="85"/>
      <c r="N21" s="85"/>
      <c r="O21" s="85"/>
      <c r="P21" s="79"/>
      <c r="Q21" s="79">
        <v>1</v>
      </c>
      <c r="R21" s="79"/>
      <c r="S21" s="79"/>
      <c r="T21" s="79">
        <v>2</v>
      </c>
      <c r="U21" s="79"/>
      <c r="V21" s="79"/>
      <c r="W21" s="79"/>
      <c r="X21" s="79"/>
      <c r="Y21" s="79"/>
      <c r="Z21" s="79"/>
      <c r="AA21" s="79"/>
      <c r="AB21" s="79"/>
      <c r="AC21" s="85"/>
      <c r="AD21" s="79"/>
      <c r="AE21" s="79"/>
      <c r="AF21" s="79"/>
      <c r="AG21" s="85"/>
      <c r="AH21" s="79"/>
      <c r="AI21" s="79"/>
      <c r="AJ21" s="79"/>
    </row>
    <row r="22" spans="2:36" x14ac:dyDescent="0.25">
      <c r="B22" s="25" t="s">
        <v>318</v>
      </c>
      <c r="C22" s="75"/>
      <c r="D22" s="79"/>
      <c r="E22" s="79"/>
      <c r="F22" s="79"/>
      <c r="G22" s="85"/>
      <c r="H22" s="79"/>
      <c r="I22" s="85"/>
      <c r="J22" s="79"/>
      <c r="K22" s="85"/>
      <c r="L22" s="85"/>
      <c r="M22" s="85"/>
      <c r="N22" s="85"/>
      <c r="O22" s="85"/>
      <c r="P22" s="79"/>
      <c r="Q22" s="79">
        <v>2</v>
      </c>
      <c r="R22" s="79"/>
      <c r="S22" s="79"/>
      <c r="T22" s="79"/>
      <c r="U22" s="79"/>
      <c r="V22" s="79"/>
      <c r="W22" s="79"/>
      <c r="X22" s="79"/>
      <c r="Y22" s="79"/>
      <c r="Z22" s="79">
        <v>2</v>
      </c>
      <c r="AA22" s="79"/>
      <c r="AB22" s="79"/>
      <c r="AC22" s="85"/>
      <c r="AD22" s="79"/>
      <c r="AE22" s="79"/>
      <c r="AF22" s="79"/>
      <c r="AG22" s="85"/>
      <c r="AH22" s="79"/>
      <c r="AI22" s="79"/>
      <c r="AJ22" s="79"/>
    </row>
    <row r="23" spans="2:36" x14ac:dyDescent="0.25">
      <c r="B23" s="25" t="s">
        <v>319</v>
      </c>
      <c r="C23" s="75"/>
      <c r="D23" s="79"/>
      <c r="E23" s="79"/>
      <c r="F23" s="79"/>
      <c r="G23" s="85"/>
      <c r="H23" s="79"/>
      <c r="I23" s="85"/>
      <c r="J23" s="79"/>
      <c r="K23" s="85"/>
      <c r="L23" s="85"/>
      <c r="M23" s="85"/>
      <c r="N23" s="85"/>
      <c r="O23" s="85"/>
      <c r="P23" s="79"/>
      <c r="Q23" s="79">
        <v>2</v>
      </c>
      <c r="R23" s="79"/>
      <c r="S23" s="79"/>
      <c r="T23" s="79"/>
      <c r="U23" s="79"/>
      <c r="V23" s="79"/>
      <c r="W23" s="79"/>
      <c r="X23" s="79"/>
      <c r="Y23" s="79">
        <v>1</v>
      </c>
      <c r="Z23" s="79">
        <v>1</v>
      </c>
      <c r="AA23" s="79"/>
      <c r="AB23" s="79"/>
      <c r="AC23" s="85"/>
      <c r="AD23" s="79"/>
      <c r="AE23" s="79"/>
      <c r="AF23" s="79"/>
      <c r="AG23" s="85"/>
      <c r="AH23" s="79"/>
      <c r="AI23" s="79"/>
      <c r="AJ23" s="79"/>
    </row>
    <row r="24" spans="2:36" x14ac:dyDescent="0.25">
      <c r="B24" s="25" t="s">
        <v>320</v>
      </c>
      <c r="C24" s="75"/>
      <c r="D24" s="79"/>
      <c r="E24" s="79"/>
      <c r="F24" s="79"/>
      <c r="G24" s="85"/>
      <c r="H24" s="79"/>
      <c r="I24" s="85"/>
      <c r="J24" s="79"/>
      <c r="K24" s="85"/>
      <c r="L24" s="85"/>
      <c r="M24" s="85"/>
      <c r="N24" s="85"/>
      <c r="O24" s="85"/>
      <c r="P24" s="79"/>
      <c r="Q24" s="79">
        <v>1</v>
      </c>
      <c r="R24" s="79"/>
      <c r="S24" s="79"/>
      <c r="T24" s="79"/>
      <c r="U24" s="79"/>
      <c r="V24" s="79"/>
      <c r="W24" s="79"/>
      <c r="X24" s="79">
        <v>2</v>
      </c>
      <c r="Y24" s="79"/>
      <c r="Z24" s="79">
        <v>1</v>
      </c>
      <c r="AA24" s="79"/>
      <c r="AB24" s="79"/>
      <c r="AC24" s="85"/>
      <c r="AD24" s="79"/>
      <c r="AE24" s="79"/>
      <c r="AF24" s="79"/>
      <c r="AG24" s="85"/>
      <c r="AH24" s="79"/>
      <c r="AI24" s="79"/>
      <c r="AJ24" s="79"/>
    </row>
    <row r="25" spans="2:36" x14ac:dyDescent="0.25">
      <c r="B25" s="25" t="s">
        <v>321</v>
      </c>
      <c r="C25" s="75"/>
      <c r="D25" s="79"/>
      <c r="E25" s="79"/>
      <c r="F25" s="79">
        <v>1</v>
      </c>
      <c r="G25" s="85"/>
      <c r="H25" s="79"/>
      <c r="I25" s="85"/>
      <c r="J25" s="79"/>
      <c r="K25" s="85"/>
      <c r="L25" s="85"/>
      <c r="M25" s="85"/>
      <c r="N25" s="85"/>
      <c r="O25" s="85"/>
      <c r="P25" s="79"/>
      <c r="Q25" s="79"/>
      <c r="R25" s="79"/>
      <c r="S25" s="79"/>
      <c r="T25" s="79">
        <v>2</v>
      </c>
      <c r="U25" s="79"/>
      <c r="V25" s="79"/>
      <c r="W25" s="79"/>
      <c r="X25" s="79"/>
      <c r="Y25" s="79"/>
      <c r="Z25" s="79"/>
      <c r="AA25" s="79"/>
      <c r="AB25" s="79"/>
      <c r="AC25" s="85"/>
      <c r="AD25" s="79"/>
      <c r="AE25" s="79"/>
      <c r="AF25" s="79"/>
      <c r="AG25" s="85"/>
      <c r="AH25" s="79"/>
      <c r="AI25" s="79"/>
      <c r="AJ25" s="79">
        <v>1</v>
      </c>
    </row>
    <row r="26" spans="2:36" x14ac:dyDescent="0.25">
      <c r="B26" s="25" t="s">
        <v>322</v>
      </c>
      <c r="C26" s="75"/>
      <c r="D26" s="79"/>
      <c r="E26" s="79">
        <v>1</v>
      </c>
      <c r="F26" s="79"/>
      <c r="G26" s="85"/>
      <c r="H26" s="79"/>
      <c r="I26" s="85"/>
      <c r="J26" s="79"/>
      <c r="K26" s="85"/>
      <c r="L26" s="85"/>
      <c r="M26" s="85"/>
      <c r="N26" s="85"/>
      <c r="O26" s="85"/>
      <c r="P26" s="79"/>
      <c r="Q26" s="79">
        <v>1</v>
      </c>
      <c r="R26" s="79"/>
      <c r="S26" s="79"/>
      <c r="T26" s="79"/>
      <c r="U26" s="79"/>
      <c r="V26" s="79"/>
      <c r="W26" s="79"/>
      <c r="X26" s="79"/>
      <c r="Y26" s="79">
        <v>1</v>
      </c>
      <c r="Z26" s="79">
        <v>1</v>
      </c>
      <c r="AA26" s="79"/>
      <c r="AB26" s="79"/>
      <c r="AC26" s="85"/>
      <c r="AD26" s="79"/>
      <c r="AE26" s="79"/>
      <c r="AF26" s="79"/>
      <c r="AG26" s="85"/>
      <c r="AH26" s="79"/>
      <c r="AI26" s="79"/>
      <c r="AJ26" s="79"/>
    </row>
    <row r="27" spans="2:36" x14ac:dyDescent="0.25">
      <c r="B27" s="25" t="s">
        <v>323</v>
      </c>
      <c r="C27" s="75"/>
      <c r="D27" s="79"/>
      <c r="E27" s="79"/>
      <c r="F27" s="79"/>
      <c r="G27" s="85"/>
      <c r="H27" s="79"/>
      <c r="I27" s="85"/>
      <c r="J27" s="79"/>
      <c r="K27" s="85"/>
      <c r="L27" s="85"/>
      <c r="M27" s="85"/>
      <c r="N27" s="85"/>
      <c r="O27" s="85"/>
      <c r="P27" s="79"/>
      <c r="Q27" s="79"/>
      <c r="R27" s="79"/>
      <c r="S27" s="79"/>
      <c r="T27" s="79"/>
      <c r="U27" s="79"/>
      <c r="V27" s="79"/>
      <c r="W27" s="79"/>
      <c r="X27" s="79"/>
      <c r="Y27" s="79">
        <v>2</v>
      </c>
      <c r="Z27" s="79"/>
      <c r="AA27" s="79">
        <v>2</v>
      </c>
      <c r="AB27" s="79"/>
      <c r="AC27" s="85"/>
      <c r="AD27" s="79"/>
      <c r="AE27" s="79"/>
      <c r="AF27" s="79"/>
      <c r="AG27" s="85"/>
      <c r="AH27" s="79"/>
      <c r="AI27" s="79"/>
      <c r="AJ27" s="79"/>
    </row>
    <row r="28" spans="2:36" x14ac:dyDescent="0.25">
      <c r="B28" s="25" t="s">
        <v>324</v>
      </c>
      <c r="C28" s="75"/>
      <c r="D28" s="79"/>
      <c r="E28" s="79"/>
      <c r="F28" s="79"/>
      <c r="G28" s="85"/>
      <c r="H28" s="79"/>
      <c r="I28" s="85"/>
      <c r="J28" s="79"/>
      <c r="K28" s="85"/>
      <c r="L28" s="85"/>
      <c r="M28" s="85"/>
      <c r="N28" s="85"/>
      <c r="O28" s="85"/>
      <c r="P28" s="79"/>
      <c r="Q28" s="79"/>
      <c r="R28" s="79"/>
      <c r="S28" s="79"/>
      <c r="T28" s="79">
        <v>1</v>
      </c>
      <c r="U28" s="79"/>
      <c r="V28" s="79"/>
      <c r="W28" s="79"/>
      <c r="X28" s="79"/>
      <c r="Y28" s="79"/>
      <c r="Z28" s="79">
        <v>1</v>
      </c>
      <c r="AA28" s="79"/>
      <c r="AB28" s="79">
        <v>1</v>
      </c>
      <c r="AC28" s="85"/>
      <c r="AD28" s="79"/>
      <c r="AE28" s="79"/>
      <c r="AF28" s="79"/>
      <c r="AG28" s="85"/>
      <c r="AH28" s="79"/>
      <c r="AI28" s="79">
        <v>1</v>
      </c>
      <c r="AJ28" s="79"/>
    </row>
    <row r="29" spans="2:36" x14ac:dyDescent="0.25">
      <c r="B29" s="25" t="s">
        <v>325</v>
      </c>
      <c r="C29" s="75">
        <v>1</v>
      </c>
      <c r="D29" s="79"/>
      <c r="E29" s="79">
        <v>1</v>
      </c>
      <c r="F29" s="79"/>
      <c r="G29" s="85"/>
      <c r="H29" s="79"/>
      <c r="I29" s="85"/>
      <c r="J29" s="79"/>
      <c r="K29" s="85"/>
      <c r="L29" s="85"/>
      <c r="M29" s="85"/>
      <c r="N29" s="85"/>
      <c r="O29" s="85"/>
      <c r="P29" s="79"/>
      <c r="Q29" s="79"/>
      <c r="R29" s="79"/>
      <c r="S29" s="79"/>
      <c r="T29" s="79"/>
      <c r="U29" s="79">
        <v>1</v>
      </c>
      <c r="V29" s="79"/>
      <c r="W29" s="79"/>
      <c r="X29" s="79"/>
      <c r="Y29" s="79">
        <v>1</v>
      </c>
      <c r="Z29" s="79"/>
      <c r="AA29" s="79"/>
      <c r="AB29" s="79"/>
      <c r="AC29" s="85"/>
      <c r="AD29" s="79"/>
      <c r="AE29" s="79"/>
      <c r="AF29" s="79"/>
      <c r="AG29" s="85"/>
      <c r="AH29" s="79"/>
      <c r="AI29" s="79"/>
      <c r="AJ29" s="79"/>
    </row>
    <row r="30" spans="2:36" ht="15.75" thickBot="1" x14ac:dyDescent="0.3">
      <c r="B30" s="26" t="s">
        <v>326</v>
      </c>
      <c r="C30" s="76"/>
      <c r="D30" s="80"/>
      <c r="E30" s="80"/>
      <c r="F30" s="80"/>
      <c r="G30" s="86"/>
      <c r="H30" s="80">
        <v>1</v>
      </c>
      <c r="I30" s="86"/>
      <c r="J30" s="80"/>
      <c r="K30" s="86"/>
      <c r="L30" s="86"/>
      <c r="M30" s="86"/>
      <c r="N30" s="86"/>
      <c r="O30" s="86"/>
      <c r="P30" s="80"/>
      <c r="Q30" s="80"/>
      <c r="R30" s="80"/>
      <c r="S30" s="80"/>
      <c r="T30" s="80">
        <v>1</v>
      </c>
      <c r="U30" s="80"/>
      <c r="V30" s="80"/>
      <c r="W30" s="80"/>
      <c r="X30" s="80"/>
      <c r="Y30" s="80"/>
      <c r="Z30" s="80"/>
      <c r="AA30" s="80"/>
      <c r="AB30" s="80">
        <v>1</v>
      </c>
      <c r="AC30" s="86"/>
      <c r="AD30" s="80"/>
      <c r="AE30" s="80"/>
      <c r="AF30" s="80"/>
      <c r="AG30" s="86"/>
      <c r="AH30" s="80">
        <v>1</v>
      </c>
      <c r="AI30" s="80"/>
      <c r="AJ30" s="80"/>
    </row>
    <row r="31" spans="2:36" ht="15.75" thickBot="1" x14ac:dyDescent="0.3">
      <c r="B31" s="22" t="s">
        <v>270</v>
      </c>
      <c r="C31" s="73">
        <f t="shared" ref="C31:AI31" si="0">SUM(C4:C30)</f>
        <v>7</v>
      </c>
      <c r="D31" s="77">
        <f t="shared" si="0"/>
        <v>0</v>
      </c>
      <c r="E31" s="77">
        <f t="shared" si="0"/>
        <v>7</v>
      </c>
      <c r="F31" s="77">
        <f t="shared" si="0"/>
        <v>4</v>
      </c>
      <c r="G31" s="83">
        <f t="shared" si="0"/>
        <v>0</v>
      </c>
      <c r="H31" s="77">
        <f t="shared" si="0"/>
        <v>1</v>
      </c>
      <c r="I31" s="83">
        <f t="shared" si="0"/>
        <v>0</v>
      </c>
      <c r="J31" s="77">
        <f t="shared" si="0"/>
        <v>1</v>
      </c>
      <c r="K31" s="83">
        <f t="shared" si="0"/>
        <v>0</v>
      </c>
      <c r="L31" s="83">
        <f t="shared" si="0"/>
        <v>0</v>
      </c>
      <c r="M31" s="83">
        <f t="shared" si="0"/>
        <v>0</v>
      </c>
      <c r="N31" s="83">
        <f t="shared" si="0"/>
        <v>0</v>
      </c>
      <c r="O31" s="83">
        <f t="shared" si="0"/>
        <v>0</v>
      </c>
      <c r="P31" s="77">
        <f t="shared" si="0"/>
        <v>0</v>
      </c>
      <c r="Q31" s="77">
        <f t="shared" si="0"/>
        <v>16</v>
      </c>
      <c r="R31" s="77">
        <f t="shared" si="0"/>
        <v>0</v>
      </c>
      <c r="S31" s="77">
        <f t="shared" si="0"/>
        <v>0</v>
      </c>
      <c r="T31" s="77">
        <f t="shared" si="0"/>
        <v>19</v>
      </c>
      <c r="U31" s="77">
        <f t="shared" si="0"/>
        <v>10</v>
      </c>
      <c r="V31" s="77">
        <f t="shared" si="0"/>
        <v>2</v>
      </c>
      <c r="W31" s="77">
        <f t="shared" si="0"/>
        <v>0</v>
      </c>
      <c r="X31" s="77">
        <f t="shared" si="0"/>
        <v>3</v>
      </c>
      <c r="Y31" s="77">
        <f t="shared" si="0"/>
        <v>18</v>
      </c>
      <c r="Z31" s="77">
        <f t="shared" si="0"/>
        <v>9</v>
      </c>
      <c r="AA31" s="77">
        <f t="shared" si="0"/>
        <v>4</v>
      </c>
      <c r="AB31" s="77">
        <f t="shared" si="0"/>
        <v>3</v>
      </c>
      <c r="AC31" s="83">
        <f t="shared" si="0"/>
        <v>0</v>
      </c>
      <c r="AD31" s="77">
        <f t="shared" si="0"/>
        <v>0</v>
      </c>
      <c r="AE31" s="77">
        <f t="shared" si="0"/>
        <v>0</v>
      </c>
      <c r="AF31" s="77">
        <f t="shared" si="0"/>
        <v>0</v>
      </c>
      <c r="AG31" s="83">
        <f t="shared" si="0"/>
        <v>0</v>
      </c>
      <c r="AH31" s="77">
        <f t="shared" si="0"/>
        <v>2</v>
      </c>
      <c r="AI31" s="77">
        <f t="shared" si="0"/>
        <v>1</v>
      </c>
      <c r="AJ31" s="81">
        <f>SUM(AJ4:AJ30)</f>
        <v>1</v>
      </c>
    </row>
    <row r="33" spans="2:36" ht="15.75" thickBot="1" x14ac:dyDescent="0.3">
      <c r="B33" s="23" t="s">
        <v>327</v>
      </c>
    </row>
    <row r="34" spans="2:36" ht="15.75" thickBot="1" x14ac:dyDescent="0.3">
      <c r="B34" s="22" t="s">
        <v>231</v>
      </c>
      <c r="C34" s="73" t="s">
        <v>196</v>
      </c>
      <c r="D34" s="77" t="s">
        <v>197</v>
      </c>
      <c r="E34" s="77" t="s">
        <v>198</v>
      </c>
      <c r="F34" s="77" t="s">
        <v>199</v>
      </c>
      <c r="G34" s="83" t="s">
        <v>200</v>
      </c>
      <c r="H34" s="77" t="s">
        <v>201</v>
      </c>
      <c r="I34" s="83" t="s">
        <v>202</v>
      </c>
      <c r="J34" s="77" t="s">
        <v>203</v>
      </c>
      <c r="K34" s="83" t="s">
        <v>204</v>
      </c>
      <c r="L34" s="83" t="s">
        <v>205</v>
      </c>
      <c r="M34" s="83" t="s">
        <v>206</v>
      </c>
      <c r="N34" s="83" t="s">
        <v>207</v>
      </c>
      <c r="O34" s="83" t="s">
        <v>208</v>
      </c>
      <c r="P34" s="77" t="s">
        <v>209</v>
      </c>
      <c r="Q34" s="77" t="s">
        <v>210</v>
      </c>
      <c r="R34" s="77" t="s">
        <v>211</v>
      </c>
      <c r="S34" s="77" t="s">
        <v>212</v>
      </c>
      <c r="T34" s="77" t="s">
        <v>213</v>
      </c>
      <c r="U34" s="77" t="s">
        <v>214</v>
      </c>
      <c r="V34" s="77" t="s">
        <v>215</v>
      </c>
      <c r="W34" s="77" t="s">
        <v>216</v>
      </c>
      <c r="X34" s="77" t="s">
        <v>217</v>
      </c>
      <c r="Y34" s="77" t="s">
        <v>218</v>
      </c>
      <c r="Z34" s="77" t="s">
        <v>219</v>
      </c>
      <c r="AA34" s="77" t="s">
        <v>220</v>
      </c>
      <c r="AB34" s="77" t="s">
        <v>221</v>
      </c>
      <c r="AC34" s="83" t="s">
        <v>222</v>
      </c>
      <c r="AD34" s="77" t="s">
        <v>223</v>
      </c>
      <c r="AE34" s="77" t="s">
        <v>224</v>
      </c>
      <c r="AF34" s="77" t="s">
        <v>225</v>
      </c>
      <c r="AG34" s="83" t="s">
        <v>226</v>
      </c>
      <c r="AH34" s="77" t="s">
        <v>227</v>
      </c>
      <c r="AI34" s="77" t="s">
        <v>228</v>
      </c>
      <c r="AJ34" s="81" t="s">
        <v>229</v>
      </c>
    </row>
    <row r="35" spans="2:36" x14ac:dyDescent="0.25">
      <c r="B35" s="24" t="s">
        <v>300</v>
      </c>
      <c r="C35" s="74"/>
      <c r="D35" s="78"/>
      <c r="E35" s="78"/>
      <c r="F35" s="78"/>
      <c r="G35" s="84"/>
      <c r="H35" s="78"/>
      <c r="I35" s="84">
        <v>1</v>
      </c>
      <c r="J35" s="78"/>
      <c r="K35" s="84"/>
      <c r="L35" s="84">
        <v>3</v>
      </c>
      <c r="M35" s="84"/>
      <c r="N35" s="84"/>
      <c r="O35" s="84"/>
      <c r="P35" s="78"/>
      <c r="Q35" s="78"/>
      <c r="R35" s="78"/>
      <c r="S35" s="78"/>
      <c r="T35" s="78"/>
      <c r="U35" s="78"/>
      <c r="V35" s="78"/>
      <c r="W35" s="78"/>
      <c r="X35" s="78"/>
      <c r="Y35" s="78"/>
      <c r="Z35" s="78"/>
      <c r="AA35" s="78"/>
      <c r="AB35" s="78"/>
      <c r="AC35" s="84"/>
      <c r="AD35" s="78"/>
      <c r="AE35" s="78"/>
      <c r="AF35" s="78"/>
      <c r="AG35" s="84"/>
      <c r="AH35" s="78"/>
      <c r="AI35" s="78"/>
      <c r="AJ35" s="78"/>
    </row>
    <row r="36" spans="2:36" x14ac:dyDescent="0.25">
      <c r="B36" s="25" t="s">
        <v>301</v>
      </c>
      <c r="C36" s="75"/>
      <c r="D36" s="79"/>
      <c r="E36" s="79"/>
      <c r="F36" s="79"/>
      <c r="G36" s="85">
        <v>1</v>
      </c>
      <c r="H36" s="79"/>
      <c r="I36" s="85">
        <v>1</v>
      </c>
      <c r="J36" s="79"/>
      <c r="K36" s="85"/>
      <c r="L36" s="85">
        <v>2</v>
      </c>
      <c r="M36" s="85"/>
      <c r="N36" s="85"/>
      <c r="O36" s="85"/>
      <c r="P36" s="79"/>
      <c r="Q36" s="79"/>
      <c r="R36" s="79"/>
      <c r="S36" s="79"/>
      <c r="T36" s="79"/>
      <c r="U36" s="79"/>
      <c r="V36" s="79"/>
      <c r="W36" s="79"/>
      <c r="X36" s="79"/>
      <c r="Y36" s="79"/>
      <c r="Z36" s="79"/>
      <c r="AA36" s="79"/>
      <c r="AB36" s="79"/>
      <c r="AC36" s="85"/>
      <c r="AD36" s="79"/>
      <c r="AE36" s="79"/>
      <c r="AF36" s="79"/>
      <c r="AG36" s="85"/>
      <c r="AH36" s="79"/>
      <c r="AI36" s="79"/>
      <c r="AJ36" s="79"/>
    </row>
    <row r="37" spans="2:36" x14ac:dyDescent="0.25">
      <c r="B37" s="25" t="s">
        <v>302</v>
      </c>
      <c r="C37" s="75"/>
      <c r="D37" s="79"/>
      <c r="E37" s="79"/>
      <c r="F37" s="79"/>
      <c r="G37" s="85"/>
      <c r="H37" s="79"/>
      <c r="I37" s="85"/>
      <c r="J37" s="79"/>
      <c r="K37" s="85"/>
      <c r="L37" s="85">
        <v>3</v>
      </c>
      <c r="M37" s="85"/>
      <c r="N37" s="85">
        <v>1</v>
      </c>
      <c r="O37" s="85"/>
      <c r="P37" s="79"/>
      <c r="Q37" s="79"/>
      <c r="R37" s="79"/>
      <c r="S37" s="79"/>
      <c r="T37" s="79"/>
      <c r="U37" s="79"/>
      <c r="V37" s="79"/>
      <c r="W37" s="79"/>
      <c r="X37" s="79"/>
      <c r="Y37" s="79"/>
      <c r="Z37" s="79"/>
      <c r="AA37" s="79"/>
      <c r="AB37" s="79"/>
      <c r="AC37" s="85"/>
      <c r="AD37" s="79"/>
      <c r="AE37" s="79"/>
      <c r="AF37" s="79"/>
      <c r="AG37" s="85"/>
      <c r="AH37" s="79"/>
      <c r="AI37" s="79"/>
      <c r="AJ37" s="79"/>
    </row>
    <row r="38" spans="2:36" x14ac:dyDescent="0.25">
      <c r="B38" s="25" t="s">
        <v>303</v>
      </c>
      <c r="C38" s="75"/>
      <c r="D38" s="79"/>
      <c r="E38" s="79"/>
      <c r="F38" s="79"/>
      <c r="G38" s="85"/>
      <c r="H38" s="79"/>
      <c r="I38" s="85">
        <v>1</v>
      </c>
      <c r="J38" s="79"/>
      <c r="K38" s="85"/>
      <c r="L38" s="85">
        <v>3</v>
      </c>
      <c r="M38" s="85"/>
      <c r="N38" s="85"/>
      <c r="O38" s="85"/>
      <c r="P38" s="79"/>
      <c r="Q38" s="79"/>
      <c r="R38" s="79"/>
      <c r="S38" s="79"/>
      <c r="T38" s="79"/>
      <c r="U38" s="79"/>
      <c r="V38" s="79"/>
      <c r="W38" s="79"/>
      <c r="X38" s="79"/>
      <c r="Y38" s="79"/>
      <c r="Z38" s="79"/>
      <c r="AA38" s="79"/>
      <c r="AB38" s="79"/>
      <c r="AC38" s="85"/>
      <c r="AD38" s="79"/>
      <c r="AE38" s="79"/>
      <c r="AF38" s="79"/>
      <c r="AG38" s="85"/>
      <c r="AH38" s="79"/>
      <c r="AI38" s="79"/>
      <c r="AJ38" s="79"/>
    </row>
    <row r="39" spans="2:36" x14ac:dyDescent="0.25">
      <c r="B39" s="25" t="s">
        <v>304</v>
      </c>
      <c r="C39" s="75"/>
      <c r="D39" s="79"/>
      <c r="E39" s="79"/>
      <c r="F39" s="79"/>
      <c r="G39" s="85"/>
      <c r="H39" s="79"/>
      <c r="I39" s="85">
        <v>2</v>
      </c>
      <c r="J39" s="79"/>
      <c r="K39" s="85"/>
      <c r="L39" s="85">
        <v>2</v>
      </c>
      <c r="M39" s="85"/>
      <c r="N39" s="85"/>
      <c r="O39" s="85"/>
      <c r="P39" s="79"/>
      <c r="Q39" s="79"/>
      <c r="R39" s="79"/>
      <c r="S39" s="79"/>
      <c r="T39" s="79"/>
      <c r="U39" s="79"/>
      <c r="V39" s="79"/>
      <c r="W39" s="79"/>
      <c r="X39" s="79"/>
      <c r="Y39" s="79"/>
      <c r="Z39" s="79"/>
      <c r="AA39" s="79"/>
      <c r="AB39" s="79"/>
      <c r="AC39" s="85"/>
      <c r="AD39" s="79"/>
      <c r="AE39" s="79"/>
      <c r="AF39" s="79"/>
      <c r="AG39" s="85"/>
      <c r="AH39" s="79"/>
      <c r="AI39" s="79"/>
      <c r="AJ39" s="79"/>
    </row>
    <row r="40" spans="2:36" x14ac:dyDescent="0.25">
      <c r="B40" s="25" t="s">
        <v>305</v>
      </c>
      <c r="C40" s="75"/>
      <c r="D40" s="79"/>
      <c r="E40" s="79"/>
      <c r="F40" s="79"/>
      <c r="G40" s="85">
        <v>1</v>
      </c>
      <c r="H40" s="79"/>
      <c r="I40" s="85"/>
      <c r="J40" s="79"/>
      <c r="K40" s="85"/>
      <c r="L40" s="85">
        <v>2</v>
      </c>
      <c r="M40" s="85"/>
      <c r="N40" s="85">
        <v>1</v>
      </c>
      <c r="O40" s="85"/>
      <c r="P40" s="79"/>
      <c r="Q40" s="79"/>
      <c r="R40" s="79"/>
      <c r="S40" s="79"/>
      <c r="T40" s="79"/>
      <c r="U40" s="79"/>
      <c r="V40" s="79"/>
      <c r="W40" s="79"/>
      <c r="X40" s="79"/>
      <c r="Y40" s="79"/>
      <c r="Z40" s="79"/>
      <c r="AA40" s="79"/>
      <c r="AB40" s="79"/>
      <c r="AC40" s="85"/>
      <c r="AD40" s="79"/>
      <c r="AE40" s="79"/>
      <c r="AF40" s="79"/>
      <c r="AG40" s="85"/>
      <c r="AH40" s="79"/>
      <c r="AI40" s="79"/>
      <c r="AJ40" s="79"/>
    </row>
    <row r="41" spans="2:36" x14ac:dyDescent="0.25">
      <c r="B41" s="25" t="s">
        <v>306</v>
      </c>
      <c r="C41" s="75"/>
      <c r="D41" s="79"/>
      <c r="E41" s="79"/>
      <c r="F41" s="79"/>
      <c r="G41" s="85"/>
      <c r="H41" s="79"/>
      <c r="I41" s="85"/>
      <c r="J41" s="79"/>
      <c r="K41" s="85"/>
      <c r="L41" s="85">
        <v>2</v>
      </c>
      <c r="M41" s="85"/>
      <c r="N41" s="85">
        <v>2</v>
      </c>
      <c r="O41" s="85"/>
      <c r="P41" s="79"/>
      <c r="Q41" s="79"/>
      <c r="R41" s="79"/>
      <c r="S41" s="79"/>
      <c r="T41" s="79"/>
      <c r="U41" s="79"/>
      <c r="V41" s="79"/>
      <c r="W41" s="79"/>
      <c r="X41" s="79"/>
      <c r="Y41" s="79"/>
      <c r="Z41" s="79"/>
      <c r="AA41" s="79"/>
      <c r="AB41" s="79"/>
      <c r="AC41" s="85"/>
      <c r="AD41" s="79"/>
      <c r="AE41" s="79"/>
      <c r="AF41" s="79"/>
      <c r="AG41" s="85"/>
      <c r="AH41" s="79"/>
      <c r="AI41" s="79"/>
      <c r="AJ41" s="79"/>
    </row>
    <row r="42" spans="2:36" x14ac:dyDescent="0.25">
      <c r="B42" s="25" t="s">
        <v>307</v>
      </c>
      <c r="C42" s="75"/>
      <c r="D42" s="79"/>
      <c r="E42" s="79"/>
      <c r="F42" s="79"/>
      <c r="G42" s="85">
        <v>1</v>
      </c>
      <c r="H42" s="79"/>
      <c r="I42" s="85"/>
      <c r="J42" s="79"/>
      <c r="K42" s="85"/>
      <c r="L42" s="85">
        <v>2</v>
      </c>
      <c r="M42" s="85"/>
      <c r="N42" s="85">
        <v>1</v>
      </c>
      <c r="O42" s="85"/>
      <c r="P42" s="79"/>
      <c r="Q42" s="79"/>
      <c r="R42" s="79"/>
      <c r="S42" s="79"/>
      <c r="T42" s="79"/>
      <c r="U42" s="79"/>
      <c r="V42" s="79"/>
      <c r="W42" s="79"/>
      <c r="X42" s="79"/>
      <c r="Y42" s="79"/>
      <c r="Z42" s="79"/>
      <c r="AA42" s="79"/>
      <c r="AB42" s="79"/>
      <c r="AC42" s="85"/>
      <c r="AD42" s="79"/>
      <c r="AE42" s="79"/>
      <c r="AF42" s="79"/>
      <c r="AG42" s="85"/>
      <c r="AH42" s="79"/>
      <c r="AI42" s="79"/>
      <c r="AJ42" s="79"/>
    </row>
    <row r="43" spans="2:36" x14ac:dyDescent="0.25">
      <c r="B43" s="25" t="s">
        <v>308</v>
      </c>
      <c r="C43" s="75"/>
      <c r="D43" s="79"/>
      <c r="E43" s="79"/>
      <c r="F43" s="79"/>
      <c r="G43" s="85"/>
      <c r="H43" s="79"/>
      <c r="I43" s="85">
        <v>2</v>
      </c>
      <c r="J43" s="79"/>
      <c r="K43" s="85"/>
      <c r="L43" s="85">
        <v>2</v>
      </c>
      <c r="M43" s="85"/>
      <c r="N43" s="85"/>
      <c r="O43" s="85"/>
      <c r="P43" s="79"/>
      <c r="Q43" s="79"/>
      <c r="R43" s="79"/>
      <c r="S43" s="79"/>
      <c r="T43" s="79"/>
      <c r="U43" s="79"/>
      <c r="V43" s="79"/>
      <c r="W43" s="79"/>
      <c r="X43" s="79"/>
      <c r="Y43" s="79"/>
      <c r="Z43" s="79"/>
      <c r="AA43" s="79"/>
      <c r="AB43" s="79"/>
      <c r="AC43" s="85"/>
      <c r="AD43" s="79"/>
      <c r="AE43" s="79"/>
      <c r="AF43" s="79"/>
      <c r="AG43" s="85"/>
      <c r="AH43" s="79"/>
      <c r="AI43" s="79"/>
      <c r="AJ43" s="79"/>
    </row>
    <row r="44" spans="2:36" x14ac:dyDescent="0.25">
      <c r="B44" s="25" t="s">
        <v>309</v>
      </c>
      <c r="C44" s="75"/>
      <c r="D44" s="79"/>
      <c r="E44" s="79"/>
      <c r="F44" s="79"/>
      <c r="G44" s="85">
        <v>1</v>
      </c>
      <c r="H44" s="79"/>
      <c r="I44" s="85">
        <v>1</v>
      </c>
      <c r="J44" s="79"/>
      <c r="K44" s="85"/>
      <c r="L44" s="85">
        <v>1</v>
      </c>
      <c r="M44" s="85"/>
      <c r="N44" s="85">
        <v>1</v>
      </c>
      <c r="O44" s="85"/>
      <c r="P44" s="79"/>
      <c r="Q44" s="79"/>
      <c r="R44" s="79"/>
      <c r="S44" s="79"/>
      <c r="T44" s="79"/>
      <c r="U44" s="79"/>
      <c r="V44" s="79"/>
      <c r="W44" s="79"/>
      <c r="X44" s="79"/>
      <c r="Y44" s="79"/>
      <c r="Z44" s="79"/>
      <c r="AA44" s="79"/>
      <c r="AB44" s="79"/>
      <c r="AC44" s="85"/>
      <c r="AD44" s="79"/>
      <c r="AE44" s="79"/>
      <c r="AF44" s="79"/>
      <c r="AG44" s="85"/>
      <c r="AH44" s="79"/>
      <c r="AI44" s="79"/>
      <c r="AJ44" s="79"/>
    </row>
    <row r="45" spans="2:36" x14ac:dyDescent="0.25">
      <c r="B45" s="25" t="s">
        <v>310</v>
      </c>
      <c r="C45" s="75"/>
      <c r="D45" s="79"/>
      <c r="E45" s="79"/>
      <c r="F45" s="79"/>
      <c r="G45" s="85"/>
      <c r="H45" s="79"/>
      <c r="I45" s="85">
        <v>2</v>
      </c>
      <c r="J45" s="79"/>
      <c r="K45" s="85"/>
      <c r="L45" s="85"/>
      <c r="M45" s="85"/>
      <c r="N45" s="85">
        <v>1</v>
      </c>
      <c r="O45" s="85">
        <v>1</v>
      </c>
      <c r="P45" s="79"/>
      <c r="Q45" s="79"/>
      <c r="R45" s="79"/>
      <c r="S45" s="79"/>
      <c r="T45" s="79"/>
      <c r="U45" s="79"/>
      <c r="V45" s="79"/>
      <c r="W45" s="79"/>
      <c r="X45" s="79"/>
      <c r="Y45" s="79"/>
      <c r="Z45" s="79"/>
      <c r="AA45" s="79"/>
      <c r="AB45" s="79"/>
      <c r="AC45" s="85"/>
      <c r="AD45" s="79"/>
      <c r="AE45" s="79"/>
      <c r="AF45" s="79"/>
      <c r="AG45" s="85"/>
      <c r="AH45" s="79"/>
      <c r="AI45" s="79"/>
      <c r="AJ45" s="79"/>
    </row>
    <row r="46" spans="2:36" x14ac:dyDescent="0.25">
      <c r="B46" s="25" t="s">
        <v>311</v>
      </c>
      <c r="C46" s="75"/>
      <c r="D46" s="79"/>
      <c r="E46" s="79"/>
      <c r="F46" s="79"/>
      <c r="G46" s="85"/>
      <c r="H46" s="79"/>
      <c r="I46" s="85"/>
      <c r="J46" s="79"/>
      <c r="K46" s="85"/>
      <c r="L46" s="85">
        <v>2</v>
      </c>
      <c r="M46" s="85"/>
      <c r="N46" s="85">
        <v>2</v>
      </c>
      <c r="O46" s="85"/>
      <c r="P46" s="79"/>
      <c r="Q46" s="79"/>
      <c r="R46" s="79"/>
      <c r="S46" s="79"/>
      <c r="T46" s="79"/>
      <c r="U46" s="79"/>
      <c r="V46" s="79"/>
      <c r="W46" s="79"/>
      <c r="X46" s="79"/>
      <c r="Y46" s="79"/>
      <c r="Z46" s="79"/>
      <c r="AA46" s="79"/>
      <c r="AB46" s="79"/>
      <c r="AC46" s="85"/>
      <c r="AD46" s="79"/>
      <c r="AE46" s="79"/>
      <c r="AF46" s="79"/>
      <c r="AG46" s="85"/>
      <c r="AH46" s="79"/>
      <c r="AI46" s="79"/>
      <c r="AJ46" s="79"/>
    </row>
    <row r="47" spans="2:36" x14ac:dyDescent="0.25">
      <c r="B47" s="25" t="s">
        <v>312</v>
      </c>
      <c r="C47" s="75"/>
      <c r="D47" s="79"/>
      <c r="E47" s="79"/>
      <c r="F47" s="79"/>
      <c r="G47" s="85"/>
      <c r="H47" s="79"/>
      <c r="I47" s="85"/>
      <c r="J47" s="79"/>
      <c r="K47" s="85"/>
      <c r="L47" s="85">
        <v>2</v>
      </c>
      <c r="M47" s="85"/>
      <c r="N47" s="85">
        <v>2</v>
      </c>
      <c r="O47" s="85"/>
      <c r="P47" s="79"/>
      <c r="Q47" s="79"/>
      <c r="R47" s="79"/>
      <c r="S47" s="79"/>
      <c r="T47" s="79"/>
      <c r="U47" s="79"/>
      <c r="V47" s="79"/>
      <c r="W47" s="79"/>
      <c r="X47" s="79"/>
      <c r="Y47" s="79"/>
      <c r="Z47" s="79"/>
      <c r="AA47" s="79"/>
      <c r="AB47" s="79"/>
      <c r="AC47" s="85"/>
      <c r="AD47" s="79"/>
      <c r="AE47" s="79"/>
      <c r="AF47" s="79"/>
      <c r="AG47" s="85"/>
      <c r="AH47" s="79"/>
      <c r="AI47" s="79"/>
      <c r="AJ47" s="79"/>
    </row>
    <row r="48" spans="2:36" x14ac:dyDescent="0.25">
      <c r="B48" s="25" t="s">
        <v>313</v>
      </c>
      <c r="C48" s="75"/>
      <c r="D48" s="79"/>
      <c r="E48" s="79"/>
      <c r="F48" s="79"/>
      <c r="G48" s="85">
        <v>1</v>
      </c>
      <c r="H48" s="79"/>
      <c r="I48" s="85"/>
      <c r="J48" s="79"/>
      <c r="K48" s="85">
        <v>1</v>
      </c>
      <c r="L48" s="85"/>
      <c r="M48" s="85"/>
      <c r="N48" s="85">
        <v>1</v>
      </c>
      <c r="O48" s="85"/>
      <c r="P48" s="79"/>
      <c r="Q48" s="79"/>
      <c r="R48" s="79"/>
      <c r="S48" s="79"/>
      <c r="T48" s="79"/>
      <c r="U48" s="79"/>
      <c r="V48" s="79"/>
      <c r="W48" s="79"/>
      <c r="X48" s="79"/>
      <c r="Y48" s="79"/>
      <c r="Z48" s="79"/>
      <c r="AA48" s="79"/>
      <c r="AB48" s="79"/>
      <c r="AC48" s="85"/>
      <c r="AD48" s="79"/>
      <c r="AE48" s="79"/>
      <c r="AF48" s="79"/>
      <c r="AG48" s="85">
        <v>1</v>
      </c>
      <c r="AH48" s="79"/>
      <c r="AI48" s="79"/>
      <c r="AJ48" s="79"/>
    </row>
    <row r="49" spans="2:36" x14ac:dyDescent="0.25">
      <c r="B49" s="25" t="s">
        <v>314</v>
      </c>
      <c r="C49" s="75"/>
      <c r="D49" s="79"/>
      <c r="E49" s="79"/>
      <c r="F49" s="79"/>
      <c r="G49" s="85"/>
      <c r="H49" s="79"/>
      <c r="I49" s="85"/>
      <c r="J49" s="79"/>
      <c r="K49" s="85">
        <v>1</v>
      </c>
      <c r="L49" s="85"/>
      <c r="M49" s="85"/>
      <c r="N49" s="85">
        <v>2</v>
      </c>
      <c r="O49" s="85"/>
      <c r="P49" s="79"/>
      <c r="Q49" s="79"/>
      <c r="R49" s="79"/>
      <c r="S49" s="79"/>
      <c r="T49" s="79"/>
      <c r="U49" s="79"/>
      <c r="V49" s="79"/>
      <c r="W49" s="79"/>
      <c r="X49" s="79"/>
      <c r="Y49" s="79"/>
      <c r="Z49" s="79"/>
      <c r="AA49" s="79"/>
      <c r="AB49" s="79"/>
      <c r="AC49" s="85">
        <v>1</v>
      </c>
      <c r="AD49" s="79"/>
      <c r="AE49" s="79"/>
      <c r="AF49" s="79"/>
      <c r="AG49" s="85"/>
      <c r="AH49" s="79"/>
      <c r="AI49" s="79"/>
      <c r="AJ49" s="79"/>
    </row>
    <row r="50" spans="2:36" x14ac:dyDescent="0.25">
      <c r="B50" s="25" t="s">
        <v>315</v>
      </c>
      <c r="C50" s="75"/>
      <c r="D50" s="79"/>
      <c r="E50" s="79"/>
      <c r="F50" s="79"/>
      <c r="G50" s="85">
        <v>1</v>
      </c>
      <c r="H50" s="79"/>
      <c r="I50" s="85"/>
      <c r="J50" s="79"/>
      <c r="K50" s="85"/>
      <c r="L50" s="85"/>
      <c r="M50" s="85">
        <v>2</v>
      </c>
      <c r="N50" s="85"/>
      <c r="O50" s="85">
        <v>1</v>
      </c>
      <c r="P50" s="79"/>
      <c r="Q50" s="79"/>
      <c r="R50" s="79"/>
      <c r="S50" s="79"/>
      <c r="T50" s="79"/>
      <c r="U50" s="79"/>
      <c r="V50" s="79"/>
      <c r="W50" s="79"/>
      <c r="X50" s="79"/>
      <c r="Y50" s="79"/>
      <c r="Z50" s="79"/>
      <c r="AA50" s="79"/>
      <c r="AB50" s="79"/>
      <c r="AC50" s="85"/>
      <c r="AD50" s="79"/>
      <c r="AE50" s="79"/>
      <c r="AF50" s="79"/>
      <c r="AG50" s="85"/>
      <c r="AH50" s="79"/>
      <c r="AI50" s="79"/>
      <c r="AJ50" s="79"/>
    </row>
    <row r="51" spans="2:36" x14ac:dyDescent="0.25">
      <c r="B51" s="25" t="s">
        <v>316</v>
      </c>
      <c r="C51" s="75"/>
      <c r="D51" s="79"/>
      <c r="E51" s="79"/>
      <c r="F51" s="79"/>
      <c r="G51" s="85"/>
      <c r="H51" s="79"/>
      <c r="I51" s="85"/>
      <c r="J51" s="79"/>
      <c r="K51" s="85"/>
      <c r="L51" s="85">
        <v>2</v>
      </c>
      <c r="M51" s="85"/>
      <c r="N51" s="85"/>
      <c r="O51" s="85">
        <v>1</v>
      </c>
      <c r="P51" s="79"/>
      <c r="Q51" s="79"/>
      <c r="R51" s="79"/>
      <c r="S51" s="79"/>
      <c r="T51" s="79"/>
      <c r="U51" s="79"/>
      <c r="V51" s="79"/>
      <c r="W51" s="79"/>
      <c r="X51" s="79"/>
      <c r="Y51" s="79"/>
      <c r="Z51" s="79"/>
      <c r="AA51" s="79"/>
      <c r="AB51" s="79"/>
      <c r="AC51" s="85">
        <v>1</v>
      </c>
      <c r="AD51" s="79"/>
      <c r="AE51" s="79"/>
      <c r="AF51" s="79"/>
      <c r="AG51" s="85"/>
      <c r="AH51" s="79"/>
      <c r="AI51" s="79"/>
      <c r="AJ51" s="79"/>
    </row>
    <row r="52" spans="2:36" x14ac:dyDescent="0.25">
      <c r="B52" s="25" t="s">
        <v>317</v>
      </c>
      <c r="C52" s="75"/>
      <c r="D52" s="79"/>
      <c r="E52" s="79"/>
      <c r="F52" s="79"/>
      <c r="G52" s="85"/>
      <c r="H52" s="79"/>
      <c r="I52" s="85"/>
      <c r="J52" s="79"/>
      <c r="K52" s="85">
        <v>1</v>
      </c>
      <c r="L52" s="85">
        <v>2</v>
      </c>
      <c r="M52" s="85"/>
      <c r="N52" s="85"/>
      <c r="O52" s="85">
        <v>1</v>
      </c>
      <c r="P52" s="79"/>
      <c r="Q52" s="79"/>
      <c r="R52" s="79"/>
      <c r="S52" s="79"/>
      <c r="T52" s="79"/>
      <c r="U52" s="79"/>
      <c r="V52" s="79"/>
      <c r="W52" s="79"/>
      <c r="X52" s="79"/>
      <c r="Y52" s="79"/>
      <c r="Z52" s="79"/>
      <c r="AA52" s="79"/>
      <c r="AB52" s="79"/>
      <c r="AC52" s="85"/>
      <c r="AD52" s="79"/>
      <c r="AE52" s="79"/>
      <c r="AF52" s="79"/>
      <c r="AG52" s="85"/>
      <c r="AH52" s="79"/>
      <c r="AI52" s="79"/>
      <c r="AJ52" s="79"/>
    </row>
    <row r="53" spans="2:36" x14ac:dyDescent="0.25">
      <c r="B53" s="25" t="s">
        <v>318</v>
      </c>
      <c r="C53" s="75"/>
      <c r="D53" s="79"/>
      <c r="E53" s="79"/>
      <c r="F53" s="79"/>
      <c r="G53" s="85"/>
      <c r="H53" s="79"/>
      <c r="I53" s="85"/>
      <c r="J53" s="79"/>
      <c r="K53" s="85"/>
      <c r="L53" s="85">
        <v>2</v>
      </c>
      <c r="M53" s="85"/>
      <c r="N53" s="85">
        <v>2</v>
      </c>
      <c r="O53" s="85"/>
      <c r="P53" s="79"/>
      <c r="Q53" s="79"/>
      <c r="R53" s="79"/>
      <c r="S53" s="79"/>
      <c r="T53" s="79"/>
      <c r="U53" s="79"/>
      <c r="V53" s="79"/>
      <c r="W53" s="79"/>
      <c r="X53" s="79"/>
      <c r="Y53" s="79"/>
      <c r="Z53" s="79"/>
      <c r="AA53" s="79"/>
      <c r="AB53" s="79"/>
      <c r="AC53" s="85"/>
      <c r="AD53" s="79"/>
      <c r="AE53" s="79"/>
      <c r="AF53" s="79"/>
      <c r="AG53" s="85"/>
      <c r="AH53" s="79"/>
      <c r="AI53" s="79"/>
      <c r="AJ53" s="79"/>
    </row>
    <row r="54" spans="2:36" x14ac:dyDescent="0.25">
      <c r="B54" s="25" t="s">
        <v>319</v>
      </c>
      <c r="C54" s="75"/>
      <c r="D54" s="79"/>
      <c r="E54" s="79"/>
      <c r="F54" s="79"/>
      <c r="G54" s="85">
        <v>1</v>
      </c>
      <c r="H54" s="79"/>
      <c r="I54" s="85"/>
      <c r="J54" s="79"/>
      <c r="K54" s="85">
        <v>1</v>
      </c>
      <c r="L54" s="85"/>
      <c r="M54" s="85">
        <v>1</v>
      </c>
      <c r="N54" s="85">
        <v>1</v>
      </c>
      <c r="O54" s="85"/>
      <c r="P54" s="79"/>
      <c r="Q54" s="79"/>
      <c r="R54" s="79"/>
      <c r="S54" s="79"/>
      <c r="T54" s="79"/>
      <c r="U54" s="79"/>
      <c r="V54" s="79"/>
      <c r="W54" s="79"/>
      <c r="X54" s="79"/>
      <c r="Y54" s="79"/>
      <c r="Z54" s="79"/>
      <c r="AA54" s="79"/>
      <c r="AB54" s="79"/>
      <c r="AC54" s="85"/>
      <c r="AD54" s="79"/>
      <c r="AE54" s="79"/>
      <c r="AF54" s="79"/>
      <c r="AG54" s="85"/>
      <c r="AH54" s="79"/>
      <c r="AI54" s="79"/>
      <c r="AJ54" s="79"/>
    </row>
    <row r="55" spans="2:36" x14ac:dyDescent="0.25">
      <c r="B55" s="25" t="s">
        <v>320</v>
      </c>
      <c r="C55" s="75"/>
      <c r="D55" s="79"/>
      <c r="E55" s="79"/>
      <c r="F55" s="79"/>
      <c r="G55" s="85">
        <v>1</v>
      </c>
      <c r="H55" s="79"/>
      <c r="I55" s="85"/>
      <c r="J55" s="79"/>
      <c r="K55" s="85"/>
      <c r="L55" s="85">
        <v>1</v>
      </c>
      <c r="M55" s="85"/>
      <c r="N55" s="85">
        <v>2</v>
      </c>
      <c r="O55" s="85"/>
      <c r="P55" s="79"/>
      <c r="Q55" s="79"/>
      <c r="R55" s="79"/>
      <c r="S55" s="79"/>
      <c r="T55" s="79"/>
      <c r="U55" s="79"/>
      <c r="V55" s="79"/>
      <c r="W55" s="79"/>
      <c r="X55" s="79"/>
      <c r="Y55" s="79"/>
      <c r="Z55" s="79"/>
      <c r="AA55" s="79"/>
      <c r="AB55" s="79"/>
      <c r="AC55" s="85"/>
      <c r="AD55" s="79"/>
      <c r="AE55" s="79"/>
      <c r="AF55" s="79"/>
      <c r="AG55" s="85"/>
      <c r="AH55" s="79"/>
      <c r="AI55" s="79"/>
      <c r="AJ55" s="79"/>
    </row>
    <row r="56" spans="2:36" x14ac:dyDescent="0.25">
      <c r="B56" s="25" t="s">
        <v>321</v>
      </c>
      <c r="C56" s="75"/>
      <c r="D56" s="79"/>
      <c r="E56" s="79"/>
      <c r="F56" s="79"/>
      <c r="G56" s="85"/>
      <c r="H56" s="79"/>
      <c r="I56" s="85"/>
      <c r="J56" s="79"/>
      <c r="K56" s="85"/>
      <c r="L56" s="85">
        <v>1</v>
      </c>
      <c r="M56" s="85"/>
      <c r="N56" s="85">
        <v>2</v>
      </c>
      <c r="O56" s="85">
        <v>1</v>
      </c>
      <c r="P56" s="79"/>
      <c r="Q56" s="79"/>
      <c r="R56" s="79"/>
      <c r="S56" s="79"/>
      <c r="T56" s="79"/>
      <c r="U56" s="79"/>
      <c r="V56" s="79"/>
      <c r="W56" s="79"/>
      <c r="X56" s="79"/>
      <c r="Y56" s="79"/>
      <c r="Z56" s="79"/>
      <c r="AA56" s="79"/>
      <c r="AB56" s="79"/>
      <c r="AC56" s="85"/>
      <c r="AD56" s="79"/>
      <c r="AE56" s="79"/>
      <c r="AF56" s="79"/>
      <c r="AG56" s="85"/>
      <c r="AH56" s="79"/>
      <c r="AI56" s="79"/>
      <c r="AJ56" s="79"/>
    </row>
    <row r="57" spans="2:36" x14ac:dyDescent="0.25">
      <c r="B57" s="25" t="s">
        <v>322</v>
      </c>
      <c r="C57" s="75"/>
      <c r="D57" s="79"/>
      <c r="E57" s="79"/>
      <c r="F57" s="79"/>
      <c r="G57" s="85">
        <v>1</v>
      </c>
      <c r="H57" s="79"/>
      <c r="I57" s="85"/>
      <c r="J57" s="79"/>
      <c r="K57" s="85"/>
      <c r="L57" s="85">
        <v>1</v>
      </c>
      <c r="M57" s="85"/>
      <c r="N57" s="85">
        <v>2</v>
      </c>
      <c r="O57" s="85"/>
      <c r="P57" s="79"/>
      <c r="Q57" s="79"/>
      <c r="R57" s="79"/>
      <c r="S57" s="79"/>
      <c r="T57" s="79"/>
      <c r="U57" s="79"/>
      <c r="V57" s="79"/>
      <c r="W57" s="79"/>
      <c r="X57" s="79"/>
      <c r="Y57" s="79"/>
      <c r="Z57" s="79"/>
      <c r="AA57" s="79"/>
      <c r="AB57" s="79"/>
      <c r="AC57" s="85"/>
      <c r="AD57" s="79"/>
      <c r="AE57" s="79"/>
      <c r="AF57" s="79"/>
      <c r="AG57" s="85"/>
      <c r="AH57" s="79"/>
      <c r="AI57" s="79"/>
      <c r="AJ57" s="79"/>
    </row>
    <row r="58" spans="2:36" x14ac:dyDescent="0.25">
      <c r="B58" s="25" t="s">
        <v>323</v>
      </c>
      <c r="C58" s="75"/>
      <c r="D58" s="79"/>
      <c r="E58" s="79"/>
      <c r="F58" s="79"/>
      <c r="G58" s="85"/>
      <c r="H58" s="79"/>
      <c r="I58" s="85"/>
      <c r="J58" s="79"/>
      <c r="K58" s="85"/>
      <c r="L58" s="85">
        <v>2</v>
      </c>
      <c r="M58" s="85"/>
      <c r="N58" s="85"/>
      <c r="O58" s="85"/>
      <c r="P58" s="79"/>
      <c r="Q58" s="79"/>
      <c r="R58" s="79"/>
      <c r="S58" s="79"/>
      <c r="T58" s="79"/>
      <c r="U58" s="79"/>
      <c r="V58" s="79"/>
      <c r="W58" s="79"/>
      <c r="X58" s="79"/>
      <c r="Y58" s="79"/>
      <c r="Z58" s="79"/>
      <c r="AA58" s="79"/>
      <c r="AB58" s="79"/>
      <c r="AC58" s="85">
        <v>1</v>
      </c>
      <c r="AD58" s="79"/>
      <c r="AE58" s="79"/>
      <c r="AF58" s="79"/>
      <c r="AG58" s="85">
        <v>1</v>
      </c>
      <c r="AH58" s="79"/>
      <c r="AI58" s="79"/>
      <c r="AJ58" s="79"/>
    </row>
    <row r="59" spans="2:36" x14ac:dyDescent="0.25">
      <c r="B59" s="25" t="s">
        <v>324</v>
      </c>
      <c r="C59" s="75"/>
      <c r="D59" s="79"/>
      <c r="E59" s="79"/>
      <c r="F59" s="79"/>
      <c r="G59" s="85"/>
      <c r="H59" s="79"/>
      <c r="I59" s="85">
        <v>1</v>
      </c>
      <c r="J59" s="79"/>
      <c r="K59" s="85"/>
      <c r="L59" s="85"/>
      <c r="M59" s="85"/>
      <c r="N59" s="85">
        <v>3</v>
      </c>
      <c r="O59" s="85"/>
      <c r="P59" s="79"/>
      <c r="Q59" s="79"/>
      <c r="R59" s="79"/>
      <c r="S59" s="79"/>
      <c r="T59" s="79"/>
      <c r="U59" s="79"/>
      <c r="V59" s="79"/>
      <c r="W59" s="79"/>
      <c r="X59" s="79"/>
      <c r="Y59" s="79"/>
      <c r="Z59" s="79"/>
      <c r="AA59" s="79"/>
      <c r="AB59" s="79"/>
      <c r="AC59" s="85"/>
      <c r="AD59" s="79"/>
      <c r="AE59" s="79"/>
      <c r="AF59" s="79"/>
      <c r="AG59" s="85"/>
      <c r="AH59" s="79"/>
      <c r="AI59" s="79"/>
      <c r="AJ59" s="79"/>
    </row>
    <row r="60" spans="2:36" x14ac:dyDescent="0.25">
      <c r="B60" s="25" t="s">
        <v>325</v>
      </c>
      <c r="C60" s="75"/>
      <c r="D60" s="79"/>
      <c r="E60" s="79"/>
      <c r="F60" s="79"/>
      <c r="G60" s="85"/>
      <c r="H60" s="79"/>
      <c r="I60" s="85"/>
      <c r="J60" s="79"/>
      <c r="K60" s="85"/>
      <c r="L60" s="85">
        <v>2</v>
      </c>
      <c r="M60" s="85"/>
      <c r="N60" s="85">
        <v>2</v>
      </c>
      <c r="O60" s="85"/>
      <c r="P60" s="79"/>
      <c r="Q60" s="79"/>
      <c r="R60" s="79"/>
      <c r="S60" s="79"/>
      <c r="T60" s="79"/>
      <c r="U60" s="79"/>
      <c r="V60" s="79"/>
      <c r="W60" s="79"/>
      <c r="X60" s="79"/>
      <c r="Y60" s="79"/>
      <c r="Z60" s="79"/>
      <c r="AA60" s="79"/>
      <c r="AB60" s="79"/>
      <c r="AC60" s="85"/>
      <c r="AD60" s="79"/>
      <c r="AE60" s="79"/>
      <c r="AF60" s="79"/>
      <c r="AG60" s="85"/>
      <c r="AH60" s="79"/>
      <c r="AI60" s="79"/>
      <c r="AJ60" s="79"/>
    </row>
    <row r="61" spans="2:36" ht="15.75" thickBot="1" x14ac:dyDescent="0.3">
      <c r="B61" s="26" t="s">
        <v>326</v>
      </c>
      <c r="C61" s="76"/>
      <c r="D61" s="80"/>
      <c r="E61" s="80"/>
      <c r="F61" s="80"/>
      <c r="G61" s="86">
        <v>1</v>
      </c>
      <c r="H61" s="80"/>
      <c r="I61" s="86">
        <v>1</v>
      </c>
      <c r="J61" s="80"/>
      <c r="K61" s="86"/>
      <c r="L61" s="86"/>
      <c r="M61" s="86"/>
      <c r="N61" s="86">
        <v>2</v>
      </c>
      <c r="O61" s="86"/>
      <c r="P61" s="80"/>
      <c r="Q61" s="80"/>
      <c r="R61" s="80"/>
      <c r="S61" s="80"/>
      <c r="T61" s="80"/>
      <c r="U61" s="80"/>
      <c r="V61" s="80"/>
      <c r="W61" s="80"/>
      <c r="X61" s="80"/>
      <c r="Y61" s="80"/>
      <c r="Z61" s="80"/>
      <c r="AA61" s="80"/>
      <c r="AB61" s="80"/>
      <c r="AC61" s="86"/>
      <c r="AD61" s="80"/>
      <c r="AE61" s="80"/>
      <c r="AF61" s="80"/>
      <c r="AG61" s="86"/>
      <c r="AH61" s="80"/>
      <c r="AI61" s="80"/>
      <c r="AJ61" s="80"/>
    </row>
    <row r="62" spans="2:36" ht="15.75" thickBot="1" x14ac:dyDescent="0.3">
      <c r="B62" s="22" t="s">
        <v>270</v>
      </c>
      <c r="C62" s="73">
        <f t="shared" ref="C62:AI62" si="1">SUM(C35:C61)</f>
        <v>0</v>
      </c>
      <c r="D62" s="77">
        <f t="shared" si="1"/>
        <v>0</v>
      </c>
      <c r="E62" s="77">
        <f t="shared" si="1"/>
        <v>0</v>
      </c>
      <c r="F62" s="77">
        <f t="shared" si="1"/>
        <v>0</v>
      </c>
      <c r="G62" s="83">
        <f t="shared" si="1"/>
        <v>10</v>
      </c>
      <c r="H62" s="77">
        <f t="shared" si="1"/>
        <v>0</v>
      </c>
      <c r="I62" s="83">
        <f t="shared" si="1"/>
        <v>12</v>
      </c>
      <c r="J62" s="77">
        <f t="shared" si="1"/>
        <v>0</v>
      </c>
      <c r="K62" s="83">
        <f t="shared" si="1"/>
        <v>4</v>
      </c>
      <c r="L62" s="83">
        <f t="shared" si="1"/>
        <v>39</v>
      </c>
      <c r="M62" s="83">
        <f t="shared" si="1"/>
        <v>3</v>
      </c>
      <c r="N62" s="83">
        <f t="shared" si="1"/>
        <v>30</v>
      </c>
      <c r="O62" s="83">
        <f t="shared" si="1"/>
        <v>5</v>
      </c>
      <c r="P62" s="77">
        <f t="shared" si="1"/>
        <v>0</v>
      </c>
      <c r="Q62" s="77">
        <f t="shared" si="1"/>
        <v>0</v>
      </c>
      <c r="R62" s="77">
        <f t="shared" si="1"/>
        <v>0</v>
      </c>
      <c r="S62" s="77">
        <f t="shared" si="1"/>
        <v>0</v>
      </c>
      <c r="T62" s="77">
        <f t="shared" si="1"/>
        <v>0</v>
      </c>
      <c r="U62" s="77">
        <f t="shared" si="1"/>
        <v>0</v>
      </c>
      <c r="V62" s="77">
        <f t="shared" si="1"/>
        <v>0</v>
      </c>
      <c r="W62" s="77">
        <f t="shared" si="1"/>
        <v>0</v>
      </c>
      <c r="X62" s="77">
        <f t="shared" si="1"/>
        <v>0</v>
      </c>
      <c r="Y62" s="77">
        <f t="shared" si="1"/>
        <v>0</v>
      </c>
      <c r="Z62" s="77">
        <f t="shared" si="1"/>
        <v>0</v>
      </c>
      <c r="AA62" s="77">
        <f t="shared" si="1"/>
        <v>0</v>
      </c>
      <c r="AB62" s="77">
        <f t="shared" si="1"/>
        <v>0</v>
      </c>
      <c r="AC62" s="83">
        <f t="shared" si="1"/>
        <v>3</v>
      </c>
      <c r="AD62" s="77">
        <f t="shared" si="1"/>
        <v>0</v>
      </c>
      <c r="AE62" s="77">
        <f t="shared" si="1"/>
        <v>0</v>
      </c>
      <c r="AF62" s="77">
        <f t="shared" si="1"/>
        <v>0</v>
      </c>
      <c r="AG62" s="83">
        <f t="shared" si="1"/>
        <v>2</v>
      </c>
      <c r="AH62" s="77">
        <f t="shared" si="1"/>
        <v>0</v>
      </c>
      <c r="AI62" s="77">
        <f t="shared" si="1"/>
        <v>0</v>
      </c>
      <c r="AJ62" s="81">
        <f>SUM(AJ35:AJ61)</f>
        <v>0</v>
      </c>
    </row>
    <row r="64" spans="2:36" ht="15.75" thickBot="1" x14ac:dyDescent="0.3">
      <c r="B64" s="23" t="s">
        <v>329</v>
      </c>
    </row>
    <row r="65" spans="2:36" ht="15.75" thickBot="1" x14ac:dyDescent="0.3">
      <c r="B65" s="22" t="s">
        <v>231</v>
      </c>
      <c r="C65" s="73" t="s">
        <v>196</v>
      </c>
      <c r="D65" s="77" t="s">
        <v>197</v>
      </c>
      <c r="E65" s="77" t="s">
        <v>198</v>
      </c>
      <c r="F65" s="77" t="s">
        <v>199</v>
      </c>
      <c r="G65" s="83" t="s">
        <v>200</v>
      </c>
      <c r="H65" s="77" t="s">
        <v>201</v>
      </c>
      <c r="I65" s="83" t="s">
        <v>202</v>
      </c>
      <c r="J65" s="77" t="s">
        <v>203</v>
      </c>
      <c r="K65" s="83" t="s">
        <v>204</v>
      </c>
      <c r="L65" s="83" t="s">
        <v>205</v>
      </c>
      <c r="M65" s="83" t="s">
        <v>206</v>
      </c>
      <c r="N65" s="83" t="s">
        <v>207</v>
      </c>
      <c r="O65" s="83" t="s">
        <v>208</v>
      </c>
      <c r="P65" s="77" t="s">
        <v>209</v>
      </c>
      <c r="Q65" s="77" t="s">
        <v>210</v>
      </c>
      <c r="R65" s="77" t="s">
        <v>211</v>
      </c>
      <c r="S65" s="77" t="s">
        <v>212</v>
      </c>
      <c r="T65" s="77" t="s">
        <v>213</v>
      </c>
      <c r="U65" s="77" t="s">
        <v>214</v>
      </c>
      <c r="V65" s="77" t="s">
        <v>215</v>
      </c>
      <c r="W65" s="77" t="s">
        <v>216</v>
      </c>
      <c r="X65" s="77" t="s">
        <v>217</v>
      </c>
      <c r="Y65" s="77" t="s">
        <v>218</v>
      </c>
      <c r="Z65" s="77" t="s">
        <v>219</v>
      </c>
      <c r="AA65" s="77" t="s">
        <v>220</v>
      </c>
      <c r="AB65" s="77" t="s">
        <v>221</v>
      </c>
      <c r="AC65" s="83" t="s">
        <v>222</v>
      </c>
      <c r="AD65" s="77" t="s">
        <v>223</v>
      </c>
      <c r="AE65" s="77" t="s">
        <v>224</v>
      </c>
      <c r="AF65" s="77" t="s">
        <v>225</v>
      </c>
      <c r="AG65" s="83" t="s">
        <v>226</v>
      </c>
      <c r="AH65" s="77" t="s">
        <v>227</v>
      </c>
      <c r="AI65" s="77" t="s">
        <v>228</v>
      </c>
      <c r="AJ65" s="81" t="s">
        <v>229</v>
      </c>
    </row>
    <row r="66" spans="2:36" x14ac:dyDescent="0.25">
      <c r="B66" s="24" t="s">
        <v>300</v>
      </c>
      <c r="C66" s="74"/>
      <c r="D66" s="78"/>
      <c r="E66" s="78"/>
      <c r="F66" s="78"/>
      <c r="G66" s="84"/>
      <c r="H66" s="78"/>
      <c r="I66" s="84"/>
      <c r="J66" s="78"/>
      <c r="K66" s="84"/>
      <c r="L66" s="84"/>
      <c r="M66" s="84"/>
      <c r="N66" s="84"/>
      <c r="O66" s="84"/>
      <c r="P66" s="78"/>
      <c r="Q66" s="78"/>
      <c r="R66" s="78"/>
      <c r="S66" s="78"/>
      <c r="T66" s="78">
        <v>2</v>
      </c>
      <c r="U66" s="78"/>
      <c r="V66" s="78"/>
      <c r="W66" s="78"/>
      <c r="X66" s="78"/>
      <c r="Y66" s="78">
        <v>1</v>
      </c>
      <c r="Z66" s="78"/>
      <c r="AA66" s="78"/>
      <c r="AB66" s="78"/>
      <c r="AC66" s="84"/>
      <c r="AD66" s="78"/>
      <c r="AE66" s="78"/>
      <c r="AF66" s="78"/>
      <c r="AG66" s="84"/>
      <c r="AH66" s="78">
        <v>1</v>
      </c>
      <c r="AI66" s="78"/>
      <c r="AJ66" s="78"/>
    </row>
    <row r="67" spans="2:36" x14ac:dyDescent="0.25">
      <c r="B67" s="25" t="s">
        <v>301</v>
      </c>
      <c r="C67" s="75"/>
      <c r="D67" s="79"/>
      <c r="E67" s="79"/>
      <c r="F67" s="79"/>
      <c r="G67" s="85"/>
      <c r="H67" s="79"/>
      <c r="I67" s="85"/>
      <c r="J67" s="79"/>
      <c r="K67" s="85"/>
      <c r="L67" s="85"/>
      <c r="M67" s="85"/>
      <c r="N67" s="85"/>
      <c r="O67" s="85"/>
      <c r="P67" s="79"/>
      <c r="Q67" s="79"/>
      <c r="R67" s="79"/>
      <c r="S67" s="79"/>
      <c r="T67" s="79">
        <v>1</v>
      </c>
      <c r="U67" s="79"/>
      <c r="V67" s="79"/>
      <c r="W67" s="79"/>
      <c r="X67" s="79"/>
      <c r="Y67" s="79"/>
      <c r="Z67" s="79">
        <v>2</v>
      </c>
      <c r="AA67" s="79">
        <v>1</v>
      </c>
      <c r="AB67" s="79"/>
      <c r="AC67" s="85"/>
      <c r="AD67" s="79"/>
      <c r="AE67" s="79"/>
      <c r="AF67" s="79"/>
      <c r="AG67" s="85"/>
      <c r="AH67" s="79"/>
      <c r="AI67" s="79"/>
      <c r="AJ67" s="79"/>
    </row>
    <row r="68" spans="2:36" x14ac:dyDescent="0.25">
      <c r="B68" s="25" t="s">
        <v>302</v>
      </c>
      <c r="C68" s="75"/>
      <c r="D68" s="79"/>
      <c r="E68" s="79">
        <v>1</v>
      </c>
      <c r="F68" s="79"/>
      <c r="G68" s="85"/>
      <c r="H68" s="79"/>
      <c r="I68" s="85"/>
      <c r="J68" s="79"/>
      <c r="K68" s="85"/>
      <c r="L68" s="85"/>
      <c r="M68" s="85"/>
      <c r="N68" s="85"/>
      <c r="O68" s="85"/>
      <c r="P68" s="79"/>
      <c r="Q68" s="79"/>
      <c r="R68" s="79"/>
      <c r="S68" s="79"/>
      <c r="T68" s="79"/>
      <c r="U68" s="79"/>
      <c r="V68" s="79">
        <v>1</v>
      </c>
      <c r="W68" s="79"/>
      <c r="X68" s="79"/>
      <c r="Y68" s="79">
        <v>2</v>
      </c>
      <c r="Z68" s="79"/>
      <c r="AA68" s="79"/>
      <c r="AB68" s="79"/>
      <c r="AC68" s="85"/>
      <c r="AD68" s="79"/>
      <c r="AE68" s="79"/>
      <c r="AF68" s="79"/>
      <c r="AG68" s="85"/>
      <c r="AH68" s="79"/>
      <c r="AI68" s="79"/>
      <c r="AJ68" s="79"/>
    </row>
    <row r="69" spans="2:36" x14ac:dyDescent="0.25">
      <c r="B69" s="25" t="s">
        <v>303</v>
      </c>
      <c r="C69" s="75"/>
      <c r="D69" s="79"/>
      <c r="E69" s="79"/>
      <c r="F69" s="79"/>
      <c r="G69" s="85"/>
      <c r="H69" s="79"/>
      <c r="I69" s="85"/>
      <c r="J69" s="79"/>
      <c r="K69" s="85"/>
      <c r="L69" s="85"/>
      <c r="M69" s="85"/>
      <c r="N69" s="85"/>
      <c r="O69" s="85"/>
      <c r="P69" s="79"/>
      <c r="Q69" s="79">
        <v>3</v>
      </c>
      <c r="R69" s="79"/>
      <c r="S69" s="79"/>
      <c r="T69" s="79"/>
      <c r="U69" s="79"/>
      <c r="V69" s="79"/>
      <c r="W69" s="79"/>
      <c r="X69" s="79"/>
      <c r="Y69" s="79"/>
      <c r="Z69" s="79"/>
      <c r="AA69" s="79">
        <v>1</v>
      </c>
      <c r="AB69" s="79"/>
      <c r="AC69" s="85"/>
      <c r="AD69" s="79"/>
      <c r="AE69" s="79"/>
      <c r="AF69" s="79"/>
      <c r="AG69" s="85"/>
      <c r="AH69" s="79"/>
      <c r="AI69" s="79"/>
      <c r="AJ69" s="79"/>
    </row>
    <row r="70" spans="2:36" x14ac:dyDescent="0.25">
      <c r="B70" s="25" t="s">
        <v>304</v>
      </c>
      <c r="C70" s="75"/>
      <c r="D70" s="79"/>
      <c r="E70" s="79"/>
      <c r="F70" s="79"/>
      <c r="G70" s="85"/>
      <c r="H70" s="79"/>
      <c r="I70" s="85"/>
      <c r="J70" s="79"/>
      <c r="K70" s="85"/>
      <c r="L70" s="85">
        <v>1</v>
      </c>
      <c r="M70" s="85"/>
      <c r="N70" s="85"/>
      <c r="O70" s="85"/>
      <c r="P70" s="79"/>
      <c r="Q70" s="79">
        <v>1</v>
      </c>
      <c r="R70" s="79"/>
      <c r="S70" s="79"/>
      <c r="T70" s="79">
        <v>1</v>
      </c>
      <c r="U70" s="79"/>
      <c r="V70" s="79"/>
      <c r="W70" s="79"/>
      <c r="X70" s="79"/>
      <c r="Y70" s="79">
        <v>1</v>
      </c>
      <c r="Z70" s="79"/>
      <c r="AA70" s="79"/>
      <c r="AB70" s="79"/>
      <c r="AC70" s="85"/>
      <c r="AD70" s="79"/>
      <c r="AE70" s="79"/>
      <c r="AF70" s="79"/>
      <c r="AG70" s="85"/>
      <c r="AH70" s="79"/>
      <c r="AI70" s="79"/>
      <c r="AJ70" s="79"/>
    </row>
    <row r="71" spans="2:36" x14ac:dyDescent="0.25">
      <c r="B71" s="25" t="s">
        <v>305</v>
      </c>
      <c r="C71" s="75"/>
      <c r="D71" s="79"/>
      <c r="E71" s="79"/>
      <c r="F71" s="79"/>
      <c r="G71" s="85">
        <v>1</v>
      </c>
      <c r="H71" s="79"/>
      <c r="I71" s="85"/>
      <c r="J71" s="79"/>
      <c r="K71" s="85"/>
      <c r="L71" s="85"/>
      <c r="M71" s="85"/>
      <c r="N71" s="85"/>
      <c r="O71" s="85"/>
      <c r="P71" s="79"/>
      <c r="Q71" s="79"/>
      <c r="R71" s="79"/>
      <c r="S71" s="79"/>
      <c r="T71" s="79">
        <v>1</v>
      </c>
      <c r="U71" s="79">
        <v>2</v>
      </c>
      <c r="V71" s="79"/>
      <c r="W71" s="79"/>
      <c r="X71" s="79"/>
      <c r="Y71" s="79"/>
      <c r="Z71" s="79"/>
      <c r="AA71" s="79"/>
      <c r="AB71" s="79"/>
      <c r="AC71" s="85"/>
      <c r="AD71" s="79"/>
      <c r="AE71" s="79"/>
      <c r="AF71" s="79"/>
      <c r="AG71" s="85"/>
      <c r="AH71" s="79"/>
      <c r="AI71" s="79"/>
      <c r="AJ71" s="79"/>
    </row>
    <row r="72" spans="2:36" x14ac:dyDescent="0.25">
      <c r="B72" s="25" t="s">
        <v>306</v>
      </c>
      <c r="C72" s="75"/>
      <c r="D72" s="79"/>
      <c r="E72" s="79"/>
      <c r="F72" s="79"/>
      <c r="G72" s="85"/>
      <c r="H72" s="79"/>
      <c r="I72" s="85"/>
      <c r="J72" s="79"/>
      <c r="K72" s="85"/>
      <c r="L72" s="85"/>
      <c r="M72" s="85"/>
      <c r="N72" s="85"/>
      <c r="O72" s="85"/>
      <c r="P72" s="79"/>
      <c r="Q72" s="79"/>
      <c r="R72" s="79"/>
      <c r="S72" s="79"/>
      <c r="T72" s="79">
        <v>2</v>
      </c>
      <c r="U72" s="79">
        <v>1</v>
      </c>
      <c r="V72" s="79"/>
      <c r="W72" s="79"/>
      <c r="X72" s="79"/>
      <c r="Y72" s="79">
        <v>1</v>
      </c>
      <c r="Z72" s="79"/>
      <c r="AA72" s="79"/>
      <c r="AB72" s="79"/>
      <c r="AC72" s="85"/>
      <c r="AD72" s="79"/>
      <c r="AE72" s="79"/>
      <c r="AF72" s="79"/>
      <c r="AG72" s="85"/>
      <c r="AH72" s="79"/>
      <c r="AI72" s="79"/>
      <c r="AJ72" s="79"/>
    </row>
    <row r="73" spans="2:36" x14ac:dyDescent="0.25">
      <c r="B73" s="25" t="s">
        <v>307</v>
      </c>
      <c r="C73" s="75"/>
      <c r="D73" s="79"/>
      <c r="E73" s="79"/>
      <c r="F73" s="79"/>
      <c r="G73" s="85"/>
      <c r="H73" s="79"/>
      <c r="I73" s="85"/>
      <c r="J73" s="79"/>
      <c r="K73" s="85"/>
      <c r="L73" s="85"/>
      <c r="M73" s="85"/>
      <c r="N73" s="85"/>
      <c r="O73" s="85"/>
      <c r="P73" s="79"/>
      <c r="Q73" s="79"/>
      <c r="R73" s="79"/>
      <c r="S73" s="79"/>
      <c r="T73" s="79"/>
      <c r="U73" s="79">
        <v>3</v>
      </c>
      <c r="V73" s="79"/>
      <c r="W73" s="79"/>
      <c r="X73" s="79"/>
      <c r="Y73" s="79">
        <v>1</v>
      </c>
      <c r="Z73" s="79"/>
      <c r="AA73" s="79"/>
      <c r="AB73" s="79"/>
      <c r="AC73" s="85"/>
      <c r="AD73" s="79"/>
      <c r="AE73" s="79"/>
      <c r="AF73" s="79"/>
      <c r="AG73" s="85"/>
      <c r="AH73" s="79"/>
      <c r="AI73" s="79"/>
      <c r="AJ73" s="79"/>
    </row>
    <row r="74" spans="2:36" x14ac:dyDescent="0.25">
      <c r="B74" s="25" t="s">
        <v>308</v>
      </c>
      <c r="C74" s="75"/>
      <c r="D74" s="79"/>
      <c r="E74" s="79"/>
      <c r="F74" s="79"/>
      <c r="G74" s="85"/>
      <c r="H74" s="79"/>
      <c r="I74" s="85">
        <v>1</v>
      </c>
      <c r="J74" s="79"/>
      <c r="K74" s="85"/>
      <c r="L74" s="85"/>
      <c r="M74" s="85"/>
      <c r="N74" s="85"/>
      <c r="O74" s="85"/>
      <c r="P74" s="79"/>
      <c r="Q74" s="79"/>
      <c r="R74" s="79"/>
      <c r="S74" s="79"/>
      <c r="T74" s="79"/>
      <c r="U74" s="79"/>
      <c r="V74" s="79">
        <v>1</v>
      </c>
      <c r="W74" s="79"/>
      <c r="X74" s="79"/>
      <c r="Y74" s="79">
        <v>2</v>
      </c>
      <c r="Z74" s="79"/>
      <c r="AA74" s="79"/>
      <c r="AB74" s="79"/>
      <c r="AC74" s="85"/>
      <c r="AD74" s="79"/>
      <c r="AE74" s="79"/>
      <c r="AF74" s="79"/>
      <c r="AG74" s="85"/>
      <c r="AH74" s="79"/>
      <c r="AI74" s="79"/>
      <c r="AJ74" s="79"/>
    </row>
    <row r="75" spans="2:36" x14ac:dyDescent="0.25">
      <c r="B75" s="25" t="s">
        <v>309</v>
      </c>
      <c r="C75" s="75">
        <v>1</v>
      </c>
      <c r="D75" s="79"/>
      <c r="E75" s="79"/>
      <c r="F75" s="79">
        <v>1</v>
      </c>
      <c r="G75" s="85"/>
      <c r="H75" s="79"/>
      <c r="I75" s="85"/>
      <c r="J75" s="79"/>
      <c r="K75" s="85"/>
      <c r="L75" s="85"/>
      <c r="M75" s="85"/>
      <c r="N75" s="85"/>
      <c r="O75" s="85"/>
      <c r="P75" s="79"/>
      <c r="Q75" s="79"/>
      <c r="R75" s="79"/>
      <c r="S75" s="79"/>
      <c r="T75" s="79">
        <v>1</v>
      </c>
      <c r="U75" s="79">
        <v>1</v>
      </c>
      <c r="V75" s="79"/>
      <c r="W75" s="79"/>
      <c r="X75" s="79"/>
      <c r="Y75" s="79"/>
      <c r="Z75" s="79"/>
      <c r="AA75" s="79"/>
      <c r="AB75" s="79"/>
      <c r="AC75" s="85"/>
      <c r="AD75" s="79"/>
      <c r="AE75" s="79"/>
      <c r="AF75" s="79"/>
      <c r="AG75" s="85"/>
      <c r="AH75" s="79"/>
      <c r="AI75" s="79"/>
      <c r="AJ75" s="79"/>
    </row>
    <row r="76" spans="2:36" x14ac:dyDescent="0.25">
      <c r="B76" s="25" t="s">
        <v>310</v>
      </c>
      <c r="C76" s="75"/>
      <c r="D76" s="79"/>
      <c r="E76" s="79">
        <v>1</v>
      </c>
      <c r="F76" s="79">
        <v>1</v>
      </c>
      <c r="G76" s="85"/>
      <c r="H76" s="79"/>
      <c r="I76" s="85"/>
      <c r="J76" s="79"/>
      <c r="K76" s="85"/>
      <c r="L76" s="85"/>
      <c r="M76" s="85"/>
      <c r="N76" s="85"/>
      <c r="O76" s="85"/>
      <c r="P76" s="79"/>
      <c r="Q76" s="79"/>
      <c r="R76" s="79"/>
      <c r="S76" s="79"/>
      <c r="T76" s="79">
        <v>2</v>
      </c>
      <c r="U76" s="79"/>
      <c r="V76" s="79"/>
      <c r="W76" s="79"/>
      <c r="X76" s="79"/>
      <c r="Y76" s="79"/>
      <c r="Z76" s="79"/>
      <c r="AA76" s="79"/>
      <c r="AB76" s="79"/>
      <c r="AC76" s="85"/>
      <c r="AD76" s="79"/>
      <c r="AE76" s="79"/>
      <c r="AF76" s="79"/>
      <c r="AG76" s="85"/>
      <c r="AH76" s="79"/>
      <c r="AI76" s="79"/>
      <c r="AJ76" s="79"/>
    </row>
    <row r="77" spans="2:36" x14ac:dyDescent="0.25">
      <c r="B77" s="25" t="s">
        <v>311</v>
      </c>
      <c r="C77" s="75">
        <v>2</v>
      </c>
      <c r="D77" s="79"/>
      <c r="E77" s="79"/>
      <c r="F77" s="79"/>
      <c r="G77" s="85"/>
      <c r="H77" s="79"/>
      <c r="I77" s="85"/>
      <c r="J77" s="79"/>
      <c r="K77" s="85"/>
      <c r="L77" s="85"/>
      <c r="M77" s="85"/>
      <c r="N77" s="85"/>
      <c r="O77" s="85"/>
      <c r="P77" s="79"/>
      <c r="Q77" s="79"/>
      <c r="R77" s="79"/>
      <c r="S77" s="79"/>
      <c r="T77" s="79">
        <v>1</v>
      </c>
      <c r="U77" s="79">
        <v>1</v>
      </c>
      <c r="V77" s="79"/>
      <c r="W77" s="79"/>
      <c r="X77" s="79"/>
      <c r="Y77" s="79"/>
      <c r="Z77" s="79"/>
      <c r="AA77" s="79"/>
      <c r="AB77" s="79"/>
      <c r="AC77" s="85"/>
      <c r="AD77" s="79"/>
      <c r="AE77" s="79"/>
      <c r="AF77" s="79"/>
      <c r="AG77" s="85"/>
      <c r="AH77" s="79"/>
      <c r="AI77" s="79"/>
      <c r="AJ77" s="79"/>
    </row>
    <row r="78" spans="2:36" x14ac:dyDescent="0.25">
      <c r="B78" s="25" t="s">
        <v>312</v>
      </c>
      <c r="C78" s="75"/>
      <c r="D78" s="79"/>
      <c r="E78" s="79">
        <v>3</v>
      </c>
      <c r="F78" s="79"/>
      <c r="G78" s="85"/>
      <c r="H78" s="79"/>
      <c r="I78" s="85"/>
      <c r="J78" s="79"/>
      <c r="K78" s="85"/>
      <c r="L78" s="85"/>
      <c r="M78" s="85"/>
      <c r="N78" s="85"/>
      <c r="O78" s="85"/>
      <c r="P78" s="79"/>
      <c r="Q78" s="79"/>
      <c r="R78" s="79"/>
      <c r="S78" s="79"/>
      <c r="T78" s="79"/>
      <c r="U78" s="79">
        <v>1</v>
      </c>
      <c r="V78" s="79"/>
      <c r="W78" s="79"/>
      <c r="X78" s="79"/>
      <c r="Y78" s="79"/>
      <c r="Z78" s="79"/>
      <c r="AA78" s="79"/>
      <c r="AB78" s="79"/>
      <c r="AC78" s="85"/>
      <c r="AD78" s="79"/>
      <c r="AE78" s="79"/>
      <c r="AF78" s="79"/>
      <c r="AG78" s="85"/>
      <c r="AH78" s="79"/>
      <c r="AI78" s="79"/>
      <c r="AJ78" s="79"/>
    </row>
    <row r="79" spans="2:36" x14ac:dyDescent="0.25">
      <c r="B79" s="25" t="s">
        <v>313</v>
      </c>
      <c r="C79" s="75"/>
      <c r="D79" s="79"/>
      <c r="E79" s="79"/>
      <c r="F79" s="79"/>
      <c r="G79" s="85"/>
      <c r="H79" s="79"/>
      <c r="I79" s="85"/>
      <c r="J79" s="79"/>
      <c r="K79" s="85"/>
      <c r="L79" s="85"/>
      <c r="M79" s="85"/>
      <c r="N79" s="85">
        <v>1</v>
      </c>
      <c r="O79" s="85"/>
      <c r="P79" s="79"/>
      <c r="Q79" s="79">
        <v>2</v>
      </c>
      <c r="R79" s="79"/>
      <c r="S79" s="79"/>
      <c r="T79" s="79"/>
      <c r="U79" s="79"/>
      <c r="V79" s="79"/>
      <c r="W79" s="79"/>
      <c r="X79" s="79">
        <v>1</v>
      </c>
      <c r="Y79" s="79"/>
      <c r="Z79" s="79"/>
      <c r="AA79" s="79"/>
      <c r="AB79" s="79"/>
      <c r="AC79" s="85"/>
      <c r="AD79" s="79"/>
      <c r="AE79" s="79"/>
      <c r="AF79" s="79"/>
      <c r="AG79" s="85"/>
      <c r="AH79" s="79"/>
      <c r="AI79" s="79"/>
      <c r="AJ79" s="79"/>
    </row>
    <row r="80" spans="2:36" x14ac:dyDescent="0.25">
      <c r="B80" s="25" t="s">
        <v>314</v>
      </c>
      <c r="C80" s="75">
        <v>2</v>
      </c>
      <c r="D80" s="79"/>
      <c r="E80" s="79"/>
      <c r="F80" s="79">
        <v>1</v>
      </c>
      <c r="G80" s="85"/>
      <c r="H80" s="79"/>
      <c r="I80" s="85"/>
      <c r="J80" s="79"/>
      <c r="K80" s="85"/>
      <c r="L80" s="85"/>
      <c r="M80" s="85"/>
      <c r="N80" s="85"/>
      <c r="O80" s="85"/>
      <c r="P80" s="79"/>
      <c r="Q80" s="79"/>
      <c r="R80" s="79"/>
      <c r="S80" s="79"/>
      <c r="T80" s="79"/>
      <c r="U80" s="79"/>
      <c r="V80" s="79"/>
      <c r="W80" s="79"/>
      <c r="X80" s="79"/>
      <c r="Y80" s="79">
        <v>1</v>
      </c>
      <c r="Z80" s="79"/>
      <c r="AA80" s="79"/>
      <c r="AB80" s="79"/>
      <c r="AC80" s="85"/>
      <c r="AD80" s="79"/>
      <c r="AE80" s="79"/>
      <c r="AF80" s="79"/>
      <c r="AG80" s="85"/>
      <c r="AH80" s="79"/>
      <c r="AI80" s="79"/>
      <c r="AJ80" s="79"/>
    </row>
    <row r="81" spans="2:36" x14ac:dyDescent="0.25">
      <c r="B81" s="25" t="s">
        <v>315</v>
      </c>
      <c r="C81" s="75"/>
      <c r="D81" s="79"/>
      <c r="E81" s="79"/>
      <c r="F81" s="79"/>
      <c r="G81" s="85"/>
      <c r="H81" s="79"/>
      <c r="I81" s="85"/>
      <c r="J81" s="79"/>
      <c r="K81" s="85"/>
      <c r="L81" s="85"/>
      <c r="M81" s="85"/>
      <c r="N81" s="85"/>
      <c r="O81" s="85"/>
      <c r="P81" s="79"/>
      <c r="Q81" s="79">
        <v>2</v>
      </c>
      <c r="R81" s="79"/>
      <c r="S81" s="79"/>
      <c r="T81" s="79">
        <v>1</v>
      </c>
      <c r="U81" s="79"/>
      <c r="V81" s="79"/>
      <c r="W81" s="79"/>
      <c r="X81" s="79"/>
      <c r="Y81" s="79"/>
      <c r="Z81" s="79">
        <v>1</v>
      </c>
      <c r="AA81" s="79"/>
      <c r="AB81" s="79"/>
      <c r="AC81" s="85"/>
      <c r="AD81" s="79"/>
      <c r="AE81" s="79"/>
      <c r="AF81" s="79"/>
      <c r="AG81" s="85"/>
      <c r="AH81" s="79"/>
      <c r="AI81" s="79"/>
      <c r="AJ81" s="79"/>
    </row>
    <row r="82" spans="2:36" x14ac:dyDescent="0.25">
      <c r="B82" s="25" t="s">
        <v>316</v>
      </c>
      <c r="C82" s="75"/>
      <c r="D82" s="79"/>
      <c r="E82" s="79"/>
      <c r="F82" s="79"/>
      <c r="G82" s="85"/>
      <c r="H82" s="79"/>
      <c r="I82" s="85"/>
      <c r="J82" s="79"/>
      <c r="K82" s="85"/>
      <c r="L82" s="85"/>
      <c r="M82" s="85"/>
      <c r="N82" s="85"/>
      <c r="O82" s="85"/>
      <c r="P82" s="79"/>
      <c r="Q82" s="79"/>
      <c r="R82" s="79"/>
      <c r="S82" s="79"/>
      <c r="T82" s="79"/>
      <c r="U82" s="79"/>
      <c r="V82" s="79"/>
      <c r="W82" s="79"/>
      <c r="X82" s="79"/>
      <c r="Y82" s="79">
        <v>4</v>
      </c>
      <c r="Z82" s="79"/>
      <c r="AA82" s="79"/>
      <c r="AB82" s="79"/>
      <c r="AC82" s="85"/>
      <c r="AD82" s="79"/>
      <c r="AE82" s="79"/>
      <c r="AF82" s="79"/>
      <c r="AG82" s="85"/>
      <c r="AH82" s="79"/>
      <c r="AI82" s="79"/>
      <c r="AJ82" s="79"/>
    </row>
    <row r="83" spans="2:36" x14ac:dyDescent="0.25">
      <c r="B83" s="25" t="s">
        <v>317</v>
      </c>
      <c r="C83" s="75"/>
      <c r="D83" s="79"/>
      <c r="E83" s="79"/>
      <c r="F83" s="79"/>
      <c r="G83" s="85"/>
      <c r="H83" s="79"/>
      <c r="I83" s="85"/>
      <c r="J83" s="79"/>
      <c r="K83" s="85"/>
      <c r="L83" s="85">
        <v>1</v>
      </c>
      <c r="M83" s="85"/>
      <c r="N83" s="85"/>
      <c r="O83" s="85"/>
      <c r="P83" s="79"/>
      <c r="Q83" s="79">
        <v>1</v>
      </c>
      <c r="R83" s="79"/>
      <c r="S83" s="79"/>
      <c r="T83" s="79">
        <v>2</v>
      </c>
      <c r="U83" s="79"/>
      <c r="V83" s="79"/>
      <c r="W83" s="79"/>
      <c r="X83" s="79"/>
      <c r="Y83" s="79"/>
      <c r="Z83" s="79"/>
      <c r="AA83" s="79"/>
      <c r="AB83" s="79"/>
      <c r="AC83" s="85"/>
      <c r="AD83" s="79"/>
      <c r="AE83" s="79"/>
      <c r="AF83" s="79"/>
      <c r="AG83" s="85"/>
      <c r="AH83" s="79"/>
      <c r="AI83" s="79"/>
      <c r="AJ83" s="79"/>
    </row>
    <row r="84" spans="2:36" x14ac:dyDescent="0.25">
      <c r="B84" s="25" t="s">
        <v>318</v>
      </c>
      <c r="C84" s="75"/>
      <c r="D84" s="79"/>
      <c r="E84" s="79"/>
      <c r="F84" s="79"/>
      <c r="G84" s="85"/>
      <c r="H84" s="79"/>
      <c r="I84" s="85"/>
      <c r="J84" s="79"/>
      <c r="K84" s="85"/>
      <c r="L84" s="85">
        <v>1</v>
      </c>
      <c r="M84" s="85"/>
      <c r="N84" s="85"/>
      <c r="O84" s="85"/>
      <c r="P84" s="79"/>
      <c r="Q84" s="79">
        <v>1</v>
      </c>
      <c r="R84" s="79"/>
      <c r="S84" s="79"/>
      <c r="T84" s="79"/>
      <c r="U84" s="79"/>
      <c r="V84" s="79"/>
      <c r="W84" s="79"/>
      <c r="X84" s="79"/>
      <c r="Y84" s="79"/>
      <c r="Z84" s="79">
        <v>2</v>
      </c>
      <c r="AA84" s="79"/>
      <c r="AB84" s="79"/>
      <c r="AC84" s="85"/>
      <c r="AD84" s="79"/>
      <c r="AE84" s="79"/>
      <c r="AF84" s="79"/>
      <c r="AG84" s="85"/>
      <c r="AH84" s="79"/>
      <c r="AI84" s="79"/>
      <c r="AJ84" s="79"/>
    </row>
    <row r="85" spans="2:36" x14ac:dyDescent="0.25">
      <c r="B85" s="25" t="s">
        <v>319</v>
      </c>
      <c r="C85" s="75"/>
      <c r="D85" s="79"/>
      <c r="E85" s="79"/>
      <c r="F85" s="79"/>
      <c r="G85" s="85"/>
      <c r="H85" s="79"/>
      <c r="I85" s="85"/>
      <c r="J85" s="79"/>
      <c r="K85" s="85"/>
      <c r="L85" s="85"/>
      <c r="M85" s="85">
        <v>1</v>
      </c>
      <c r="N85" s="85"/>
      <c r="O85" s="85"/>
      <c r="P85" s="79"/>
      <c r="Q85" s="79">
        <v>1</v>
      </c>
      <c r="R85" s="79"/>
      <c r="S85" s="79"/>
      <c r="T85" s="79"/>
      <c r="U85" s="79"/>
      <c r="V85" s="79"/>
      <c r="W85" s="79"/>
      <c r="X85" s="79"/>
      <c r="Y85" s="79">
        <v>1</v>
      </c>
      <c r="Z85" s="79">
        <v>1</v>
      </c>
      <c r="AA85" s="79"/>
      <c r="AB85" s="79"/>
      <c r="AC85" s="85"/>
      <c r="AD85" s="79"/>
      <c r="AE85" s="79"/>
      <c r="AF85" s="79"/>
      <c r="AG85" s="85"/>
      <c r="AH85" s="79"/>
      <c r="AI85" s="79"/>
      <c r="AJ85" s="79"/>
    </row>
    <row r="86" spans="2:36" x14ac:dyDescent="0.25">
      <c r="B86" s="25" t="s">
        <v>320</v>
      </c>
      <c r="C86" s="75"/>
      <c r="D86" s="79"/>
      <c r="E86" s="79"/>
      <c r="F86" s="79"/>
      <c r="G86" s="85"/>
      <c r="H86" s="79"/>
      <c r="I86" s="85"/>
      <c r="J86" s="79"/>
      <c r="K86" s="85"/>
      <c r="L86" s="85"/>
      <c r="M86" s="85"/>
      <c r="N86" s="85"/>
      <c r="O86" s="85"/>
      <c r="P86" s="79"/>
      <c r="Q86" s="79">
        <v>1</v>
      </c>
      <c r="R86" s="79"/>
      <c r="S86" s="79"/>
      <c r="T86" s="79"/>
      <c r="U86" s="79"/>
      <c r="V86" s="79"/>
      <c r="W86" s="79"/>
      <c r="X86" s="79">
        <v>2</v>
      </c>
      <c r="Y86" s="79"/>
      <c r="Z86" s="79">
        <v>1</v>
      </c>
      <c r="AA86" s="79"/>
      <c r="AB86" s="79"/>
      <c r="AC86" s="85"/>
      <c r="AD86" s="79"/>
      <c r="AE86" s="79"/>
      <c r="AF86" s="79"/>
      <c r="AG86" s="85"/>
      <c r="AH86" s="79"/>
      <c r="AI86" s="79"/>
      <c r="AJ86" s="79"/>
    </row>
    <row r="87" spans="2:36" x14ac:dyDescent="0.25">
      <c r="B87" s="25" t="s">
        <v>321</v>
      </c>
      <c r="C87" s="75"/>
      <c r="D87" s="79"/>
      <c r="E87" s="79"/>
      <c r="F87" s="79">
        <v>1</v>
      </c>
      <c r="G87" s="85"/>
      <c r="H87" s="79"/>
      <c r="I87" s="85"/>
      <c r="J87" s="79"/>
      <c r="K87" s="85"/>
      <c r="L87" s="85"/>
      <c r="M87" s="85"/>
      <c r="N87" s="85"/>
      <c r="O87" s="85"/>
      <c r="P87" s="79"/>
      <c r="Q87" s="79"/>
      <c r="R87" s="79"/>
      <c r="S87" s="79"/>
      <c r="T87" s="79">
        <v>2</v>
      </c>
      <c r="U87" s="79"/>
      <c r="V87" s="79"/>
      <c r="W87" s="79"/>
      <c r="X87" s="79"/>
      <c r="Y87" s="79"/>
      <c r="Z87" s="79"/>
      <c r="AA87" s="79"/>
      <c r="AB87" s="79"/>
      <c r="AC87" s="85"/>
      <c r="AD87" s="79"/>
      <c r="AE87" s="79"/>
      <c r="AF87" s="79"/>
      <c r="AG87" s="85"/>
      <c r="AH87" s="79"/>
      <c r="AI87" s="79"/>
      <c r="AJ87" s="79">
        <v>1</v>
      </c>
    </row>
    <row r="88" spans="2:36" x14ac:dyDescent="0.25">
      <c r="B88" s="25" t="s">
        <v>322</v>
      </c>
      <c r="C88" s="75"/>
      <c r="D88" s="79"/>
      <c r="E88" s="79">
        <v>1</v>
      </c>
      <c r="F88" s="79"/>
      <c r="G88" s="85">
        <v>1</v>
      </c>
      <c r="H88" s="79"/>
      <c r="I88" s="85"/>
      <c r="J88" s="79"/>
      <c r="K88" s="85"/>
      <c r="L88" s="85"/>
      <c r="M88" s="85"/>
      <c r="N88" s="85"/>
      <c r="O88" s="85"/>
      <c r="P88" s="79"/>
      <c r="Q88" s="79"/>
      <c r="R88" s="79"/>
      <c r="S88" s="79"/>
      <c r="T88" s="79"/>
      <c r="U88" s="79"/>
      <c r="V88" s="79"/>
      <c r="W88" s="79"/>
      <c r="X88" s="79"/>
      <c r="Y88" s="79">
        <v>1</v>
      </c>
      <c r="Z88" s="79">
        <v>1</v>
      </c>
      <c r="AA88" s="79"/>
      <c r="AB88" s="79"/>
      <c r="AC88" s="85"/>
      <c r="AD88" s="79"/>
      <c r="AE88" s="79"/>
      <c r="AF88" s="79"/>
      <c r="AG88" s="85"/>
      <c r="AH88" s="79"/>
      <c r="AI88" s="79"/>
      <c r="AJ88" s="79"/>
    </row>
    <row r="89" spans="2:36" x14ac:dyDescent="0.25">
      <c r="B89" s="25" t="s">
        <v>323</v>
      </c>
      <c r="C89" s="75"/>
      <c r="D89" s="79"/>
      <c r="E89" s="79"/>
      <c r="F89" s="79"/>
      <c r="G89" s="85"/>
      <c r="H89" s="79"/>
      <c r="I89" s="85"/>
      <c r="J89" s="79"/>
      <c r="K89" s="85"/>
      <c r="L89" s="85"/>
      <c r="M89" s="85"/>
      <c r="N89" s="85"/>
      <c r="O89" s="85"/>
      <c r="P89" s="79"/>
      <c r="Q89" s="79"/>
      <c r="R89" s="79"/>
      <c r="S89" s="79"/>
      <c r="T89" s="79"/>
      <c r="U89" s="79"/>
      <c r="V89" s="79"/>
      <c r="W89" s="79"/>
      <c r="X89" s="79"/>
      <c r="Y89" s="79">
        <v>1</v>
      </c>
      <c r="Z89" s="79"/>
      <c r="AA89" s="79">
        <v>2</v>
      </c>
      <c r="AB89" s="79"/>
      <c r="AC89" s="85"/>
      <c r="AD89" s="79"/>
      <c r="AE89" s="79"/>
      <c r="AF89" s="79"/>
      <c r="AG89" s="85">
        <v>1</v>
      </c>
      <c r="AH89" s="79"/>
      <c r="AI89" s="79"/>
      <c r="AJ89" s="79"/>
    </row>
    <row r="90" spans="2:36" x14ac:dyDescent="0.25">
      <c r="B90" s="25" t="s">
        <v>324</v>
      </c>
      <c r="C90" s="75"/>
      <c r="D90" s="79"/>
      <c r="E90" s="79"/>
      <c r="F90" s="79"/>
      <c r="G90" s="85"/>
      <c r="H90" s="79"/>
      <c r="I90" s="85">
        <v>1</v>
      </c>
      <c r="J90" s="79"/>
      <c r="K90" s="85"/>
      <c r="L90" s="85"/>
      <c r="M90" s="85"/>
      <c r="N90" s="85">
        <v>1</v>
      </c>
      <c r="O90" s="85"/>
      <c r="P90" s="79"/>
      <c r="Q90" s="79"/>
      <c r="R90" s="79"/>
      <c r="S90" s="79"/>
      <c r="T90" s="79"/>
      <c r="U90" s="79"/>
      <c r="V90" s="79"/>
      <c r="W90" s="79"/>
      <c r="X90" s="79"/>
      <c r="Y90" s="79"/>
      <c r="Z90" s="79">
        <v>1</v>
      </c>
      <c r="AA90" s="79"/>
      <c r="AB90" s="79"/>
      <c r="AC90" s="85"/>
      <c r="AD90" s="79"/>
      <c r="AE90" s="79"/>
      <c r="AF90" s="79"/>
      <c r="AG90" s="85"/>
      <c r="AH90" s="79"/>
      <c r="AI90" s="79">
        <v>1</v>
      </c>
      <c r="AJ90" s="79"/>
    </row>
    <row r="91" spans="2:36" x14ac:dyDescent="0.25">
      <c r="B91" s="25" t="s">
        <v>325</v>
      </c>
      <c r="C91" s="75">
        <v>1</v>
      </c>
      <c r="D91" s="79"/>
      <c r="E91" s="79">
        <v>1</v>
      </c>
      <c r="F91" s="79"/>
      <c r="G91" s="85"/>
      <c r="H91" s="79"/>
      <c r="I91" s="85"/>
      <c r="J91" s="79"/>
      <c r="K91" s="85"/>
      <c r="L91" s="85">
        <v>1</v>
      </c>
      <c r="M91" s="85"/>
      <c r="N91" s="85"/>
      <c r="O91" s="85"/>
      <c r="P91" s="79"/>
      <c r="Q91" s="79"/>
      <c r="R91" s="79"/>
      <c r="S91" s="79"/>
      <c r="T91" s="79"/>
      <c r="U91" s="79"/>
      <c r="V91" s="79"/>
      <c r="W91" s="79"/>
      <c r="X91" s="79"/>
      <c r="Y91" s="79">
        <v>1</v>
      </c>
      <c r="Z91" s="79"/>
      <c r="AA91" s="79"/>
      <c r="AB91" s="79"/>
      <c r="AC91" s="85"/>
      <c r="AD91" s="79"/>
      <c r="AE91" s="79"/>
      <c r="AF91" s="79"/>
      <c r="AG91" s="85"/>
      <c r="AH91" s="79"/>
      <c r="AI91" s="79"/>
      <c r="AJ91" s="79"/>
    </row>
    <row r="92" spans="2:36" ht="15.75" thickBot="1" x14ac:dyDescent="0.3">
      <c r="B92" s="26" t="s">
        <v>326</v>
      </c>
      <c r="C92" s="76"/>
      <c r="D92" s="80"/>
      <c r="E92" s="80"/>
      <c r="F92" s="80"/>
      <c r="G92" s="86"/>
      <c r="H92" s="80">
        <v>1</v>
      </c>
      <c r="I92" s="86"/>
      <c r="J92" s="80"/>
      <c r="K92" s="86"/>
      <c r="L92" s="86"/>
      <c r="M92" s="86"/>
      <c r="N92" s="86"/>
      <c r="O92" s="86"/>
      <c r="P92" s="80"/>
      <c r="Q92" s="80"/>
      <c r="R92" s="80"/>
      <c r="S92" s="80"/>
      <c r="T92" s="80">
        <v>1</v>
      </c>
      <c r="U92" s="80"/>
      <c r="V92" s="80"/>
      <c r="W92" s="80"/>
      <c r="X92" s="80"/>
      <c r="Y92" s="80"/>
      <c r="Z92" s="80"/>
      <c r="AA92" s="80"/>
      <c r="AB92" s="80">
        <v>1</v>
      </c>
      <c r="AC92" s="86"/>
      <c r="AD92" s="80"/>
      <c r="AE92" s="80"/>
      <c r="AF92" s="80"/>
      <c r="AG92" s="86"/>
      <c r="AH92" s="80">
        <v>1</v>
      </c>
      <c r="AI92" s="80"/>
      <c r="AJ92" s="80"/>
    </row>
    <row r="93" spans="2:36" ht="15.75" thickBot="1" x14ac:dyDescent="0.3">
      <c r="B93" s="22" t="s">
        <v>270</v>
      </c>
      <c r="C93" s="73">
        <f t="shared" ref="C93:AH93" si="2">SUM(C66:C92)</f>
        <v>6</v>
      </c>
      <c r="D93" s="77">
        <f t="shared" si="2"/>
        <v>0</v>
      </c>
      <c r="E93" s="77">
        <f t="shared" si="2"/>
        <v>7</v>
      </c>
      <c r="F93" s="77">
        <f t="shared" si="2"/>
        <v>4</v>
      </c>
      <c r="G93" s="83">
        <f t="shared" si="2"/>
        <v>2</v>
      </c>
      <c r="H93" s="77">
        <f t="shared" si="2"/>
        <v>1</v>
      </c>
      <c r="I93" s="83">
        <f t="shared" si="2"/>
        <v>2</v>
      </c>
      <c r="J93" s="77">
        <f t="shared" si="2"/>
        <v>0</v>
      </c>
      <c r="K93" s="83">
        <f t="shared" si="2"/>
        <v>0</v>
      </c>
      <c r="L93" s="83">
        <f t="shared" si="2"/>
        <v>4</v>
      </c>
      <c r="M93" s="83">
        <f t="shared" si="2"/>
        <v>1</v>
      </c>
      <c r="N93" s="83">
        <f t="shared" si="2"/>
        <v>2</v>
      </c>
      <c r="O93" s="83">
        <f t="shared" si="2"/>
        <v>0</v>
      </c>
      <c r="P93" s="77">
        <f t="shared" si="2"/>
        <v>0</v>
      </c>
      <c r="Q93" s="77">
        <f t="shared" si="2"/>
        <v>12</v>
      </c>
      <c r="R93" s="77">
        <f t="shared" si="2"/>
        <v>0</v>
      </c>
      <c r="S93" s="77">
        <f t="shared" si="2"/>
        <v>0</v>
      </c>
      <c r="T93" s="77">
        <f t="shared" si="2"/>
        <v>17</v>
      </c>
      <c r="U93" s="77">
        <f t="shared" si="2"/>
        <v>9</v>
      </c>
      <c r="V93" s="77">
        <f t="shared" si="2"/>
        <v>2</v>
      </c>
      <c r="W93" s="77">
        <f t="shared" si="2"/>
        <v>0</v>
      </c>
      <c r="X93" s="77">
        <f t="shared" si="2"/>
        <v>3</v>
      </c>
      <c r="Y93" s="77">
        <f t="shared" si="2"/>
        <v>17</v>
      </c>
      <c r="Z93" s="77">
        <f t="shared" si="2"/>
        <v>9</v>
      </c>
      <c r="AA93" s="77">
        <f t="shared" si="2"/>
        <v>4</v>
      </c>
      <c r="AB93" s="77">
        <f t="shared" si="2"/>
        <v>1</v>
      </c>
      <c r="AC93" s="83">
        <f t="shared" si="2"/>
        <v>0</v>
      </c>
      <c r="AD93" s="77">
        <f t="shared" si="2"/>
        <v>0</v>
      </c>
      <c r="AE93" s="77">
        <f t="shared" si="2"/>
        <v>0</v>
      </c>
      <c r="AF93" s="77">
        <f t="shared" si="2"/>
        <v>0</v>
      </c>
      <c r="AG93" s="83">
        <f t="shared" si="2"/>
        <v>1</v>
      </c>
      <c r="AH93" s="77">
        <f t="shared" si="2"/>
        <v>2</v>
      </c>
      <c r="AI93" s="77">
        <f>SUM(AI66:AI92)</f>
        <v>1</v>
      </c>
      <c r="AJ93" s="81">
        <f>SUM(AJ66:AJ92)</f>
        <v>1</v>
      </c>
    </row>
    <row r="94" spans="2:36" ht="15.75" thickBot="1" x14ac:dyDescent="0.3"/>
    <row r="95" spans="2:36" x14ac:dyDescent="0.25">
      <c r="B95" s="20" t="s">
        <v>230</v>
      </c>
      <c r="C95" s="27" t="s">
        <v>196</v>
      </c>
      <c r="D95" s="92" t="s">
        <v>197</v>
      </c>
      <c r="E95" s="27" t="s">
        <v>198</v>
      </c>
      <c r="F95" s="27" t="s">
        <v>199</v>
      </c>
      <c r="G95" s="27" t="s">
        <v>200</v>
      </c>
      <c r="H95" s="27" t="s">
        <v>201</v>
      </c>
      <c r="I95" s="27" t="s">
        <v>202</v>
      </c>
      <c r="J95" s="27" t="s">
        <v>203</v>
      </c>
      <c r="K95" s="27" t="s">
        <v>204</v>
      </c>
      <c r="L95" s="27" t="s">
        <v>205</v>
      </c>
      <c r="M95" s="27" t="s">
        <v>206</v>
      </c>
      <c r="N95" s="27" t="s">
        <v>207</v>
      </c>
      <c r="O95" s="27" t="s">
        <v>208</v>
      </c>
      <c r="P95" s="92" t="s">
        <v>209</v>
      </c>
      <c r="Q95" s="27" t="s">
        <v>210</v>
      </c>
      <c r="R95" s="92" t="s">
        <v>211</v>
      </c>
      <c r="S95" s="92" t="s">
        <v>212</v>
      </c>
      <c r="T95" s="27" t="s">
        <v>213</v>
      </c>
      <c r="U95" s="27" t="s">
        <v>214</v>
      </c>
      <c r="V95" s="27" t="s">
        <v>215</v>
      </c>
      <c r="W95" s="92" t="s">
        <v>216</v>
      </c>
      <c r="X95" s="27" t="s">
        <v>217</v>
      </c>
      <c r="Y95" s="27" t="s">
        <v>218</v>
      </c>
      <c r="Z95" s="27" t="s">
        <v>219</v>
      </c>
      <c r="AA95" s="27" t="s">
        <v>220</v>
      </c>
      <c r="AB95" s="27" t="s">
        <v>221</v>
      </c>
      <c r="AC95" s="27" t="s">
        <v>222</v>
      </c>
      <c r="AD95" s="92" t="s">
        <v>223</v>
      </c>
      <c r="AE95" s="92" t="s">
        <v>224</v>
      </c>
      <c r="AF95" s="92" t="s">
        <v>225</v>
      </c>
      <c r="AG95" s="27" t="s">
        <v>226</v>
      </c>
      <c r="AH95" s="27" t="s">
        <v>227</v>
      </c>
      <c r="AI95" s="27" t="s">
        <v>228</v>
      </c>
      <c r="AJ95" s="28" t="s">
        <v>229</v>
      </c>
    </row>
    <row r="96" spans="2:36" ht="30.75" thickBot="1" x14ac:dyDescent="0.3">
      <c r="B96" s="21" t="s">
        <v>271</v>
      </c>
      <c r="C96" s="29">
        <f t="shared" ref="C96:AJ96" si="3">SUM(C31,C62,C93)</f>
        <v>13</v>
      </c>
      <c r="D96" s="87">
        <f t="shared" si="3"/>
        <v>0</v>
      </c>
      <c r="E96" s="29">
        <f t="shared" si="3"/>
        <v>14</v>
      </c>
      <c r="F96" s="29">
        <f t="shared" si="3"/>
        <v>8</v>
      </c>
      <c r="G96" s="29">
        <f t="shared" si="3"/>
        <v>12</v>
      </c>
      <c r="H96" s="29">
        <f t="shared" si="3"/>
        <v>2</v>
      </c>
      <c r="I96" s="29">
        <f t="shared" si="3"/>
        <v>14</v>
      </c>
      <c r="J96" s="29">
        <f t="shared" si="3"/>
        <v>1</v>
      </c>
      <c r="K96" s="29">
        <f t="shared" si="3"/>
        <v>4</v>
      </c>
      <c r="L96" s="29">
        <f t="shared" si="3"/>
        <v>43</v>
      </c>
      <c r="M96" s="29">
        <f t="shared" si="3"/>
        <v>4</v>
      </c>
      <c r="N96" s="29">
        <f t="shared" si="3"/>
        <v>32</v>
      </c>
      <c r="O96" s="29">
        <f t="shared" si="3"/>
        <v>5</v>
      </c>
      <c r="P96" s="87">
        <f t="shared" si="3"/>
        <v>0</v>
      </c>
      <c r="Q96" s="29">
        <f t="shared" si="3"/>
        <v>28</v>
      </c>
      <c r="R96" s="87">
        <f t="shared" si="3"/>
        <v>0</v>
      </c>
      <c r="S96" s="87">
        <f t="shared" si="3"/>
        <v>0</v>
      </c>
      <c r="T96" s="29">
        <f t="shared" si="3"/>
        <v>36</v>
      </c>
      <c r="U96" s="29">
        <f t="shared" si="3"/>
        <v>19</v>
      </c>
      <c r="V96" s="29">
        <f t="shared" si="3"/>
        <v>4</v>
      </c>
      <c r="W96" s="87">
        <f t="shared" si="3"/>
        <v>0</v>
      </c>
      <c r="X96" s="29">
        <f t="shared" si="3"/>
        <v>6</v>
      </c>
      <c r="Y96" s="29">
        <f t="shared" si="3"/>
        <v>35</v>
      </c>
      <c r="Z96" s="29">
        <f t="shared" si="3"/>
        <v>18</v>
      </c>
      <c r="AA96" s="29">
        <f t="shared" si="3"/>
        <v>8</v>
      </c>
      <c r="AB96" s="29">
        <f t="shared" si="3"/>
        <v>4</v>
      </c>
      <c r="AC96" s="29">
        <f t="shared" si="3"/>
        <v>3</v>
      </c>
      <c r="AD96" s="87">
        <f t="shared" si="3"/>
        <v>0</v>
      </c>
      <c r="AE96" s="87">
        <f t="shared" si="3"/>
        <v>0</v>
      </c>
      <c r="AF96" s="87">
        <f t="shared" si="3"/>
        <v>0</v>
      </c>
      <c r="AG96" s="29">
        <f t="shared" si="3"/>
        <v>3</v>
      </c>
      <c r="AH96" s="29">
        <f t="shared" si="3"/>
        <v>4</v>
      </c>
      <c r="AI96" s="29">
        <f t="shared" si="3"/>
        <v>2</v>
      </c>
      <c r="AJ96" s="30">
        <f t="shared" si="3"/>
        <v>2</v>
      </c>
    </row>
    <row r="97" spans="1:36" x14ac:dyDescent="0.25">
      <c r="A97" s="6"/>
    </row>
    <row r="100" spans="1:36" ht="15.75" thickBot="1" x14ac:dyDescent="0.3">
      <c r="B100" s="23" t="s">
        <v>330</v>
      </c>
    </row>
    <row r="101" spans="1:36" ht="15.75" thickBot="1" x14ac:dyDescent="0.3">
      <c r="B101" s="22" t="s">
        <v>231</v>
      </c>
      <c r="C101" s="73" t="s">
        <v>196</v>
      </c>
      <c r="D101" s="88" t="s">
        <v>197</v>
      </c>
      <c r="E101" s="77" t="s">
        <v>198</v>
      </c>
      <c r="F101" s="77" t="s">
        <v>199</v>
      </c>
      <c r="G101" s="83" t="s">
        <v>200</v>
      </c>
      <c r="H101" s="77" t="s">
        <v>201</v>
      </c>
      <c r="I101" s="83" t="s">
        <v>202</v>
      </c>
      <c r="J101" s="77" t="s">
        <v>203</v>
      </c>
      <c r="K101" s="83" t="s">
        <v>204</v>
      </c>
      <c r="L101" s="83" t="s">
        <v>205</v>
      </c>
      <c r="M101" s="83" t="s">
        <v>206</v>
      </c>
      <c r="N101" s="83" t="s">
        <v>207</v>
      </c>
      <c r="O101" s="83" t="s">
        <v>208</v>
      </c>
      <c r="P101" s="88" t="s">
        <v>209</v>
      </c>
      <c r="Q101" s="77" t="s">
        <v>210</v>
      </c>
      <c r="R101" s="88" t="s">
        <v>211</v>
      </c>
      <c r="S101" s="88" t="s">
        <v>212</v>
      </c>
      <c r="T101" s="77" t="s">
        <v>213</v>
      </c>
      <c r="U101" s="77" t="s">
        <v>214</v>
      </c>
      <c r="V101" s="77" t="s">
        <v>215</v>
      </c>
      <c r="W101" s="88" t="s">
        <v>216</v>
      </c>
      <c r="X101" s="77" t="s">
        <v>217</v>
      </c>
      <c r="Y101" s="77" t="s">
        <v>218</v>
      </c>
      <c r="Z101" s="77" t="s">
        <v>219</v>
      </c>
      <c r="AA101" s="77" t="s">
        <v>220</v>
      </c>
      <c r="AB101" s="77" t="s">
        <v>221</v>
      </c>
      <c r="AC101" s="83" t="s">
        <v>222</v>
      </c>
      <c r="AD101" s="88" t="s">
        <v>223</v>
      </c>
      <c r="AE101" s="88" t="s">
        <v>224</v>
      </c>
      <c r="AF101" s="88" t="s">
        <v>225</v>
      </c>
      <c r="AG101" s="83" t="s">
        <v>226</v>
      </c>
      <c r="AH101" s="77" t="s">
        <v>227</v>
      </c>
      <c r="AI101" s="77" t="s">
        <v>228</v>
      </c>
      <c r="AJ101" s="81" t="s">
        <v>229</v>
      </c>
    </row>
    <row r="102" spans="1:36" x14ac:dyDescent="0.25">
      <c r="B102" s="24" t="s">
        <v>300</v>
      </c>
      <c r="C102" s="74"/>
      <c r="D102" s="89"/>
      <c r="E102" s="78"/>
      <c r="F102" s="78"/>
      <c r="G102" s="84"/>
      <c r="H102" s="78"/>
      <c r="I102" s="84"/>
      <c r="J102" s="78"/>
      <c r="K102" s="84"/>
      <c r="L102" s="84"/>
      <c r="M102" s="84"/>
      <c r="N102" s="84"/>
      <c r="O102" s="84"/>
      <c r="P102" s="89"/>
      <c r="Q102" s="78"/>
      <c r="R102" s="89"/>
      <c r="S102" s="89"/>
      <c r="T102" s="78">
        <v>2</v>
      </c>
      <c r="U102" s="78"/>
      <c r="V102" s="78"/>
      <c r="W102" s="89"/>
      <c r="X102" s="78"/>
      <c r="Y102" s="78">
        <v>1</v>
      </c>
      <c r="Z102" s="78"/>
      <c r="AA102" s="78"/>
      <c r="AB102" s="78"/>
      <c r="AC102" s="84"/>
      <c r="AD102" s="89"/>
      <c r="AE102" s="89"/>
      <c r="AF102" s="89"/>
      <c r="AG102" s="84"/>
      <c r="AH102" s="78">
        <v>1</v>
      </c>
      <c r="AI102" s="78"/>
      <c r="AJ102" s="78"/>
    </row>
    <row r="103" spans="1:36" x14ac:dyDescent="0.25">
      <c r="B103" s="25" t="s">
        <v>301</v>
      </c>
      <c r="C103" s="75"/>
      <c r="D103" s="90"/>
      <c r="E103" s="79"/>
      <c r="F103" s="79"/>
      <c r="G103" s="85"/>
      <c r="H103" s="79"/>
      <c r="I103" s="85"/>
      <c r="J103" s="79"/>
      <c r="K103" s="85"/>
      <c r="L103" s="85"/>
      <c r="M103" s="85"/>
      <c r="N103" s="85"/>
      <c r="O103" s="85"/>
      <c r="P103" s="90"/>
      <c r="Q103" s="79"/>
      <c r="R103" s="90"/>
      <c r="S103" s="90"/>
      <c r="T103" s="79">
        <v>1</v>
      </c>
      <c r="U103" s="79"/>
      <c r="V103" s="79"/>
      <c r="W103" s="90"/>
      <c r="X103" s="79"/>
      <c r="Y103" s="79"/>
      <c r="Z103" s="79">
        <v>2</v>
      </c>
      <c r="AA103" s="79">
        <v>1</v>
      </c>
      <c r="AB103" s="79"/>
      <c r="AC103" s="85"/>
      <c r="AD103" s="90"/>
      <c r="AE103" s="90"/>
      <c r="AF103" s="90"/>
      <c r="AG103" s="85"/>
      <c r="AH103" s="79"/>
      <c r="AI103" s="79"/>
      <c r="AJ103" s="79"/>
    </row>
    <row r="104" spans="1:36" x14ac:dyDescent="0.25">
      <c r="B104" s="25" t="s">
        <v>302</v>
      </c>
      <c r="C104" s="75"/>
      <c r="D104" s="90"/>
      <c r="E104" s="79">
        <v>1</v>
      </c>
      <c r="F104" s="79"/>
      <c r="G104" s="85"/>
      <c r="H104" s="79"/>
      <c r="I104" s="85"/>
      <c r="J104" s="79"/>
      <c r="K104" s="85"/>
      <c r="L104" s="85"/>
      <c r="M104" s="85"/>
      <c r="N104" s="85"/>
      <c r="O104" s="85"/>
      <c r="P104" s="90"/>
      <c r="Q104" s="79"/>
      <c r="R104" s="90"/>
      <c r="S104" s="90"/>
      <c r="T104" s="79"/>
      <c r="U104" s="79"/>
      <c r="V104" s="79">
        <v>1</v>
      </c>
      <c r="W104" s="90"/>
      <c r="X104" s="79"/>
      <c r="Y104" s="79">
        <v>2</v>
      </c>
      <c r="Z104" s="79"/>
      <c r="AA104" s="79"/>
      <c r="AB104" s="79"/>
      <c r="AC104" s="85"/>
      <c r="AD104" s="90"/>
      <c r="AE104" s="90"/>
      <c r="AF104" s="90"/>
      <c r="AG104" s="85"/>
      <c r="AH104" s="79"/>
      <c r="AI104" s="79"/>
      <c r="AJ104" s="79"/>
    </row>
    <row r="105" spans="1:36" x14ac:dyDescent="0.25">
      <c r="B105" s="25" t="s">
        <v>303</v>
      </c>
      <c r="C105" s="75"/>
      <c r="D105" s="90"/>
      <c r="E105" s="79"/>
      <c r="F105" s="79"/>
      <c r="G105" s="85"/>
      <c r="H105" s="79"/>
      <c r="I105" s="85"/>
      <c r="J105" s="79"/>
      <c r="K105" s="85"/>
      <c r="L105" s="85"/>
      <c r="M105" s="85"/>
      <c r="N105" s="85"/>
      <c r="O105" s="85"/>
      <c r="P105" s="90"/>
      <c r="Q105" s="79">
        <v>3</v>
      </c>
      <c r="R105" s="90"/>
      <c r="S105" s="90"/>
      <c r="T105" s="79"/>
      <c r="U105" s="79"/>
      <c r="V105" s="79"/>
      <c r="W105" s="90"/>
      <c r="X105" s="79"/>
      <c r="Y105" s="79"/>
      <c r="Z105" s="79"/>
      <c r="AA105" s="79">
        <v>1</v>
      </c>
      <c r="AB105" s="79"/>
      <c r="AC105" s="85"/>
      <c r="AD105" s="90"/>
      <c r="AE105" s="90"/>
      <c r="AF105" s="90"/>
      <c r="AG105" s="85"/>
      <c r="AH105" s="79"/>
      <c r="AI105" s="79"/>
      <c r="AJ105" s="79"/>
    </row>
    <row r="106" spans="1:36" x14ac:dyDescent="0.25">
      <c r="B106" s="25" t="s">
        <v>304</v>
      </c>
      <c r="C106" s="75"/>
      <c r="D106" s="90"/>
      <c r="E106" s="79"/>
      <c r="F106" s="79"/>
      <c r="G106" s="85"/>
      <c r="H106" s="79"/>
      <c r="I106" s="85"/>
      <c r="J106" s="79"/>
      <c r="K106" s="85"/>
      <c r="L106" s="85">
        <v>1</v>
      </c>
      <c r="M106" s="85"/>
      <c r="N106" s="85"/>
      <c r="O106" s="85"/>
      <c r="P106" s="90"/>
      <c r="Q106" s="79">
        <v>1</v>
      </c>
      <c r="R106" s="90"/>
      <c r="S106" s="90"/>
      <c r="T106" s="79">
        <v>1</v>
      </c>
      <c r="U106" s="79"/>
      <c r="V106" s="79"/>
      <c r="W106" s="90"/>
      <c r="X106" s="79"/>
      <c r="Y106" s="79">
        <v>1</v>
      </c>
      <c r="Z106" s="79"/>
      <c r="AA106" s="79"/>
      <c r="AB106" s="79"/>
      <c r="AC106" s="85"/>
      <c r="AD106" s="90"/>
      <c r="AE106" s="90"/>
      <c r="AF106" s="90"/>
      <c r="AG106" s="85"/>
      <c r="AH106" s="79"/>
      <c r="AI106" s="79"/>
      <c r="AJ106" s="79"/>
    </row>
    <row r="107" spans="1:36" x14ac:dyDescent="0.25">
      <c r="B107" s="25" t="s">
        <v>305</v>
      </c>
      <c r="C107" s="75"/>
      <c r="D107" s="90"/>
      <c r="E107" s="79"/>
      <c r="F107" s="79"/>
      <c r="G107" s="85">
        <v>1</v>
      </c>
      <c r="H107" s="79"/>
      <c r="I107" s="85"/>
      <c r="J107" s="79"/>
      <c r="K107" s="85"/>
      <c r="L107" s="85"/>
      <c r="M107" s="85"/>
      <c r="N107" s="85"/>
      <c r="O107" s="85"/>
      <c r="P107" s="90"/>
      <c r="Q107" s="79"/>
      <c r="R107" s="90"/>
      <c r="S107" s="90"/>
      <c r="T107" s="79">
        <v>1</v>
      </c>
      <c r="U107" s="79">
        <v>2</v>
      </c>
      <c r="V107" s="79"/>
      <c r="W107" s="90"/>
      <c r="X107" s="79"/>
      <c r="Y107" s="79"/>
      <c r="Z107" s="79"/>
      <c r="AA107" s="79"/>
      <c r="AB107" s="79"/>
      <c r="AC107" s="85"/>
      <c r="AD107" s="90"/>
      <c r="AE107" s="90"/>
      <c r="AF107" s="90"/>
      <c r="AG107" s="85"/>
      <c r="AH107" s="79"/>
      <c r="AI107" s="79"/>
      <c r="AJ107" s="79"/>
    </row>
    <row r="108" spans="1:36" x14ac:dyDescent="0.25">
      <c r="B108" s="25" t="s">
        <v>306</v>
      </c>
      <c r="C108" s="75"/>
      <c r="D108" s="90"/>
      <c r="E108" s="79"/>
      <c r="F108" s="79"/>
      <c r="G108" s="85"/>
      <c r="H108" s="79"/>
      <c r="I108" s="85"/>
      <c r="J108" s="79"/>
      <c r="K108" s="85"/>
      <c r="L108" s="85"/>
      <c r="M108" s="85"/>
      <c r="N108" s="85"/>
      <c r="O108" s="85"/>
      <c r="P108" s="90"/>
      <c r="Q108" s="79"/>
      <c r="R108" s="90"/>
      <c r="S108" s="90"/>
      <c r="T108" s="79">
        <v>2</v>
      </c>
      <c r="U108" s="79">
        <v>1</v>
      </c>
      <c r="V108" s="79"/>
      <c r="W108" s="90"/>
      <c r="X108" s="79"/>
      <c r="Y108" s="79">
        <v>1</v>
      </c>
      <c r="Z108" s="79"/>
      <c r="AA108" s="79"/>
      <c r="AB108" s="79"/>
      <c r="AC108" s="85"/>
      <c r="AD108" s="90"/>
      <c r="AE108" s="90"/>
      <c r="AF108" s="90"/>
      <c r="AG108" s="85"/>
      <c r="AH108" s="79"/>
      <c r="AI108" s="79"/>
      <c r="AJ108" s="79"/>
    </row>
    <row r="109" spans="1:36" x14ac:dyDescent="0.25">
      <c r="B109" s="25" t="s">
        <v>307</v>
      </c>
      <c r="C109" s="75"/>
      <c r="D109" s="90"/>
      <c r="E109" s="79"/>
      <c r="F109" s="79"/>
      <c r="G109" s="85"/>
      <c r="H109" s="79"/>
      <c r="I109" s="85"/>
      <c r="J109" s="79"/>
      <c r="K109" s="85"/>
      <c r="L109" s="85"/>
      <c r="M109" s="85"/>
      <c r="N109" s="85"/>
      <c r="O109" s="85"/>
      <c r="P109" s="90"/>
      <c r="Q109" s="79"/>
      <c r="R109" s="90"/>
      <c r="S109" s="90"/>
      <c r="T109" s="79"/>
      <c r="U109" s="79">
        <v>3</v>
      </c>
      <c r="V109" s="79"/>
      <c r="W109" s="90"/>
      <c r="X109" s="79"/>
      <c r="Y109" s="79">
        <v>1</v>
      </c>
      <c r="Z109" s="79"/>
      <c r="AA109" s="79"/>
      <c r="AB109" s="79"/>
      <c r="AC109" s="85"/>
      <c r="AD109" s="90"/>
      <c r="AE109" s="90"/>
      <c r="AF109" s="90"/>
      <c r="AG109" s="85"/>
      <c r="AH109" s="79"/>
      <c r="AI109" s="79"/>
      <c r="AJ109" s="79"/>
    </row>
    <row r="110" spans="1:36" x14ac:dyDescent="0.25">
      <c r="B110" s="25" t="s">
        <v>308</v>
      </c>
      <c r="C110" s="75"/>
      <c r="D110" s="90"/>
      <c r="E110" s="79"/>
      <c r="F110" s="79"/>
      <c r="G110" s="85"/>
      <c r="H110" s="79"/>
      <c r="I110" s="85">
        <v>1</v>
      </c>
      <c r="J110" s="79"/>
      <c r="K110" s="85"/>
      <c r="L110" s="85"/>
      <c r="M110" s="85"/>
      <c r="N110" s="85"/>
      <c r="O110" s="85"/>
      <c r="P110" s="90"/>
      <c r="Q110" s="79"/>
      <c r="R110" s="90"/>
      <c r="S110" s="90"/>
      <c r="T110" s="79"/>
      <c r="U110" s="79"/>
      <c r="V110" s="79">
        <v>1</v>
      </c>
      <c r="W110" s="90"/>
      <c r="X110" s="79"/>
      <c r="Y110" s="79">
        <v>2</v>
      </c>
      <c r="Z110" s="79"/>
      <c r="AA110" s="79"/>
      <c r="AB110" s="79"/>
      <c r="AC110" s="85"/>
      <c r="AD110" s="90"/>
      <c r="AE110" s="90"/>
      <c r="AF110" s="90"/>
      <c r="AG110" s="85"/>
      <c r="AH110" s="79"/>
      <c r="AI110" s="79"/>
      <c r="AJ110" s="79"/>
    </row>
    <row r="111" spans="1:36" x14ac:dyDescent="0.25">
      <c r="B111" s="25" t="s">
        <v>309</v>
      </c>
      <c r="C111" s="75">
        <v>1</v>
      </c>
      <c r="D111" s="90"/>
      <c r="E111" s="79"/>
      <c r="F111" s="79">
        <v>1</v>
      </c>
      <c r="G111" s="85"/>
      <c r="H111" s="79"/>
      <c r="I111" s="85"/>
      <c r="J111" s="79"/>
      <c r="K111" s="85"/>
      <c r="L111" s="85"/>
      <c r="M111" s="85"/>
      <c r="N111" s="85"/>
      <c r="O111" s="85"/>
      <c r="P111" s="90"/>
      <c r="Q111" s="79"/>
      <c r="R111" s="90"/>
      <c r="S111" s="90"/>
      <c r="T111" s="79">
        <v>1</v>
      </c>
      <c r="U111" s="79">
        <v>1</v>
      </c>
      <c r="V111" s="79"/>
      <c r="W111" s="90"/>
      <c r="X111" s="79"/>
      <c r="Y111" s="79"/>
      <c r="Z111" s="79"/>
      <c r="AA111" s="79"/>
      <c r="AB111" s="79"/>
      <c r="AC111" s="85"/>
      <c r="AD111" s="90"/>
      <c r="AE111" s="90"/>
      <c r="AF111" s="90"/>
      <c r="AG111" s="85"/>
      <c r="AH111" s="79"/>
      <c r="AI111" s="79"/>
      <c r="AJ111" s="79"/>
    </row>
    <row r="112" spans="1:36" x14ac:dyDescent="0.25">
      <c r="B112" s="25" t="s">
        <v>310</v>
      </c>
      <c r="C112" s="75"/>
      <c r="D112" s="90"/>
      <c r="E112" s="79">
        <v>1</v>
      </c>
      <c r="F112" s="79">
        <v>1</v>
      </c>
      <c r="G112" s="85"/>
      <c r="H112" s="79"/>
      <c r="I112" s="85"/>
      <c r="J112" s="79"/>
      <c r="K112" s="85"/>
      <c r="L112" s="85"/>
      <c r="M112" s="85"/>
      <c r="N112" s="85"/>
      <c r="O112" s="85"/>
      <c r="P112" s="90"/>
      <c r="Q112" s="79"/>
      <c r="R112" s="90"/>
      <c r="S112" s="90"/>
      <c r="T112" s="79">
        <v>2</v>
      </c>
      <c r="U112" s="79"/>
      <c r="V112" s="79"/>
      <c r="W112" s="90"/>
      <c r="X112" s="79"/>
      <c r="Y112" s="79"/>
      <c r="Z112" s="79"/>
      <c r="AA112" s="79"/>
      <c r="AB112" s="79"/>
      <c r="AC112" s="85"/>
      <c r="AD112" s="90"/>
      <c r="AE112" s="90"/>
      <c r="AF112" s="90"/>
      <c r="AG112" s="85"/>
      <c r="AH112" s="79"/>
      <c r="AI112" s="79"/>
      <c r="AJ112" s="79"/>
    </row>
    <row r="113" spans="2:36" x14ac:dyDescent="0.25">
      <c r="B113" s="25" t="s">
        <v>311</v>
      </c>
      <c r="C113" s="75">
        <v>2</v>
      </c>
      <c r="D113" s="90"/>
      <c r="E113" s="79"/>
      <c r="F113" s="79"/>
      <c r="G113" s="85"/>
      <c r="H113" s="79"/>
      <c r="I113" s="85"/>
      <c r="J113" s="79"/>
      <c r="K113" s="85"/>
      <c r="L113" s="85"/>
      <c r="M113" s="85"/>
      <c r="N113" s="85"/>
      <c r="O113" s="85"/>
      <c r="P113" s="90"/>
      <c r="Q113" s="79"/>
      <c r="R113" s="90"/>
      <c r="S113" s="90"/>
      <c r="T113" s="79">
        <v>1</v>
      </c>
      <c r="U113" s="79">
        <v>1</v>
      </c>
      <c r="V113" s="79"/>
      <c r="W113" s="90"/>
      <c r="X113" s="79"/>
      <c r="Y113" s="79"/>
      <c r="Z113" s="79"/>
      <c r="AA113" s="79"/>
      <c r="AB113" s="79"/>
      <c r="AC113" s="85"/>
      <c r="AD113" s="90"/>
      <c r="AE113" s="90"/>
      <c r="AF113" s="90"/>
      <c r="AG113" s="85"/>
      <c r="AH113" s="79"/>
      <c r="AI113" s="79"/>
      <c r="AJ113" s="79"/>
    </row>
    <row r="114" spans="2:36" x14ac:dyDescent="0.25">
      <c r="B114" s="25" t="s">
        <v>312</v>
      </c>
      <c r="C114" s="75"/>
      <c r="D114" s="90"/>
      <c r="E114" s="79">
        <v>3</v>
      </c>
      <c r="F114" s="79"/>
      <c r="G114" s="85"/>
      <c r="H114" s="79"/>
      <c r="I114" s="85"/>
      <c r="J114" s="79"/>
      <c r="K114" s="85"/>
      <c r="L114" s="85"/>
      <c r="M114" s="85"/>
      <c r="N114" s="85"/>
      <c r="O114" s="85"/>
      <c r="P114" s="90"/>
      <c r="Q114" s="79"/>
      <c r="R114" s="90"/>
      <c r="S114" s="90"/>
      <c r="T114" s="79"/>
      <c r="U114" s="79">
        <v>1</v>
      </c>
      <c r="V114" s="79"/>
      <c r="W114" s="90"/>
      <c r="X114" s="79"/>
      <c r="Y114" s="79"/>
      <c r="Z114" s="79"/>
      <c r="AA114" s="79"/>
      <c r="AB114" s="79"/>
      <c r="AC114" s="85"/>
      <c r="AD114" s="90"/>
      <c r="AE114" s="90"/>
      <c r="AF114" s="90"/>
      <c r="AG114" s="85"/>
      <c r="AH114" s="79"/>
      <c r="AI114" s="79"/>
      <c r="AJ114" s="79"/>
    </row>
    <row r="115" spans="2:36" x14ac:dyDescent="0.25">
      <c r="B115" s="25" t="s">
        <v>313</v>
      </c>
      <c r="C115" s="75"/>
      <c r="D115" s="90"/>
      <c r="E115" s="79"/>
      <c r="F115" s="79"/>
      <c r="G115" s="85"/>
      <c r="H115" s="79"/>
      <c r="I115" s="85"/>
      <c r="J115" s="79"/>
      <c r="K115" s="85"/>
      <c r="L115" s="85"/>
      <c r="M115" s="85"/>
      <c r="N115" s="85">
        <v>1</v>
      </c>
      <c r="O115" s="85"/>
      <c r="P115" s="90"/>
      <c r="Q115" s="79">
        <v>2</v>
      </c>
      <c r="R115" s="90"/>
      <c r="S115" s="90"/>
      <c r="T115" s="79"/>
      <c r="U115" s="79"/>
      <c r="V115" s="79"/>
      <c r="W115" s="90"/>
      <c r="X115" s="79">
        <v>1</v>
      </c>
      <c r="Y115" s="79"/>
      <c r="Z115" s="79"/>
      <c r="AA115" s="79"/>
      <c r="AB115" s="79"/>
      <c r="AC115" s="85"/>
      <c r="AD115" s="90"/>
      <c r="AE115" s="90"/>
      <c r="AF115" s="90"/>
      <c r="AG115" s="85"/>
      <c r="AH115" s="79"/>
      <c r="AI115" s="79"/>
      <c r="AJ115" s="79"/>
    </row>
    <row r="116" spans="2:36" x14ac:dyDescent="0.25">
      <c r="B116" s="25" t="s">
        <v>314</v>
      </c>
      <c r="C116" s="75">
        <v>2</v>
      </c>
      <c r="D116" s="90"/>
      <c r="E116" s="79"/>
      <c r="F116" s="79">
        <v>1</v>
      </c>
      <c r="G116" s="85"/>
      <c r="H116" s="79"/>
      <c r="I116" s="85"/>
      <c r="J116" s="79"/>
      <c r="K116" s="85"/>
      <c r="L116" s="85"/>
      <c r="M116" s="85"/>
      <c r="N116" s="85"/>
      <c r="O116" s="85"/>
      <c r="P116" s="90"/>
      <c r="Q116" s="79"/>
      <c r="R116" s="90"/>
      <c r="S116" s="90"/>
      <c r="T116" s="79"/>
      <c r="U116" s="79"/>
      <c r="V116" s="79"/>
      <c r="W116" s="90"/>
      <c r="X116" s="79"/>
      <c r="Y116" s="79">
        <v>1</v>
      </c>
      <c r="Z116" s="79"/>
      <c r="AA116" s="79"/>
      <c r="AB116" s="79"/>
      <c r="AC116" s="85"/>
      <c r="AD116" s="90"/>
      <c r="AE116" s="90"/>
      <c r="AF116" s="90"/>
      <c r="AG116" s="85"/>
      <c r="AH116" s="79"/>
      <c r="AI116" s="79"/>
      <c r="AJ116" s="79"/>
    </row>
    <row r="117" spans="2:36" x14ac:dyDescent="0.25">
      <c r="B117" s="25" t="s">
        <v>315</v>
      </c>
      <c r="C117" s="75"/>
      <c r="D117" s="90"/>
      <c r="E117" s="79"/>
      <c r="F117" s="79"/>
      <c r="G117" s="85"/>
      <c r="H117" s="79"/>
      <c r="I117" s="85"/>
      <c r="J117" s="79"/>
      <c r="K117" s="85"/>
      <c r="L117" s="85"/>
      <c r="M117" s="85"/>
      <c r="N117" s="85"/>
      <c r="O117" s="85"/>
      <c r="P117" s="90"/>
      <c r="Q117" s="79">
        <v>2</v>
      </c>
      <c r="R117" s="90"/>
      <c r="S117" s="90"/>
      <c r="T117" s="79">
        <v>1</v>
      </c>
      <c r="U117" s="79"/>
      <c r="V117" s="79"/>
      <c r="W117" s="90"/>
      <c r="X117" s="79"/>
      <c r="Y117" s="79"/>
      <c r="Z117" s="79">
        <v>1</v>
      </c>
      <c r="AA117" s="79"/>
      <c r="AB117" s="79"/>
      <c r="AC117" s="85"/>
      <c r="AD117" s="90"/>
      <c r="AE117" s="90"/>
      <c r="AF117" s="90"/>
      <c r="AG117" s="85"/>
      <c r="AH117" s="79"/>
      <c r="AI117" s="79"/>
      <c r="AJ117" s="79"/>
    </row>
    <row r="118" spans="2:36" x14ac:dyDescent="0.25">
      <c r="B118" s="25" t="s">
        <v>316</v>
      </c>
      <c r="C118" s="75"/>
      <c r="D118" s="90"/>
      <c r="E118" s="79"/>
      <c r="F118" s="79"/>
      <c r="G118" s="85"/>
      <c r="H118" s="79"/>
      <c r="I118" s="85"/>
      <c r="J118" s="79"/>
      <c r="K118" s="85"/>
      <c r="L118" s="85"/>
      <c r="M118" s="85"/>
      <c r="N118" s="85"/>
      <c r="O118" s="85"/>
      <c r="P118" s="90"/>
      <c r="Q118" s="79"/>
      <c r="R118" s="90"/>
      <c r="S118" s="90"/>
      <c r="T118" s="79"/>
      <c r="U118" s="79"/>
      <c r="V118" s="79"/>
      <c r="W118" s="90"/>
      <c r="X118" s="79"/>
      <c r="Y118" s="79">
        <v>4</v>
      </c>
      <c r="Z118" s="79"/>
      <c r="AA118" s="79"/>
      <c r="AB118" s="79"/>
      <c r="AC118" s="85"/>
      <c r="AD118" s="90"/>
      <c r="AE118" s="90"/>
      <c r="AF118" s="90"/>
      <c r="AG118" s="85"/>
      <c r="AH118" s="79"/>
      <c r="AI118" s="79"/>
      <c r="AJ118" s="79"/>
    </row>
    <row r="119" spans="2:36" x14ac:dyDescent="0.25">
      <c r="B119" s="25" t="s">
        <v>317</v>
      </c>
      <c r="C119" s="75"/>
      <c r="D119" s="90"/>
      <c r="E119" s="79"/>
      <c r="F119" s="79"/>
      <c r="G119" s="85"/>
      <c r="H119" s="79"/>
      <c r="I119" s="85"/>
      <c r="J119" s="79"/>
      <c r="K119" s="85"/>
      <c r="L119" s="85">
        <v>1</v>
      </c>
      <c r="M119" s="85"/>
      <c r="N119" s="85"/>
      <c r="O119" s="85"/>
      <c r="P119" s="90"/>
      <c r="Q119" s="79">
        <v>1</v>
      </c>
      <c r="R119" s="90"/>
      <c r="S119" s="90"/>
      <c r="T119" s="79">
        <v>2</v>
      </c>
      <c r="U119" s="79"/>
      <c r="V119" s="79"/>
      <c r="W119" s="90"/>
      <c r="X119" s="79"/>
      <c r="Y119" s="79"/>
      <c r="Z119" s="79"/>
      <c r="AA119" s="79"/>
      <c r="AB119" s="79"/>
      <c r="AC119" s="85"/>
      <c r="AD119" s="90"/>
      <c r="AE119" s="90"/>
      <c r="AF119" s="90"/>
      <c r="AG119" s="85"/>
      <c r="AH119" s="79"/>
      <c r="AI119" s="79"/>
      <c r="AJ119" s="79"/>
    </row>
    <row r="120" spans="2:36" x14ac:dyDescent="0.25">
      <c r="B120" s="25" t="s">
        <v>318</v>
      </c>
      <c r="C120" s="75"/>
      <c r="D120" s="90"/>
      <c r="E120" s="79"/>
      <c r="F120" s="79"/>
      <c r="G120" s="85"/>
      <c r="H120" s="79"/>
      <c r="I120" s="85"/>
      <c r="J120" s="79"/>
      <c r="K120" s="85"/>
      <c r="L120" s="85">
        <v>1</v>
      </c>
      <c r="M120" s="85"/>
      <c r="N120" s="85"/>
      <c r="O120" s="85"/>
      <c r="P120" s="90"/>
      <c r="Q120" s="79">
        <v>1</v>
      </c>
      <c r="R120" s="90"/>
      <c r="S120" s="90"/>
      <c r="T120" s="79"/>
      <c r="U120" s="79"/>
      <c r="V120" s="79"/>
      <c r="W120" s="90"/>
      <c r="X120" s="79"/>
      <c r="Y120" s="79"/>
      <c r="Z120" s="79">
        <v>2</v>
      </c>
      <c r="AA120" s="79"/>
      <c r="AB120" s="79"/>
      <c r="AC120" s="85"/>
      <c r="AD120" s="90"/>
      <c r="AE120" s="90"/>
      <c r="AF120" s="90"/>
      <c r="AG120" s="85"/>
      <c r="AH120" s="79"/>
      <c r="AI120" s="79"/>
      <c r="AJ120" s="79"/>
    </row>
    <row r="121" spans="2:36" x14ac:dyDescent="0.25">
      <c r="B121" s="25" t="s">
        <v>319</v>
      </c>
      <c r="C121" s="75"/>
      <c r="D121" s="90"/>
      <c r="E121" s="79"/>
      <c r="F121" s="79"/>
      <c r="G121" s="85"/>
      <c r="H121" s="79"/>
      <c r="I121" s="85"/>
      <c r="J121" s="79"/>
      <c r="K121" s="85"/>
      <c r="L121" s="85"/>
      <c r="M121" s="85">
        <v>1</v>
      </c>
      <c r="N121" s="85"/>
      <c r="O121" s="85"/>
      <c r="P121" s="90"/>
      <c r="Q121" s="79">
        <v>1</v>
      </c>
      <c r="R121" s="90"/>
      <c r="S121" s="90"/>
      <c r="T121" s="79"/>
      <c r="U121" s="79"/>
      <c r="V121" s="79"/>
      <c r="W121" s="90"/>
      <c r="X121" s="79"/>
      <c r="Y121" s="79">
        <v>1</v>
      </c>
      <c r="Z121" s="79">
        <v>1</v>
      </c>
      <c r="AA121" s="79"/>
      <c r="AB121" s="79"/>
      <c r="AC121" s="85"/>
      <c r="AD121" s="90"/>
      <c r="AE121" s="90"/>
      <c r="AF121" s="90"/>
      <c r="AG121" s="85"/>
      <c r="AH121" s="79"/>
      <c r="AI121" s="79"/>
      <c r="AJ121" s="79"/>
    </row>
    <row r="122" spans="2:36" x14ac:dyDescent="0.25">
      <c r="B122" s="25" t="s">
        <v>320</v>
      </c>
      <c r="C122" s="75"/>
      <c r="D122" s="90"/>
      <c r="E122" s="79"/>
      <c r="F122" s="79"/>
      <c r="G122" s="85"/>
      <c r="H122" s="79"/>
      <c r="I122" s="85"/>
      <c r="J122" s="79"/>
      <c r="K122" s="85"/>
      <c r="L122" s="85"/>
      <c r="M122" s="85"/>
      <c r="N122" s="85"/>
      <c r="O122" s="85"/>
      <c r="P122" s="90"/>
      <c r="Q122" s="79">
        <v>1</v>
      </c>
      <c r="R122" s="90"/>
      <c r="S122" s="90"/>
      <c r="T122" s="79"/>
      <c r="U122" s="79"/>
      <c r="V122" s="79"/>
      <c r="W122" s="90"/>
      <c r="X122" s="79">
        <v>2</v>
      </c>
      <c r="Y122" s="79"/>
      <c r="Z122" s="79">
        <v>1</v>
      </c>
      <c r="AA122" s="79"/>
      <c r="AB122" s="79"/>
      <c r="AC122" s="85"/>
      <c r="AD122" s="90"/>
      <c r="AE122" s="90"/>
      <c r="AF122" s="90"/>
      <c r="AG122" s="85"/>
      <c r="AH122" s="79"/>
      <c r="AI122" s="79"/>
      <c r="AJ122" s="79"/>
    </row>
    <row r="123" spans="2:36" x14ac:dyDescent="0.25">
      <c r="B123" s="25" t="s">
        <v>321</v>
      </c>
      <c r="C123" s="75"/>
      <c r="D123" s="90"/>
      <c r="E123" s="79"/>
      <c r="F123" s="79">
        <v>1</v>
      </c>
      <c r="G123" s="85"/>
      <c r="H123" s="79"/>
      <c r="I123" s="85"/>
      <c r="J123" s="79"/>
      <c r="K123" s="85"/>
      <c r="L123" s="85"/>
      <c r="M123" s="85"/>
      <c r="N123" s="85"/>
      <c r="O123" s="85"/>
      <c r="P123" s="90"/>
      <c r="Q123" s="79"/>
      <c r="R123" s="90"/>
      <c r="S123" s="90"/>
      <c r="T123" s="79">
        <v>2</v>
      </c>
      <c r="U123" s="79"/>
      <c r="V123" s="79"/>
      <c r="W123" s="90"/>
      <c r="X123" s="79"/>
      <c r="Y123" s="79"/>
      <c r="Z123" s="79"/>
      <c r="AA123" s="79"/>
      <c r="AB123" s="79"/>
      <c r="AC123" s="85"/>
      <c r="AD123" s="90"/>
      <c r="AE123" s="90"/>
      <c r="AF123" s="90"/>
      <c r="AG123" s="85"/>
      <c r="AH123" s="79"/>
      <c r="AI123" s="79"/>
      <c r="AJ123" s="79">
        <v>1</v>
      </c>
    </row>
    <row r="124" spans="2:36" x14ac:dyDescent="0.25">
      <c r="B124" s="25" t="s">
        <v>322</v>
      </c>
      <c r="C124" s="75"/>
      <c r="D124" s="90"/>
      <c r="E124" s="79">
        <v>1</v>
      </c>
      <c r="F124" s="79"/>
      <c r="G124" s="85">
        <v>1</v>
      </c>
      <c r="H124" s="79"/>
      <c r="I124" s="85"/>
      <c r="J124" s="79"/>
      <c r="K124" s="85"/>
      <c r="L124" s="85"/>
      <c r="M124" s="85"/>
      <c r="N124" s="85"/>
      <c r="O124" s="85"/>
      <c r="P124" s="90"/>
      <c r="Q124" s="79"/>
      <c r="R124" s="90"/>
      <c r="S124" s="90"/>
      <c r="T124" s="79"/>
      <c r="U124" s="79"/>
      <c r="V124" s="79"/>
      <c r="W124" s="90"/>
      <c r="X124" s="79"/>
      <c r="Y124" s="79">
        <v>1</v>
      </c>
      <c r="Z124" s="79">
        <v>1</v>
      </c>
      <c r="AA124" s="79"/>
      <c r="AB124" s="79"/>
      <c r="AC124" s="85"/>
      <c r="AD124" s="90"/>
      <c r="AE124" s="90"/>
      <c r="AF124" s="90"/>
      <c r="AG124" s="85"/>
      <c r="AH124" s="79"/>
      <c r="AI124" s="79"/>
      <c r="AJ124" s="79"/>
    </row>
    <row r="125" spans="2:36" x14ac:dyDescent="0.25">
      <c r="B125" s="25" t="s">
        <v>323</v>
      </c>
      <c r="C125" s="75"/>
      <c r="D125" s="90"/>
      <c r="E125" s="79"/>
      <c r="F125" s="79"/>
      <c r="G125" s="85"/>
      <c r="H125" s="79"/>
      <c r="I125" s="85"/>
      <c r="J125" s="79"/>
      <c r="K125" s="85"/>
      <c r="L125" s="85"/>
      <c r="M125" s="85"/>
      <c r="N125" s="85"/>
      <c r="O125" s="85"/>
      <c r="P125" s="90"/>
      <c r="Q125" s="79"/>
      <c r="R125" s="90"/>
      <c r="S125" s="90"/>
      <c r="T125" s="79"/>
      <c r="U125" s="79"/>
      <c r="V125" s="79"/>
      <c r="W125" s="90"/>
      <c r="X125" s="79"/>
      <c r="Y125" s="79">
        <v>1</v>
      </c>
      <c r="Z125" s="79"/>
      <c r="AA125" s="79">
        <v>2</v>
      </c>
      <c r="AB125" s="79"/>
      <c r="AC125" s="85"/>
      <c r="AD125" s="90"/>
      <c r="AE125" s="90"/>
      <c r="AF125" s="90"/>
      <c r="AG125" s="85">
        <v>1</v>
      </c>
      <c r="AH125" s="79"/>
      <c r="AI125" s="79"/>
      <c r="AJ125" s="79"/>
    </row>
    <row r="126" spans="2:36" x14ac:dyDescent="0.25">
      <c r="B126" s="25" t="s">
        <v>324</v>
      </c>
      <c r="C126" s="75"/>
      <c r="D126" s="90"/>
      <c r="E126" s="79"/>
      <c r="F126" s="79"/>
      <c r="G126" s="85"/>
      <c r="H126" s="79"/>
      <c r="I126" s="85">
        <v>1</v>
      </c>
      <c r="J126" s="79"/>
      <c r="K126" s="85"/>
      <c r="L126" s="85"/>
      <c r="M126" s="85"/>
      <c r="N126" s="85">
        <v>1</v>
      </c>
      <c r="O126" s="85"/>
      <c r="P126" s="90"/>
      <c r="Q126" s="79"/>
      <c r="R126" s="90"/>
      <c r="S126" s="90"/>
      <c r="T126" s="79"/>
      <c r="U126" s="79"/>
      <c r="V126" s="79"/>
      <c r="W126" s="90"/>
      <c r="X126" s="79"/>
      <c r="Y126" s="79"/>
      <c r="Z126" s="79">
        <v>1</v>
      </c>
      <c r="AA126" s="79"/>
      <c r="AB126" s="79"/>
      <c r="AC126" s="85"/>
      <c r="AD126" s="90"/>
      <c r="AE126" s="90"/>
      <c r="AF126" s="90"/>
      <c r="AG126" s="85"/>
      <c r="AH126" s="79"/>
      <c r="AI126" s="79">
        <v>1</v>
      </c>
      <c r="AJ126" s="79"/>
    </row>
    <row r="127" spans="2:36" x14ac:dyDescent="0.25">
      <c r="B127" s="25" t="s">
        <v>325</v>
      </c>
      <c r="C127" s="75">
        <v>1</v>
      </c>
      <c r="D127" s="90"/>
      <c r="E127" s="79">
        <v>1</v>
      </c>
      <c r="F127" s="79"/>
      <c r="G127" s="85"/>
      <c r="H127" s="79"/>
      <c r="I127" s="85"/>
      <c r="J127" s="79"/>
      <c r="K127" s="85"/>
      <c r="L127" s="85">
        <v>1</v>
      </c>
      <c r="M127" s="85"/>
      <c r="N127" s="85"/>
      <c r="O127" s="85"/>
      <c r="P127" s="90"/>
      <c r="Q127" s="79"/>
      <c r="R127" s="90"/>
      <c r="S127" s="90"/>
      <c r="T127" s="79"/>
      <c r="U127" s="79"/>
      <c r="V127" s="79"/>
      <c r="W127" s="90"/>
      <c r="X127" s="79"/>
      <c r="Y127" s="79">
        <v>1</v>
      </c>
      <c r="Z127" s="79"/>
      <c r="AA127" s="79"/>
      <c r="AB127" s="79"/>
      <c r="AC127" s="85"/>
      <c r="AD127" s="90"/>
      <c r="AE127" s="90"/>
      <c r="AF127" s="90"/>
      <c r="AG127" s="85"/>
      <c r="AH127" s="79"/>
      <c r="AI127" s="79"/>
      <c r="AJ127" s="79"/>
    </row>
    <row r="128" spans="2:36" ht="15.75" thickBot="1" x14ac:dyDescent="0.3">
      <c r="B128" s="26" t="s">
        <v>326</v>
      </c>
      <c r="C128" s="76"/>
      <c r="D128" s="91"/>
      <c r="E128" s="80"/>
      <c r="F128" s="80"/>
      <c r="G128" s="86"/>
      <c r="H128" s="80">
        <v>1</v>
      </c>
      <c r="I128" s="86"/>
      <c r="J128" s="80"/>
      <c r="K128" s="86"/>
      <c r="L128" s="86"/>
      <c r="M128" s="86"/>
      <c r="N128" s="86"/>
      <c r="O128" s="86"/>
      <c r="P128" s="91"/>
      <c r="Q128" s="80"/>
      <c r="R128" s="91"/>
      <c r="S128" s="91"/>
      <c r="T128" s="80">
        <v>1</v>
      </c>
      <c r="U128" s="80"/>
      <c r="V128" s="80"/>
      <c r="W128" s="91"/>
      <c r="X128" s="80"/>
      <c r="Y128" s="80"/>
      <c r="Z128" s="80"/>
      <c r="AA128" s="80"/>
      <c r="AB128" s="80">
        <v>1</v>
      </c>
      <c r="AC128" s="86"/>
      <c r="AD128" s="91"/>
      <c r="AE128" s="91"/>
      <c r="AF128" s="91"/>
      <c r="AG128" s="86"/>
      <c r="AH128" s="80">
        <v>1</v>
      </c>
      <c r="AI128" s="80"/>
      <c r="AJ128" s="80"/>
    </row>
    <row r="129" spans="2:36" ht="15.75" thickBot="1" x14ac:dyDescent="0.3">
      <c r="B129" s="22" t="s">
        <v>270</v>
      </c>
      <c r="C129" s="73">
        <f t="shared" ref="C129:AH129" si="4">SUM(C102:C128)</f>
        <v>6</v>
      </c>
      <c r="D129" s="88">
        <f t="shared" si="4"/>
        <v>0</v>
      </c>
      <c r="E129" s="77">
        <f t="shared" si="4"/>
        <v>7</v>
      </c>
      <c r="F129" s="77">
        <f t="shared" si="4"/>
        <v>4</v>
      </c>
      <c r="G129" s="83">
        <f t="shared" si="4"/>
        <v>2</v>
      </c>
      <c r="H129" s="77">
        <f t="shared" si="4"/>
        <v>1</v>
      </c>
      <c r="I129" s="83">
        <f t="shared" si="4"/>
        <v>2</v>
      </c>
      <c r="J129" s="77">
        <f t="shared" si="4"/>
        <v>0</v>
      </c>
      <c r="K129" s="83">
        <f t="shared" si="4"/>
        <v>0</v>
      </c>
      <c r="L129" s="83">
        <f t="shared" si="4"/>
        <v>4</v>
      </c>
      <c r="M129" s="83">
        <f t="shared" si="4"/>
        <v>1</v>
      </c>
      <c r="N129" s="83">
        <f t="shared" si="4"/>
        <v>2</v>
      </c>
      <c r="O129" s="83">
        <f t="shared" si="4"/>
        <v>0</v>
      </c>
      <c r="P129" s="88">
        <f t="shared" si="4"/>
        <v>0</v>
      </c>
      <c r="Q129" s="77">
        <f t="shared" si="4"/>
        <v>12</v>
      </c>
      <c r="R129" s="88">
        <f t="shared" si="4"/>
        <v>0</v>
      </c>
      <c r="S129" s="88">
        <f t="shared" si="4"/>
        <v>0</v>
      </c>
      <c r="T129" s="77">
        <f t="shared" si="4"/>
        <v>17</v>
      </c>
      <c r="U129" s="77">
        <f t="shared" si="4"/>
        <v>9</v>
      </c>
      <c r="V129" s="77">
        <f t="shared" si="4"/>
        <v>2</v>
      </c>
      <c r="W129" s="88">
        <f t="shared" si="4"/>
        <v>0</v>
      </c>
      <c r="X129" s="77">
        <f t="shared" si="4"/>
        <v>3</v>
      </c>
      <c r="Y129" s="77">
        <f t="shared" si="4"/>
        <v>17</v>
      </c>
      <c r="Z129" s="77">
        <f t="shared" si="4"/>
        <v>9</v>
      </c>
      <c r="AA129" s="77">
        <f t="shared" si="4"/>
        <v>4</v>
      </c>
      <c r="AB129" s="77">
        <f t="shared" si="4"/>
        <v>1</v>
      </c>
      <c r="AC129" s="83">
        <f t="shared" si="4"/>
        <v>0</v>
      </c>
      <c r="AD129" s="88">
        <f t="shared" si="4"/>
        <v>0</v>
      </c>
      <c r="AE129" s="88">
        <f t="shared" si="4"/>
        <v>0</v>
      </c>
      <c r="AF129" s="88">
        <f t="shared" si="4"/>
        <v>0</v>
      </c>
      <c r="AG129" s="83">
        <f t="shared" si="4"/>
        <v>1</v>
      </c>
      <c r="AH129" s="77">
        <f t="shared" si="4"/>
        <v>2</v>
      </c>
      <c r="AI129" s="77">
        <f>SUM(AI102:AI128)</f>
        <v>1</v>
      </c>
      <c r="AJ129" s="81">
        <f>SUM(AJ102:AJ128)</f>
        <v>1</v>
      </c>
    </row>
    <row r="130" spans="2:36" ht="15.75" thickBot="1" x14ac:dyDescent="0.3"/>
    <row r="131" spans="2:36" x14ac:dyDescent="0.25">
      <c r="B131" s="20" t="s">
        <v>230</v>
      </c>
      <c r="C131" s="27" t="s">
        <v>196</v>
      </c>
      <c r="D131" s="92" t="s">
        <v>197</v>
      </c>
      <c r="E131" s="27" t="s">
        <v>198</v>
      </c>
      <c r="F131" s="27" t="s">
        <v>199</v>
      </c>
      <c r="G131" s="27" t="s">
        <v>200</v>
      </c>
      <c r="H131" s="27" t="s">
        <v>201</v>
      </c>
      <c r="I131" s="27" t="s">
        <v>202</v>
      </c>
      <c r="J131" s="27" t="s">
        <v>203</v>
      </c>
      <c r="K131" s="27" t="s">
        <v>204</v>
      </c>
      <c r="L131" s="27" t="s">
        <v>205</v>
      </c>
      <c r="M131" s="27" t="s">
        <v>206</v>
      </c>
      <c r="N131" s="27" t="s">
        <v>207</v>
      </c>
      <c r="O131" s="27" t="s">
        <v>208</v>
      </c>
      <c r="P131" s="92" t="s">
        <v>209</v>
      </c>
      <c r="Q131" s="27" t="s">
        <v>210</v>
      </c>
      <c r="R131" s="92" t="s">
        <v>211</v>
      </c>
      <c r="S131" s="92" t="s">
        <v>212</v>
      </c>
      <c r="T131" s="27" t="s">
        <v>213</v>
      </c>
      <c r="U131" s="27" t="s">
        <v>214</v>
      </c>
      <c r="V131" s="27" t="s">
        <v>215</v>
      </c>
      <c r="W131" s="92" t="s">
        <v>216</v>
      </c>
      <c r="X131" s="27" t="s">
        <v>217</v>
      </c>
      <c r="Y131" s="27" t="s">
        <v>218</v>
      </c>
      <c r="Z131" s="27" t="s">
        <v>219</v>
      </c>
      <c r="AA131" s="27" t="s">
        <v>220</v>
      </c>
      <c r="AB131" s="27" t="s">
        <v>221</v>
      </c>
      <c r="AC131" s="27" t="s">
        <v>222</v>
      </c>
      <c r="AD131" s="92" t="s">
        <v>223</v>
      </c>
      <c r="AE131" s="92" t="s">
        <v>224</v>
      </c>
      <c r="AF131" s="92" t="s">
        <v>225</v>
      </c>
      <c r="AG131" s="27" t="s">
        <v>226</v>
      </c>
      <c r="AH131" s="27" t="s">
        <v>227</v>
      </c>
      <c r="AI131" s="27" t="s">
        <v>228</v>
      </c>
      <c r="AJ131" s="28" t="s">
        <v>229</v>
      </c>
    </row>
    <row r="132" spans="2:36" ht="30.75" thickBot="1" x14ac:dyDescent="0.3">
      <c r="B132" s="21" t="s">
        <v>271</v>
      </c>
      <c r="C132" s="29">
        <f>C129</f>
        <v>6</v>
      </c>
      <c r="D132" s="87"/>
      <c r="E132" s="29">
        <f t="shared" ref="E132:AJ132" si="5">E129</f>
        <v>7</v>
      </c>
      <c r="F132" s="29">
        <f t="shared" si="5"/>
        <v>4</v>
      </c>
      <c r="G132" s="29">
        <f t="shared" si="5"/>
        <v>2</v>
      </c>
      <c r="H132" s="29">
        <f t="shared" si="5"/>
        <v>1</v>
      </c>
      <c r="I132" s="29">
        <f t="shared" si="5"/>
        <v>2</v>
      </c>
      <c r="J132" s="29">
        <f t="shared" si="5"/>
        <v>0</v>
      </c>
      <c r="K132" s="29">
        <f t="shared" si="5"/>
        <v>0</v>
      </c>
      <c r="L132" s="29">
        <f t="shared" si="5"/>
        <v>4</v>
      </c>
      <c r="M132" s="29">
        <f t="shared" si="5"/>
        <v>1</v>
      </c>
      <c r="N132" s="29">
        <f t="shared" si="5"/>
        <v>2</v>
      </c>
      <c r="O132" s="29">
        <f t="shared" si="5"/>
        <v>0</v>
      </c>
      <c r="P132" s="87"/>
      <c r="Q132" s="29">
        <f t="shared" si="5"/>
        <v>12</v>
      </c>
      <c r="R132" s="87"/>
      <c r="S132" s="87"/>
      <c r="T132" s="29">
        <f t="shared" si="5"/>
        <v>17</v>
      </c>
      <c r="U132" s="29">
        <f t="shared" si="5"/>
        <v>9</v>
      </c>
      <c r="V132" s="29">
        <f t="shared" si="5"/>
        <v>2</v>
      </c>
      <c r="W132" s="87"/>
      <c r="X132" s="29">
        <f t="shared" si="5"/>
        <v>3</v>
      </c>
      <c r="Y132" s="29">
        <f t="shared" si="5"/>
        <v>17</v>
      </c>
      <c r="Z132" s="29">
        <f t="shared" si="5"/>
        <v>9</v>
      </c>
      <c r="AA132" s="29">
        <f t="shared" si="5"/>
        <v>4</v>
      </c>
      <c r="AB132" s="29">
        <f t="shared" si="5"/>
        <v>1</v>
      </c>
      <c r="AC132" s="29">
        <f t="shared" si="5"/>
        <v>0</v>
      </c>
      <c r="AD132" s="87"/>
      <c r="AE132" s="87"/>
      <c r="AF132" s="87"/>
      <c r="AG132" s="29">
        <f t="shared" si="5"/>
        <v>1</v>
      </c>
      <c r="AH132" s="29">
        <f t="shared" si="5"/>
        <v>2</v>
      </c>
      <c r="AI132" s="29">
        <f t="shared" si="5"/>
        <v>1</v>
      </c>
      <c r="AJ132" s="30">
        <f t="shared" si="5"/>
        <v>1</v>
      </c>
    </row>
  </sheetData>
  <phoneticPr fontId="4" type="noConversion"/>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C65F-E074-4987-A101-F01C641E0DF6}">
  <dimension ref="A1:B28"/>
  <sheetViews>
    <sheetView showGridLines="0" workbookViewId="0">
      <selection sqref="A1:A1048576"/>
    </sheetView>
  </sheetViews>
  <sheetFormatPr baseColWidth="10" defaultRowHeight="15" x14ac:dyDescent="0.25"/>
  <cols>
    <col min="1" max="1" width="69.5703125" style="1" customWidth="1"/>
    <col min="2" max="2" width="122.42578125" customWidth="1"/>
  </cols>
  <sheetData>
    <row r="1" spans="1:2" ht="15.75" x14ac:dyDescent="0.25">
      <c r="A1" s="8" t="s">
        <v>24</v>
      </c>
      <c r="B1" s="2" t="s">
        <v>25</v>
      </c>
    </row>
    <row r="2" spans="1:2" ht="63" x14ac:dyDescent="0.25">
      <c r="A2" s="9" t="s">
        <v>0</v>
      </c>
      <c r="B2" s="4" t="s">
        <v>83</v>
      </c>
    </row>
    <row r="3" spans="1:2" ht="78.75" x14ac:dyDescent="0.25">
      <c r="A3" s="9" t="s">
        <v>1</v>
      </c>
      <c r="B3" s="4" t="s">
        <v>84</v>
      </c>
    </row>
    <row r="4" spans="1:2" ht="78.75" x14ac:dyDescent="0.25">
      <c r="A4" s="9" t="s">
        <v>2</v>
      </c>
      <c r="B4" s="4" t="s">
        <v>85</v>
      </c>
    </row>
    <row r="5" spans="1:2" ht="63" x14ac:dyDescent="0.25">
      <c r="A5" s="9" t="s">
        <v>3</v>
      </c>
      <c r="B5" s="4" t="s">
        <v>86</v>
      </c>
    </row>
    <row r="6" spans="1:2" ht="31.5" x14ac:dyDescent="0.25">
      <c r="A6" s="9" t="s">
        <v>4</v>
      </c>
      <c r="B6" s="4" t="s">
        <v>87</v>
      </c>
    </row>
    <row r="7" spans="1:2" ht="63" x14ac:dyDescent="0.25">
      <c r="A7" s="9" t="s">
        <v>5</v>
      </c>
      <c r="B7" s="4" t="s">
        <v>88</v>
      </c>
    </row>
    <row r="8" spans="1:2" ht="31.5" x14ac:dyDescent="0.25">
      <c r="A8" s="9" t="s">
        <v>6</v>
      </c>
      <c r="B8" s="4" t="s">
        <v>89</v>
      </c>
    </row>
    <row r="9" spans="1:2" ht="47.25" x14ac:dyDescent="0.25">
      <c r="A9" s="9" t="s">
        <v>7</v>
      </c>
      <c r="B9" s="4" t="s">
        <v>90</v>
      </c>
    </row>
    <row r="10" spans="1:2" ht="47.25" x14ac:dyDescent="0.25">
      <c r="A10" s="9" t="s">
        <v>34</v>
      </c>
      <c r="B10" s="4" t="s">
        <v>91</v>
      </c>
    </row>
    <row r="11" spans="1:2" ht="78.75" x14ac:dyDescent="0.25">
      <c r="A11" s="9" t="s">
        <v>36</v>
      </c>
      <c r="B11" s="4" t="s">
        <v>92</v>
      </c>
    </row>
    <row r="12" spans="1:2" ht="31.5" x14ac:dyDescent="0.25">
      <c r="A12" s="9" t="s">
        <v>38</v>
      </c>
      <c r="B12" s="4" t="s">
        <v>93</v>
      </c>
    </row>
    <row r="13" spans="1:2" ht="157.5" x14ac:dyDescent="0.25">
      <c r="A13" s="9" t="s">
        <v>8</v>
      </c>
      <c r="B13" s="4" t="s">
        <v>94</v>
      </c>
    </row>
    <row r="14" spans="1:2" ht="204.75" x14ac:dyDescent="0.25">
      <c r="A14" s="9" t="s">
        <v>9</v>
      </c>
      <c r="B14" s="4" t="s">
        <v>95</v>
      </c>
    </row>
    <row r="15" spans="1:2" ht="31.5" x14ac:dyDescent="0.25">
      <c r="A15" s="9" t="s">
        <v>10</v>
      </c>
      <c r="B15" s="4" t="s">
        <v>96</v>
      </c>
    </row>
    <row r="16" spans="1:2" ht="31.5" x14ac:dyDescent="0.25">
      <c r="A16" s="9" t="s">
        <v>11</v>
      </c>
      <c r="B16" s="4" t="s">
        <v>97</v>
      </c>
    </row>
    <row r="17" spans="1:2" ht="31.5" x14ac:dyDescent="0.25">
      <c r="A17" s="9" t="s">
        <v>12</v>
      </c>
      <c r="B17" s="4" t="s">
        <v>98</v>
      </c>
    </row>
    <row r="18" spans="1:2" ht="236.25" x14ac:dyDescent="0.25">
      <c r="A18" s="9" t="s">
        <v>13</v>
      </c>
      <c r="B18" s="4" t="s">
        <v>99</v>
      </c>
    </row>
    <row r="19" spans="1:2" ht="78.75" x14ac:dyDescent="0.25">
      <c r="A19" s="9" t="s">
        <v>14</v>
      </c>
      <c r="B19" s="4" t="s">
        <v>100</v>
      </c>
    </row>
    <row r="20" spans="1:2" ht="63" x14ac:dyDescent="0.25">
      <c r="A20" s="9" t="s">
        <v>15</v>
      </c>
      <c r="B20" s="4" t="s">
        <v>101</v>
      </c>
    </row>
    <row r="21" spans="1:2" ht="78.75" x14ac:dyDescent="0.25">
      <c r="A21" s="9" t="s">
        <v>16</v>
      </c>
      <c r="B21" s="4" t="s">
        <v>102</v>
      </c>
    </row>
    <row r="22" spans="1:2" ht="63" x14ac:dyDescent="0.25">
      <c r="A22" s="9" t="s">
        <v>17</v>
      </c>
      <c r="B22" s="4" t="s">
        <v>103</v>
      </c>
    </row>
    <row r="23" spans="1:2" ht="189" x14ac:dyDescent="0.25">
      <c r="A23" s="9" t="s">
        <v>18</v>
      </c>
      <c r="B23" s="4" t="s">
        <v>104</v>
      </c>
    </row>
    <row r="24" spans="1:2" ht="31.5" x14ac:dyDescent="0.25">
      <c r="A24" s="9" t="s">
        <v>19</v>
      </c>
      <c r="B24" s="4" t="s">
        <v>105</v>
      </c>
    </row>
    <row r="25" spans="1:2" ht="63" x14ac:dyDescent="0.25">
      <c r="A25" s="9" t="s">
        <v>20</v>
      </c>
      <c r="B25" s="4" t="s">
        <v>106</v>
      </c>
    </row>
    <row r="26" spans="1:2" ht="63" x14ac:dyDescent="0.25">
      <c r="A26" s="9" t="s">
        <v>21</v>
      </c>
      <c r="B26" s="4" t="s">
        <v>107</v>
      </c>
    </row>
    <row r="27" spans="1:2" ht="78.75" x14ac:dyDescent="0.25">
      <c r="A27" s="9" t="s">
        <v>22</v>
      </c>
      <c r="B27" s="4" t="s">
        <v>108</v>
      </c>
    </row>
    <row r="28" spans="1:2" ht="173.25" x14ac:dyDescent="0.25">
      <c r="A28" s="9" t="s">
        <v>23</v>
      </c>
      <c r="B28" s="4"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4322D-30F5-4706-8F9A-A28401B57EC8}">
  <dimension ref="A1:B28"/>
  <sheetViews>
    <sheetView showGridLines="0" zoomScaleNormal="100" workbookViewId="0">
      <selection activeCell="B3" sqref="B3"/>
    </sheetView>
  </sheetViews>
  <sheetFormatPr baseColWidth="10" defaultRowHeight="15" x14ac:dyDescent="0.25"/>
  <cols>
    <col min="1" max="1" width="69.5703125" style="1" customWidth="1"/>
    <col min="2" max="2" width="122.42578125" customWidth="1"/>
  </cols>
  <sheetData>
    <row r="1" spans="1:2" ht="15.75" x14ac:dyDescent="0.25">
      <c r="A1" s="2" t="s">
        <v>24</v>
      </c>
      <c r="B1" s="2" t="s">
        <v>25</v>
      </c>
    </row>
    <row r="2" spans="1:2" ht="135" x14ac:dyDescent="0.25">
      <c r="A2" s="4" t="s">
        <v>0</v>
      </c>
      <c r="B2" s="3" t="s">
        <v>56</v>
      </c>
    </row>
    <row r="3" spans="1:2" ht="150" x14ac:dyDescent="0.25">
      <c r="A3" s="4" t="s">
        <v>1</v>
      </c>
      <c r="B3" s="3" t="s">
        <v>57</v>
      </c>
    </row>
    <row r="4" spans="1:2" ht="150" x14ac:dyDescent="0.25">
      <c r="A4" s="4" t="s">
        <v>2</v>
      </c>
      <c r="B4" s="3" t="s">
        <v>60</v>
      </c>
    </row>
    <row r="5" spans="1:2" ht="150" x14ac:dyDescent="0.25">
      <c r="A5" s="4" t="s">
        <v>3</v>
      </c>
      <c r="B5" s="3" t="s">
        <v>58</v>
      </c>
    </row>
    <row r="6" spans="1:2" ht="150" x14ac:dyDescent="0.25">
      <c r="A6" s="4" t="s">
        <v>4</v>
      </c>
      <c r="B6" s="3" t="s">
        <v>59</v>
      </c>
    </row>
    <row r="7" spans="1:2" ht="150" x14ac:dyDescent="0.25">
      <c r="A7" s="4" t="s">
        <v>5</v>
      </c>
      <c r="B7" s="3" t="s">
        <v>61</v>
      </c>
    </row>
    <row r="8" spans="1:2" ht="150" x14ac:dyDescent="0.25">
      <c r="A8" s="4" t="s">
        <v>6</v>
      </c>
      <c r="B8" s="3" t="s">
        <v>62</v>
      </c>
    </row>
    <row r="9" spans="1:2" ht="150" x14ac:dyDescent="0.25">
      <c r="A9" s="4" t="s">
        <v>7</v>
      </c>
      <c r="B9" s="3" t="s">
        <v>63</v>
      </c>
    </row>
    <row r="10" spans="1:2" ht="165" x14ac:dyDescent="0.25">
      <c r="A10" s="4" t="s">
        <v>34</v>
      </c>
      <c r="B10" s="3" t="s">
        <v>64</v>
      </c>
    </row>
    <row r="11" spans="1:2" ht="150" x14ac:dyDescent="0.25">
      <c r="A11" s="4" t="s">
        <v>36</v>
      </c>
      <c r="B11" s="3" t="s">
        <v>65</v>
      </c>
    </row>
    <row r="12" spans="1:2" ht="120" x14ac:dyDescent="0.25">
      <c r="A12" s="4" t="s">
        <v>38</v>
      </c>
      <c r="B12" s="3" t="s">
        <v>66</v>
      </c>
    </row>
    <row r="13" spans="1:2" ht="90" x14ac:dyDescent="0.25">
      <c r="A13" s="4" t="s">
        <v>8</v>
      </c>
      <c r="B13" s="3" t="s">
        <v>67</v>
      </c>
    </row>
    <row r="14" spans="1:2" ht="135" x14ac:dyDescent="0.25">
      <c r="A14" s="4" t="s">
        <v>9</v>
      </c>
      <c r="B14" s="3" t="s">
        <v>68</v>
      </c>
    </row>
    <row r="15" spans="1:2" ht="135" x14ac:dyDescent="0.25">
      <c r="A15" s="4" t="s">
        <v>10</v>
      </c>
      <c r="B15" s="3" t="s">
        <v>69</v>
      </c>
    </row>
    <row r="16" spans="1:2" ht="120" x14ac:dyDescent="0.25">
      <c r="A16" s="4" t="s">
        <v>11</v>
      </c>
      <c r="B16" s="3" t="s">
        <v>70</v>
      </c>
    </row>
    <row r="17" spans="1:2" ht="135" x14ac:dyDescent="0.25">
      <c r="A17" s="4" t="s">
        <v>12</v>
      </c>
      <c r="B17" s="3" t="s">
        <v>71</v>
      </c>
    </row>
    <row r="18" spans="1:2" ht="105" x14ac:dyDescent="0.25">
      <c r="A18" s="4" t="s">
        <v>13</v>
      </c>
      <c r="B18" s="3" t="s">
        <v>72</v>
      </c>
    </row>
    <row r="19" spans="1:2" ht="120" x14ac:dyDescent="0.25">
      <c r="A19" s="4" t="s">
        <v>14</v>
      </c>
      <c r="B19" s="3" t="s">
        <v>73</v>
      </c>
    </row>
    <row r="20" spans="1:2" ht="135" x14ac:dyDescent="0.25">
      <c r="A20" s="4" t="s">
        <v>15</v>
      </c>
      <c r="B20" s="3" t="s">
        <v>74</v>
      </c>
    </row>
    <row r="21" spans="1:2" ht="135" x14ac:dyDescent="0.25">
      <c r="A21" s="4" t="s">
        <v>16</v>
      </c>
      <c r="B21" s="3" t="s">
        <v>75</v>
      </c>
    </row>
    <row r="22" spans="1:2" ht="120" x14ac:dyDescent="0.25">
      <c r="A22" s="4" t="s">
        <v>17</v>
      </c>
      <c r="B22" s="3" t="s">
        <v>76</v>
      </c>
    </row>
    <row r="23" spans="1:2" ht="120" x14ac:dyDescent="0.25">
      <c r="A23" s="4" t="s">
        <v>18</v>
      </c>
      <c r="B23" s="3" t="s">
        <v>77</v>
      </c>
    </row>
    <row r="24" spans="1:2" ht="135" x14ac:dyDescent="0.25">
      <c r="A24" s="4" t="s">
        <v>19</v>
      </c>
      <c r="B24" s="3" t="s">
        <v>78</v>
      </c>
    </row>
    <row r="25" spans="1:2" ht="105" x14ac:dyDescent="0.25">
      <c r="A25" s="4" t="s">
        <v>20</v>
      </c>
      <c r="B25" s="3" t="s">
        <v>79</v>
      </c>
    </row>
    <row r="26" spans="1:2" ht="90" x14ac:dyDescent="0.25">
      <c r="A26" s="4" t="s">
        <v>21</v>
      </c>
      <c r="B26" s="3" t="s">
        <v>80</v>
      </c>
    </row>
    <row r="27" spans="1:2" ht="150" x14ac:dyDescent="0.25">
      <c r="A27" s="4" t="s">
        <v>22</v>
      </c>
      <c r="B27" s="3" t="s">
        <v>81</v>
      </c>
    </row>
    <row r="28" spans="1:2" ht="120" x14ac:dyDescent="0.25">
      <c r="A28" s="4" t="s">
        <v>23</v>
      </c>
      <c r="B28" s="3" t="s">
        <v>82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3" id="{3E277D37-B641-410C-A560-D00BD714E967}">
            <xm:f>Evaluación!D3=3</xm:f>
            <x14:dxf>
              <fill>
                <patternFill>
                  <bgColor rgb="FFA8E3A0"/>
                </patternFill>
              </fill>
            </x14:dxf>
          </x14:cfRule>
          <x14:cfRule type="expression" priority="14" id="{695EDAF3-3A92-4119-88DA-0171214FB64B}">
            <xm:f>Evaluación!D3=1</xm:f>
            <x14:dxf>
              <fill>
                <patternFill>
                  <bgColor rgb="FFFAD194"/>
                </patternFill>
              </fill>
            </x14:dxf>
          </x14:cfRule>
          <x14:cfRule type="expression" priority="15" id="{E4DEE42C-49BA-4859-82B4-2F75FA9ADF69}">
            <xm:f>Evaluación!D3=0</xm:f>
            <x14:dxf>
              <fill>
                <patternFill>
                  <bgColor rgb="FFFF7D7D"/>
                </patternFill>
              </fill>
            </x14:dxf>
          </x14:cfRule>
          <x14:cfRule type="expression" priority="16" id="{9D1131AB-2B05-4E73-A96D-6FAB9CA9E7BF}">
            <xm:f>Evaluación!D3=2</xm:f>
            <x14:dxf>
              <fill>
                <patternFill>
                  <bgColor rgb="FFFFFFA3"/>
                </patternFill>
              </fill>
            </x14:dxf>
          </x14:cfRule>
          <xm:sqref>B2:B28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1EA8A-F8A1-41AC-9F86-D41F855EF6F3}">
  <dimension ref="A1:B28"/>
  <sheetViews>
    <sheetView showGridLines="0" topLeftCell="A23" zoomScaleNormal="100" workbookViewId="0">
      <selection activeCell="B28" sqref="B28"/>
    </sheetView>
  </sheetViews>
  <sheetFormatPr baseColWidth="10" defaultRowHeight="15" x14ac:dyDescent="0.25"/>
  <cols>
    <col min="1" max="1" width="69.5703125" style="1" customWidth="1"/>
    <col min="2" max="2" width="122.42578125" style="1" customWidth="1"/>
    <col min="3" max="27" width="11.42578125" customWidth="1"/>
  </cols>
  <sheetData>
    <row r="1" spans="1:2" ht="15.75" x14ac:dyDescent="0.25">
      <c r="A1" s="2" t="s">
        <v>233</v>
      </c>
      <c r="B1" s="2" t="s">
        <v>273</v>
      </c>
    </row>
    <row r="2" spans="1:2" ht="75" x14ac:dyDescent="0.25">
      <c r="A2" s="4" t="s">
        <v>0</v>
      </c>
      <c r="B2" s="3" t="s">
        <v>26</v>
      </c>
    </row>
    <row r="3" spans="1:2" ht="90" x14ac:dyDescent="0.25">
      <c r="A3" s="4" t="s">
        <v>1</v>
      </c>
      <c r="B3" s="3" t="s">
        <v>27</v>
      </c>
    </row>
    <row r="4" spans="1:2" ht="165" x14ac:dyDescent="0.25">
      <c r="A4" s="4" t="s">
        <v>2</v>
      </c>
      <c r="B4" s="3" t="s">
        <v>28</v>
      </c>
    </row>
    <row r="5" spans="1:2" ht="150" x14ac:dyDescent="0.25">
      <c r="A5" s="4" t="s">
        <v>3</v>
      </c>
      <c r="B5" s="3" t="s">
        <v>29</v>
      </c>
    </row>
    <row r="6" spans="1:2" ht="60" x14ac:dyDescent="0.25">
      <c r="A6" s="4" t="s">
        <v>4</v>
      </c>
      <c r="B6" s="3" t="s">
        <v>30</v>
      </c>
    </row>
    <row r="7" spans="1:2" ht="150" x14ac:dyDescent="0.25">
      <c r="A7" s="4" t="s">
        <v>5</v>
      </c>
      <c r="B7" s="3" t="s">
        <v>31</v>
      </c>
    </row>
    <row r="8" spans="1:2" ht="135" x14ac:dyDescent="0.25">
      <c r="A8" s="4" t="s">
        <v>6</v>
      </c>
      <c r="B8" s="3" t="s">
        <v>32</v>
      </c>
    </row>
    <row r="9" spans="1:2" ht="60" x14ac:dyDescent="0.25">
      <c r="A9" s="4" t="s">
        <v>7</v>
      </c>
      <c r="B9" s="3" t="s">
        <v>33</v>
      </c>
    </row>
    <row r="10" spans="1:2" ht="15.75" x14ac:dyDescent="0.25">
      <c r="A10" s="4" t="s">
        <v>34</v>
      </c>
      <c r="B10" s="3" t="s">
        <v>35</v>
      </c>
    </row>
    <row r="11" spans="1:2" ht="75" x14ac:dyDescent="0.25">
      <c r="A11" s="4" t="s">
        <v>36</v>
      </c>
      <c r="B11" s="3" t="s">
        <v>37</v>
      </c>
    </row>
    <row r="12" spans="1:2" ht="45" x14ac:dyDescent="0.25">
      <c r="A12" s="4" t="s">
        <v>38</v>
      </c>
      <c r="B12" s="3" t="s">
        <v>39</v>
      </c>
    </row>
    <row r="13" spans="1:2" ht="150" x14ac:dyDescent="0.25">
      <c r="A13" s="4" t="s">
        <v>8</v>
      </c>
      <c r="B13" s="3" t="s">
        <v>40</v>
      </c>
    </row>
    <row r="14" spans="1:2" ht="150" x14ac:dyDescent="0.25">
      <c r="A14" s="4" t="s">
        <v>9</v>
      </c>
      <c r="B14" s="3" t="s">
        <v>41</v>
      </c>
    </row>
    <row r="15" spans="1:2" ht="45" x14ac:dyDescent="0.25">
      <c r="A15" s="4" t="s">
        <v>10</v>
      </c>
      <c r="B15" s="3" t="s">
        <v>42</v>
      </c>
    </row>
    <row r="16" spans="1:2" ht="60" x14ac:dyDescent="0.25">
      <c r="A16" s="4" t="s">
        <v>11</v>
      </c>
      <c r="B16" s="3" t="s">
        <v>43</v>
      </c>
    </row>
    <row r="17" spans="1:2" ht="45" x14ac:dyDescent="0.25">
      <c r="A17" s="4" t="s">
        <v>12</v>
      </c>
      <c r="B17" s="3" t="s">
        <v>44</v>
      </c>
    </row>
    <row r="18" spans="1:2" ht="90" x14ac:dyDescent="0.25">
      <c r="A18" s="4" t="s">
        <v>13</v>
      </c>
      <c r="B18" s="3" t="s">
        <v>45</v>
      </c>
    </row>
    <row r="19" spans="1:2" ht="90" x14ac:dyDescent="0.25">
      <c r="A19" s="4" t="s">
        <v>14</v>
      </c>
      <c r="B19" s="3" t="s">
        <v>46</v>
      </c>
    </row>
    <row r="20" spans="1:2" ht="135" x14ac:dyDescent="0.25">
      <c r="A20" s="4" t="s">
        <v>15</v>
      </c>
      <c r="B20" s="3" t="s">
        <v>47</v>
      </c>
    </row>
    <row r="21" spans="1:2" ht="135" x14ac:dyDescent="0.25">
      <c r="A21" s="4" t="s">
        <v>16</v>
      </c>
      <c r="B21" s="3" t="s">
        <v>48</v>
      </c>
    </row>
    <row r="22" spans="1:2" ht="135" x14ac:dyDescent="0.25">
      <c r="A22" s="4" t="s">
        <v>17</v>
      </c>
      <c r="B22" s="3" t="s">
        <v>49</v>
      </c>
    </row>
    <row r="23" spans="1:2" ht="75" x14ac:dyDescent="0.25">
      <c r="A23" s="4" t="s">
        <v>18</v>
      </c>
      <c r="B23" s="3" t="s">
        <v>50</v>
      </c>
    </row>
    <row r="24" spans="1:2" ht="105" x14ac:dyDescent="0.25">
      <c r="A24" s="4" t="s">
        <v>19</v>
      </c>
      <c r="B24" s="3" t="s">
        <v>51</v>
      </c>
    </row>
    <row r="25" spans="1:2" ht="105" x14ac:dyDescent="0.25">
      <c r="A25" s="4" t="s">
        <v>20</v>
      </c>
      <c r="B25" s="3" t="s">
        <v>52</v>
      </c>
    </row>
    <row r="26" spans="1:2" ht="31.5" x14ac:dyDescent="0.25">
      <c r="A26" s="4" t="s">
        <v>21</v>
      </c>
      <c r="B26" s="3" t="s">
        <v>53</v>
      </c>
    </row>
    <row r="27" spans="1:2" ht="60" x14ac:dyDescent="0.25">
      <c r="A27" s="4" t="s">
        <v>22</v>
      </c>
      <c r="B27" s="3" t="s">
        <v>54</v>
      </c>
    </row>
    <row r="28" spans="1:2" ht="135" x14ac:dyDescent="0.25">
      <c r="A28" s="4" t="s">
        <v>23</v>
      </c>
      <c r="B28" s="3" t="s">
        <v>55</v>
      </c>
    </row>
  </sheetData>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17" id="{25D40A3E-1123-45E4-AD84-55690941F61F}">
            <xm:f>Evaluación!E3=3</xm:f>
            <x14:dxf>
              <fill>
                <patternFill>
                  <bgColor rgb="FFA8E3A0"/>
                </patternFill>
              </fill>
            </x14:dxf>
          </x14:cfRule>
          <x14:cfRule type="expression" priority="18" id="{F85C7778-812F-4B1E-B8EB-957D72FD5369}">
            <xm:f>Evaluación!E3=1</xm:f>
            <x14:dxf>
              <fill>
                <patternFill>
                  <bgColor rgb="FFFAD194"/>
                </patternFill>
              </fill>
            </x14:dxf>
          </x14:cfRule>
          <x14:cfRule type="expression" priority="19" id="{CB8A235F-BCB4-459B-954D-F45E982E814E}">
            <xm:f>Evaluación!E3=0</xm:f>
            <x14:dxf>
              <fill>
                <patternFill>
                  <bgColor rgb="FFFF7D7D"/>
                </patternFill>
              </fill>
            </x14:dxf>
          </x14:cfRule>
          <x14:cfRule type="expression" priority="20" id="{6D0FE1A0-A3A3-44A2-B24D-F6BA36DDE43C}">
            <xm:f>Evaluación!E3=2</xm:f>
            <x14:dxf>
              <fill>
                <patternFill>
                  <bgColor rgb="FFFFFFA3"/>
                </patternFill>
              </fill>
            </x14:dxf>
          </x14:cfRule>
          <xm:sqref>B2:B28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8EF81-6D97-426F-AD48-2F4EDEAAA438}">
  <dimension ref="A1:B28"/>
  <sheetViews>
    <sheetView showGridLines="0" workbookViewId="0">
      <selection activeCell="B2" sqref="B2"/>
    </sheetView>
  </sheetViews>
  <sheetFormatPr baseColWidth="10" defaultRowHeight="15" x14ac:dyDescent="0.25"/>
  <cols>
    <col min="1" max="1" width="69.5703125" style="1" customWidth="1"/>
    <col min="2" max="2" width="122.42578125" customWidth="1"/>
  </cols>
  <sheetData>
    <row r="1" spans="1:2" ht="15.75" x14ac:dyDescent="0.25">
      <c r="A1" s="8" t="s">
        <v>233</v>
      </c>
      <c r="B1" s="2" t="s">
        <v>273</v>
      </c>
    </row>
    <row r="2" spans="1:2" ht="90" x14ac:dyDescent="0.25">
      <c r="A2" s="9" t="s">
        <v>0</v>
      </c>
      <c r="B2" s="3" t="s">
        <v>161</v>
      </c>
    </row>
    <row r="3" spans="1:2" ht="135" x14ac:dyDescent="0.25">
      <c r="A3" s="9" t="s">
        <v>1</v>
      </c>
      <c r="B3" s="3" t="s">
        <v>176</v>
      </c>
    </row>
    <row r="4" spans="1:2" ht="105" x14ac:dyDescent="0.25">
      <c r="A4" s="9" t="s">
        <v>2</v>
      </c>
      <c r="B4" s="3" t="s">
        <v>162</v>
      </c>
    </row>
    <row r="5" spans="1:2" ht="120" x14ac:dyDescent="0.25">
      <c r="A5" s="9" t="s">
        <v>3</v>
      </c>
      <c r="B5" s="3" t="s">
        <v>163</v>
      </c>
    </row>
    <row r="6" spans="1:2" ht="120" x14ac:dyDescent="0.25">
      <c r="A6" s="9" t="s">
        <v>4</v>
      </c>
      <c r="B6" s="3" t="s">
        <v>164</v>
      </c>
    </row>
    <row r="7" spans="1:2" ht="90" x14ac:dyDescent="0.25">
      <c r="A7" s="9" t="s">
        <v>5</v>
      </c>
      <c r="B7" s="3" t="s">
        <v>165</v>
      </c>
    </row>
    <row r="8" spans="1:2" ht="31.5" x14ac:dyDescent="0.25">
      <c r="A8" s="9" t="s">
        <v>6</v>
      </c>
      <c r="B8" s="3" t="s">
        <v>141</v>
      </c>
    </row>
    <row r="9" spans="1:2" ht="31.5" x14ac:dyDescent="0.25">
      <c r="A9" s="9" t="s">
        <v>7</v>
      </c>
      <c r="B9" s="3" t="s">
        <v>166</v>
      </c>
    </row>
    <row r="10" spans="1:2" ht="135" x14ac:dyDescent="0.25">
      <c r="A10" s="9" t="s">
        <v>34</v>
      </c>
      <c r="B10" s="3" t="s">
        <v>177</v>
      </c>
    </row>
    <row r="11" spans="1:2" ht="120" x14ac:dyDescent="0.25">
      <c r="A11" s="9" t="s">
        <v>36</v>
      </c>
      <c r="B11" s="3" t="s">
        <v>178</v>
      </c>
    </row>
    <row r="12" spans="1:2" ht="45" x14ac:dyDescent="0.25">
      <c r="A12" s="9" t="s">
        <v>38</v>
      </c>
      <c r="B12" s="3" t="s">
        <v>179</v>
      </c>
    </row>
    <row r="13" spans="1:2" ht="150" x14ac:dyDescent="0.25">
      <c r="A13" s="9" t="s">
        <v>8</v>
      </c>
      <c r="B13" s="3" t="s">
        <v>180</v>
      </c>
    </row>
    <row r="14" spans="1:2" ht="90" x14ac:dyDescent="0.25">
      <c r="A14" s="9" t="s">
        <v>9</v>
      </c>
      <c r="B14" s="3" t="s">
        <v>181</v>
      </c>
    </row>
    <row r="15" spans="1:2" ht="90" x14ac:dyDescent="0.25">
      <c r="A15" s="9" t="s">
        <v>10</v>
      </c>
      <c r="B15" s="3" t="s">
        <v>182</v>
      </c>
    </row>
    <row r="16" spans="1:2" ht="150" x14ac:dyDescent="0.25">
      <c r="A16" s="9" t="s">
        <v>11</v>
      </c>
      <c r="B16" s="3" t="s">
        <v>183</v>
      </c>
    </row>
    <row r="17" spans="1:2" ht="135" x14ac:dyDescent="0.25">
      <c r="A17" s="9" t="s">
        <v>12</v>
      </c>
      <c r="B17" s="3" t="s">
        <v>184</v>
      </c>
    </row>
    <row r="18" spans="1:2" ht="90" x14ac:dyDescent="0.25">
      <c r="A18" s="9" t="s">
        <v>13</v>
      </c>
      <c r="B18" s="3" t="s">
        <v>185</v>
      </c>
    </row>
    <row r="19" spans="1:2" ht="90" x14ac:dyDescent="0.25">
      <c r="A19" s="9" t="s">
        <v>14</v>
      </c>
      <c r="B19" s="3" t="s">
        <v>186</v>
      </c>
    </row>
    <row r="20" spans="1:2" ht="135" x14ac:dyDescent="0.25">
      <c r="A20" s="9" t="s">
        <v>15</v>
      </c>
      <c r="B20" s="3" t="s">
        <v>187</v>
      </c>
    </row>
    <row r="21" spans="1:2" ht="135" x14ac:dyDescent="0.25">
      <c r="A21" s="9" t="s">
        <v>16</v>
      </c>
      <c r="B21" s="3" t="s">
        <v>188</v>
      </c>
    </row>
    <row r="22" spans="1:2" ht="135" x14ac:dyDescent="0.25">
      <c r="A22" s="9" t="s">
        <v>17</v>
      </c>
      <c r="B22" s="3" t="s">
        <v>189</v>
      </c>
    </row>
    <row r="23" spans="1:2" ht="105" x14ac:dyDescent="0.25">
      <c r="A23" s="9" t="s">
        <v>18</v>
      </c>
      <c r="B23" s="3" t="s">
        <v>190</v>
      </c>
    </row>
    <row r="24" spans="1:2" ht="75" x14ac:dyDescent="0.25">
      <c r="A24" s="9" t="s">
        <v>19</v>
      </c>
      <c r="B24" s="3" t="s">
        <v>191</v>
      </c>
    </row>
    <row r="25" spans="1:2" ht="75" x14ac:dyDescent="0.25">
      <c r="A25" s="9" t="s">
        <v>20</v>
      </c>
      <c r="B25" s="3" t="s">
        <v>192</v>
      </c>
    </row>
    <row r="26" spans="1:2" ht="75" x14ac:dyDescent="0.25">
      <c r="A26" s="9" t="s">
        <v>21</v>
      </c>
      <c r="B26" s="3" t="s">
        <v>193</v>
      </c>
    </row>
    <row r="27" spans="1:2" ht="135" x14ac:dyDescent="0.25">
      <c r="A27" s="9" t="s">
        <v>22</v>
      </c>
      <c r="B27" s="3" t="s">
        <v>194</v>
      </c>
    </row>
    <row r="28" spans="1:2" ht="135" x14ac:dyDescent="0.25">
      <c r="A28" s="9" t="s">
        <v>23</v>
      </c>
      <c r="B28" s="3" t="s">
        <v>195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A9CF629D-4E18-46DE-A8AB-7666D5400C38}">
            <xm:f>Evaluación!F3=3</xm:f>
            <x14:dxf>
              <fill>
                <patternFill>
                  <bgColor rgb="FFA8E3A0"/>
                </patternFill>
              </fill>
            </x14:dxf>
          </x14:cfRule>
          <x14:cfRule type="expression" priority="2" id="{221A5800-3B2F-4F25-918C-58ABCB328E57}">
            <xm:f>Evaluación!F3=1</xm:f>
            <x14:dxf>
              <fill>
                <patternFill>
                  <bgColor rgb="FFFAD194"/>
                </patternFill>
              </fill>
            </x14:dxf>
          </x14:cfRule>
          <x14:cfRule type="expression" priority="3" id="{775A6AFE-71D4-4998-B35F-714734670947}">
            <xm:f>Evaluación!F3=0</xm:f>
            <x14:dxf>
              <fill>
                <patternFill>
                  <bgColor rgb="FFFF7D7D"/>
                </patternFill>
              </fill>
            </x14:dxf>
          </x14:cfRule>
          <x14:cfRule type="expression" priority="4" id="{809B26B0-C985-4E18-AA1F-A00C5C70C59B}">
            <xm:f>Evaluación!F3=2</xm:f>
            <x14:dxf>
              <fill>
                <patternFill>
                  <bgColor rgb="FFFFFFA3"/>
                </patternFill>
              </fill>
            </x14:dxf>
          </x14:cfRule>
          <xm:sqref>B2:B28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9ADA3-FA31-40DD-9FDE-810B84B9F2D6}">
  <dimension ref="A1:B28"/>
  <sheetViews>
    <sheetView showGridLines="0" topLeftCell="A3" workbookViewId="0">
      <selection activeCell="B3" sqref="B3"/>
    </sheetView>
  </sheetViews>
  <sheetFormatPr baseColWidth="10" defaultRowHeight="15" x14ac:dyDescent="0.25"/>
  <cols>
    <col min="1" max="1" width="69.5703125" style="1" customWidth="1"/>
    <col min="2" max="2" width="122.42578125" customWidth="1"/>
  </cols>
  <sheetData>
    <row r="1" spans="1:2" ht="15.75" x14ac:dyDescent="0.25">
      <c r="A1" s="8" t="s">
        <v>233</v>
      </c>
      <c r="B1" s="2" t="s">
        <v>273</v>
      </c>
    </row>
    <row r="2" spans="1:2" ht="60" x14ac:dyDescent="0.25">
      <c r="A2" s="9" t="s">
        <v>0</v>
      </c>
      <c r="B2" s="3" t="s">
        <v>110</v>
      </c>
    </row>
    <row r="3" spans="1:2" ht="165" x14ac:dyDescent="0.25">
      <c r="A3" s="9" t="s">
        <v>1</v>
      </c>
      <c r="B3" s="3" t="s">
        <v>111</v>
      </c>
    </row>
    <row r="4" spans="1:2" ht="60" x14ac:dyDescent="0.25">
      <c r="A4" s="9" t="s">
        <v>2</v>
      </c>
      <c r="B4" s="3" t="s">
        <v>112</v>
      </c>
    </row>
    <row r="5" spans="1:2" ht="90" x14ac:dyDescent="0.25">
      <c r="A5" s="9" t="s">
        <v>3</v>
      </c>
      <c r="B5" s="3" t="s">
        <v>113</v>
      </c>
    </row>
    <row r="6" spans="1:2" ht="105" x14ac:dyDescent="0.25">
      <c r="A6" s="9" t="s">
        <v>4</v>
      </c>
      <c r="B6" s="3" t="s">
        <v>114</v>
      </c>
    </row>
    <row r="7" spans="1:2" ht="90" x14ac:dyDescent="0.25">
      <c r="A7" s="9" t="s">
        <v>5</v>
      </c>
      <c r="B7" s="3" t="s">
        <v>115</v>
      </c>
    </row>
    <row r="8" spans="1:2" ht="120" x14ac:dyDescent="0.25">
      <c r="A8" s="9" t="s">
        <v>6</v>
      </c>
      <c r="B8" s="3" t="s">
        <v>116</v>
      </c>
    </row>
    <row r="9" spans="1:2" ht="165" x14ac:dyDescent="0.25">
      <c r="A9" s="9" t="s">
        <v>7</v>
      </c>
      <c r="B9" s="3" t="s">
        <v>175</v>
      </c>
    </row>
    <row r="10" spans="1:2" ht="75" x14ac:dyDescent="0.25">
      <c r="A10" s="9" t="s">
        <v>34</v>
      </c>
      <c r="B10" s="3" t="s">
        <v>117</v>
      </c>
    </row>
    <row r="11" spans="1:2" ht="75" x14ac:dyDescent="0.25">
      <c r="A11" s="9" t="s">
        <v>36</v>
      </c>
      <c r="B11" s="3" t="s">
        <v>118</v>
      </c>
    </row>
    <row r="12" spans="1:2" ht="75" x14ac:dyDescent="0.25">
      <c r="A12" s="9" t="s">
        <v>38</v>
      </c>
      <c r="B12" s="3" t="s">
        <v>119</v>
      </c>
    </row>
    <row r="13" spans="1:2" ht="120" x14ac:dyDescent="0.25">
      <c r="A13" s="9" t="s">
        <v>8</v>
      </c>
      <c r="B13" s="3" t="s">
        <v>120</v>
      </c>
    </row>
    <row r="14" spans="1:2" ht="150" x14ac:dyDescent="0.25">
      <c r="A14" s="9" t="s">
        <v>9</v>
      </c>
      <c r="B14" s="3" t="s">
        <v>121</v>
      </c>
    </row>
    <row r="15" spans="1:2" ht="105" x14ac:dyDescent="0.25">
      <c r="A15" s="9" t="s">
        <v>10</v>
      </c>
      <c r="B15" s="3" t="s">
        <v>122</v>
      </c>
    </row>
    <row r="16" spans="1:2" ht="135" x14ac:dyDescent="0.25">
      <c r="A16" s="9" t="s">
        <v>11</v>
      </c>
      <c r="B16" s="3" t="s">
        <v>123</v>
      </c>
    </row>
    <row r="17" spans="1:2" ht="90" x14ac:dyDescent="0.25">
      <c r="A17" s="9" t="s">
        <v>12</v>
      </c>
      <c r="B17" s="3" t="s">
        <v>124</v>
      </c>
    </row>
    <row r="18" spans="1:2" ht="165" x14ac:dyDescent="0.25">
      <c r="A18" s="9" t="s">
        <v>13</v>
      </c>
      <c r="B18" s="3" t="s">
        <v>125</v>
      </c>
    </row>
    <row r="19" spans="1:2" ht="75" x14ac:dyDescent="0.25">
      <c r="A19" s="9" t="s">
        <v>14</v>
      </c>
      <c r="B19" s="3" t="s">
        <v>126</v>
      </c>
    </row>
    <row r="20" spans="1:2" ht="150" x14ac:dyDescent="0.25">
      <c r="A20" s="9" t="s">
        <v>15</v>
      </c>
      <c r="B20" s="3" t="s">
        <v>127</v>
      </c>
    </row>
    <row r="21" spans="1:2" ht="150" x14ac:dyDescent="0.25">
      <c r="A21" s="9" t="s">
        <v>16</v>
      </c>
      <c r="B21" s="3" t="s">
        <v>128</v>
      </c>
    </row>
    <row r="22" spans="1:2" ht="135" x14ac:dyDescent="0.25">
      <c r="A22" s="9" t="s">
        <v>17</v>
      </c>
      <c r="B22" s="3" t="s">
        <v>129</v>
      </c>
    </row>
    <row r="23" spans="1:2" ht="75" x14ac:dyDescent="0.25">
      <c r="A23" s="9" t="s">
        <v>18</v>
      </c>
      <c r="B23" s="3" t="s">
        <v>130</v>
      </c>
    </row>
    <row r="24" spans="1:2" ht="120" x14ac:dyDescent="0.25">
      <c r="A24" s="9" t="s">
        <v>19</v>
      </c>
      <c r="B24" s="3" t="s">
        <v>131</v>
      </c>
    </row>
    <row r="25" spans="1:2" ht="135" x14ac:dyDescent="0.25">
      <c r="A25" s="9" t="s">
        <v>20</v>
      </c>
      <c r="B25" s="3" t="s">
        <v>132</v>
      </c>
    </row>
    <row r="26" spans="1:2" ht="31.5" x14ac:dyDescent="0.25">
      <c r="A26" s="9" t="s">
        <v>21</v>
      </c>
      <c r="B26" s="3" t="s">
        <v>133</v>
      </c>
    </row>
    <row r="27" spans="1:2" ht="135" x14ac:dyDescent="0.25">
      <c r="A27" s="9" t="s">
        <v>22</v>
      </c>
      <c r="B27" s="3" t="s">
        <v>134</v>
      </c>
    </row>
    <row r="28" spans="1:2" ht="165" x14ac:dyDescent="0.25">
      <c r="A28" s="9" t="s">
        <v>23</v>
      </c>
      <c r="B28" s="3" t="s">
        <v>135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EFF2EF38-4B65-4ED8-BDA2-7CDBD94D716D}">
            <xm:f>Evaluación!G3=3</xm:f>
            <x14:dxf>
              <fill>
                <patternFill>
                  <bgColor rgb="FFA8E3A0"/>
                </patternFill>
              </fill>
            </x14:dxf>
          </x14:cfRule>
          <x14:cfRule type="expression" priority="2" id="{DDAEF890-A92A-409A-9D3F-2DD75507CD2C}">
            <xm:f>Evaluación!G3=1</xm:f>
            <x14:dxf>
              <fill>
                <patternFill>
                  <bgColor rgb="FFFAD194"/>
                </patternFill>
              </fill>
            </x14:dxf>
          </x14:cfRule>
          <x14:cfRule type="expression" priority="3" id="{14A7AFBD-7A27-4238-A1FC-533C12C27A45}">
            <xm:f>Evaluación!G3=0</xm:f>
            <x14:dxf>
              <fill>
                <patternFill>
                  <bgColor rgb="FFFF7D7D"/>
                </patternFill>
              </fill>
            </x14:dxf>
          </x14:cfRule>
          <x14:cfRule type="expression" priority="4" id="{9FF0E2ED-9295-4A66-8FC6-32F98966FE0C}">
            <xm:f>Evaluación!G3=2</xm:f>
            <x14:dxf>
              <fill>
                <patternFill>
                  <bgColor rgb="FFFFFFA3"/>
                </patternFill>
              </fill>
            </x14:dxf>
          </x14:cfRule>
          <xm:sqref>B2:B28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76485-E7A2-4C6B-BCFA-F3CEE0338456}">
  <dimension ref="A1:B28"/>
  <sheetViews>
    <sheetView showGridLines="0" workbookViewId="0">
      <selection activeCell="B3" sqref="B3"/>
    </sheetView>
  </sheetViews>
  <sheetFormatPr baseColWidth="10" defaultRowHeight="15" x14ac:dyDescent="0.25"/>
  <cols>
    <col min="1" max="1" width="69.5703125" style="1" customWidth="1"/>
    <col min="2" max="2" width="122.42578125" customWidth="1"/>
  </cols>
  <sheetData>
    <row r="1" spans="1:2" ht="15.75" x14ac:dyDescent="0.25">
      <c r="A1" s="8" t="s">
        <v>233</v>
      </c>
      <c r="B1" s="2" t="s">
        <v>273</v>
      </c>
    </row>
    <row r="2" spans="1:2" ht="60" x14ac:dyDescent="0.25">
      <c r="A2" s="9" t="s">
        <v>0</v>
      </c>
      <c r="B2" s="3" t="s">
        <v>136</v>
      </c>
    </row>
    <row r="3" spans="1:2" ht="165" x14ac:dyDescent="0.25">
      <c r="A3" s="9" t="s">
        <v>1</v>
      </c>
      <c r="B3" s="3" t="s">
        <v>173</v>
      </c>
    </row>
    <row r="4" spans="1:2" ht="90" x14ac:dyDescent="0.25">
      <c r="A4" s="9" t="s">
        <v>2</v>
      </c>
      <c r="B4" s="3" t="s">
        <v>137</v>
      </c>
    </row>
    <row r="5" spans="1:2" ht="105" x14ac:dyDescent="0.25">
      <c r="A5" s="9" t="s">
        <v>3</v>
      </c>
      <c r="B5" s="3" t="s">
        <v>138</v>
      </c>
    </row>
    <row r="6" spans="1:2" ht="75" x14ac:dyDescent="0.25">
      <c r="A6" s="9" t="s">
        <v>4</v>
      </c>
      <c r="B6" s="3" t="s">
        <v>139</v>
      </c>
    </row>
    <row r="7" spans="1:2" ht="75" x14ac:dyDescent="0.25">
      <c r="A7" s="9" t="s">
        <v>5</v>
      </c>
      <c r="B7" s="3" t="s">
        <v>140</v>
      </c>
    </row>
    <row r="8" spans="1:2" ht="31.5" x14ac:dyDescent="0.25">
      <c r="A8" s="9" t="s">
        <v>6</v>
      </c>
      <c r="B8" s="3" t="s">
        <v>141</v>
      </c>
    </row>
    <row r="9" spans="1:2" ht="90" x14ac:dyDescent="0.25">
      <c r="A9" s="9" t="s">
        <v>7</v>
      </c>
      <c r="B9" s="3" t="s">
        <v>142</v>
      </c>
    </row>
    <row r="10" spans="1:2" ht="165" x14ac:dyDescent="0.25">
      <c r="A10" s="9" t="s">
        <v>34</v>
      </c>
      <c r="B10" s="3" t="s">
        <v>174</v>
      </c>
    </row>
    <row r="11" spans="1:2" ht="105" x14ac:dyDescent="0.25">
      <c r="A11" s="9" t="s">
        <v>36</v>
      </c>
      <c r="B11" s="3" t="s">
        <v>143</v>
      </c>
    </row>
    <row r="12" spans="1:2" ht="45" x14ac:dyDescent="0.25">
      <c r="A12" s="9" t="s">
        <v>38</v>
      </c>
      <c r="B12" s="3" t="s">
        <v>144</v>
      </c>
    </row>
    <row r="13" spans="1:2" ht="120" x14ac:dyDescent="0.25">
      <c r="A13" s="9" t="s">
        <v>8</v>
      </c>
      <c r="B13" s="3" t="s">
        <v>145</v>
      </c>
    </row>
    <row r="14" spans="1:2" ht="90" x14ac:dyDescent="0.25">
      <c r="A14" s="9" t="s">
        <v>9</v>
      </c>
      <c r="B14" s="3" t="s">
        <v>146</v>
      </c>
    </row>
    <row r="15" spans="1:2" ht="120" x14ac:dyDescent="0.25">
      <c r="A15" s="9" t="s">
        <v>10</v>
      </c>
      <c r="B15" s="3" t="s">
        <v>147</v>
      </c>
    </row>
    <row r="16" spans="1:2" ht="165" x14ac:dyDescent="0.25">
      <c r="A16" s="9" t="s">
        <v>11</v>
      </c>
      <c r="B16" s="3" t="s">
        <v>148</v>
      </c>
    </row>
    <row r="17" spans="1:2" ht="90" x14ac:dyDescent="0.25">
      <c r="A17" s="9" t="s">
        <v>12</v>
      </c>
      <c r="B17" s="3" t="s">
        <v>149</v>
      </c>
    </row>
    <row r="18" spans="1:2" ht="105" x14ac:dyDescent="0.25">
      <c r="A18" s="9" t="s">
        <v>13</v>
      </c>
      <c r="B18" s="3" t="s">
        <v>150</v>
      </c>
    </row>
    <row r="19" spans="1:2" ht="90" x14ac:dyDescent="0.25">
      <c r="A19" s="9" t="s">
        <v>14</v>
      </c>
      <c r="B19" s="3" t="s">
        <v>151</v>
      </c>
    </row>
    <row r="20" spans="1:2" ht="105" x14ac:dyDescent="0.25">
      <c r="A20" s="9" t="s">
        <v>15</v>
      </c>
      <c r="B20" s="3" t="s">
        <v>152</v>
      </c>
    </row>
    <row r="21" spans="1:2" ht="150" x14ac:dyDescent="0.25">
      <c r="A21" s="9" t="s">
        <v>16</v>
      </c>
      <c r="B21" s="3" t="s">
        <v>153</v>
      </c>
    </row>
    <row r="22" spans="1:2" ht="120" x14ac:dyDescent="0.25">
      <c r="A22" s="9" t="s">
        <v>17</v>
      </c>
      <c r="B22" s="3" t="s">
        <v>154</v>
      </c>
    </row>
    <row r="23" spans="1:2" ht="150" x14ac:dyDescent="0.25">
      <c r="A23" s="9" t="s">
        <v>18</v>
      </c>
      <c r="B23" s="3" t="s">
        <v>155</v>
      </c>
    </row>
    <row r="24" spans="1:2" ht="75" x14ac:dyDescent="0.25">
      <c r="A24" s="9" t="s">
        <v>19</v>
      </c>
      <c r="B24" s="3" t="s">
        <v>156</v>
      </c>
    </row>
    <row r="25" spans="1:2" ht="120" x14ac:dyDescent="0.25">
      <c r="A25" s="9" t="s">
        <v>20</v>
      </c>
      <c r="B25" s="3" t="s">
        <v>157</v>
      </c>
    </row>
    <row r="26" spans="1:2" ht="60" x14ac:dyDescent="0.25">
      <c r="A26" s="9" t="s">
        <v>21</v>
      </c>
      <c r="B26" s="3" t="s">
        <v>158</v>
      </c>
    </row>
    <row r="27" spans="1:2" ht="165" x14ac:dyDescent="0.25">
      <c r="A27" s="9" t="s">
        <v>22</v>
      </c>
      <c r="B27" s="3" t="s">
        <v>159</v>
      </c>
    </row>
    <row r="28" spans="1:2" ht="165" x14ac:dyDescent="0.25">
      <c r="A28" s="9" t="s">
        <v>23</v>
      </c>
      <c r="B28" s="3" t="s">
        <v>160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5A02CE8D-59C3-4BF5-94EE-FF7D49FBC37E}">
            <xm:f>Evaluación!H3=3</xm:f>
            <x14:dxf>
              <fill>
                <patternFill>
                  <bgColor rgb="FFA8E3A0"/>
                </patternFill>
              </fill>
            </x14:dxf>
          </x14:cfRule>
          <x14:cfRule type="expression" priority="2" id="{6E37D401-EF1B-443F-BEFA-41FE0EDA4BB6}">
            <xm:f>Evaluación!H3=1</xm:f>
            <x14:dxf>
              <fill>
                <patternFill>
                  <bgColor rgb="FFFAD194"/>
                </patternFill>
              </fill>
            </x14:dxf>
          </x14:cfRule>
          <x14:cfRule type="expression" priority="3" id="{3C5088ED-CEB3-49D4-8EC7-5C8252FF1040}">
            <xm:f>Evaluación!H3=0</xm:f>
            <x14:dxf>
              <fill>
                <patternFill>
                  <bgColor rgb="FFFF7D7D"/>
                </patternFill>
              </fill>
            </x14:dxf>
          </x14:cfRule>
          <x14:cfRule type="expression" priority="4" id="{BF17FBDD-4917-4CA7-B207-00167AB37B5E}">
            <xm:f>Evaluación!H3=2</xm:f>
            <x14:dxf>
              <fill>
                <patternFill>
                  <bgColor rgb="FFFFFFA3"/>
                </patternFill>
              </fill>
            </x14:dxf>
          </x14:cfRule>
          <xm:sqref>B2:B28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Leyenda</vt:lpstr>
      <vt:lpstr>Evaluación</vt:lpstr>
      <vt:lpstr>Matrices de ficheros</vt:lpstr>
      <vt:lpstr>Ground truth</vt:lpstr>
      <vt:lpstr>LLM</vt:lpstr>
      <vt:lpstr>RAG 3 ficheros</vt:lpstr>
      <vt:lpstr>RAG 25 ficheros teóricos</vt:lpstr>
      <vt:lpstr>RAG 9 ficheros prácticos</vt:lpstr>
      <vt:lpstr>RAG 25 teóricos + 9 practicos</vt:lpstr>
      <vt:lpstr>RAG 17 teóricos y 9 prácticos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GOMEZ DE AGUERO MUÑOZ</dc:creator>
  <cp:lastModifiedBy>JAVIER GOMEZ DE AGUERO MUÑOZ</cp:lastModifiedBy>
  <dcterms:created xsi:type="dcterms:W3CDTF">2024-04-22T18:38:27Z</dcterms:created>
  <dcterms:modified xsi:type="dcterms:W3CDTF">2024-07-16T15:57:51Z</dcterms:modified>
</cp:coreProperties>
</file>