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"/>
    </mc:Choice>
  </mc:AlternateContent>
  <xr:revisionPtr revIDLastSave="0" documentId="8_{93505961-2F8C-46DC-A2FE-34A00A2AC173}" xr6:coauthVersionLast="47" xr6:coauthVersionMax="47" xr10:uidLastSave="{00000000-0000-0000-0000-000000000000}"/>
  <bookViews>
    <workbookView xWindow="-108" yWindow="-108" windowWidth="23256" windowHeight="12456" xr2:uid="{BF90A444-6A55-4BC0-9A32-B5D0ED3B8125}"/>
  </bookViews>
  <sheets>
    <sheet name="TAREA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2" l="1"/>
  <c r="L27" i="2"/>
  <c r="P27" i="2" s="1"/>
  <c r="K27" i="2"/>
  <c r="J27" i="2"/>
  <c r="L28" i="2" s="1"/>
  <c r="P28" i="2" s="1"/>
  <c r="N20" i="2"/>
  <c r="O19" i="2"/>
  <c r="N18" i="2"/>
  <c r="O16" i="2"/>
  <c r="O20" i="2" s="1"/>
  <c r="N16" i="2"/>
  <c r="O15" i="2"/>
  <c r="N15" i="2"/>
  <c r="N19" i="2" s="1"/>
  <c r="O14" i="2"/>
  <c r="N14" i="2"/>
  <c r="J28" i="2" l="1"/>
  <c r="O27" i="2"/>
  <c r="O18" i="2"/>
  <c r="P15" i="2"/>
  <c r="P16" i="2"/>
  <c r="P20" i="2" s="1"/>
  <c r="P14" i="2"/>
  <c r="K28" i="2"/>
  <c r="L29" i="2" l="1"/>
  <c r="P29" i="2" s="1"/>
  <c r="N28" i="2"/>
  <c r="K29" i="2"/>
  <c r="J29" i="2"/>
  <c r="O28" i="2"/>
  <c r="Q14" i="2"/>
  <c r="P19" i="2"/>
  <c r="P18" i="2"/>
  <c r="Q16" i="2"/>
  <c r="Q20" i="2" s="1"/>
  <c r="Q15" i="2"/>
  <c r="R15" i="2" l="1"/>
  <c r="R16" i="2"/>
  <c r="R20" i="2" s="1"/>
  <c r="Q18" i="2"/>
  <c r="K30" i="2"/>
  <c r="N29" i="2"/>
  <c r="L30" i="2"/>
  <c r="P30" i="2" s="1"/>
  <c r="R14" i="2"/>
  <c r="Q19" i="2"/>
  <c r="O29" i="2"/>
  <c r="J30" i="2"/>
  <c r="L31" i="2" l="1"/>
  <c r="P31" i="2" s="1"/>
  <c r="K31" i="2"/>
  <c r="N30" i="2"/>
  <c r="R19" i="2"/>
  <c r="S14" i="2"/>
  <c r="S15" i="2"/>
  <c r="S16" i="2"/>
  <c r="S20" i="2" s="1"/>
  <c r="R18" i="2"/>
  <c r="J31" i="2"/>
  <c r="O30" i="2"/>
  <c r="L32" i="2" l="1"/>
  <c r="P32" i="2" s="1"/>
  <c r="K32" i="2"/>
  <c r="N31" i="2"/>
  <c r="S19" i="2"/>
  <c r="T14" i="2"/>
  <c r="T15" i="2"/>
  <c r="T16" i="2"/>
  <c r="T20" i="2" s="1"/>
  <c r="S18" i="2"/>
  <c r="J32" i="2"/>
  <c r="O31" i="2"/>
  <c r="J33" i="2" l="1"/>
  <c r="O32" i="2"/>
  <c r="L33" i="2"/>
  <c r="P33" i="2" s="1"/>
  <c r="N32" i="2"/>
  <c r="K33" i="2"/>
  <c r="U16" i="2"/>
  <c r="U20" i="2" s="1"/>
  <c r="T18" i="2"/>
  <c r="U15" i="2"/>
  <c r="U14" i="2"/>
  <c r="T19" i="2"/>
  <c r="N33" i="2" l="1"/>
  <c r="L34" i="2"/>
  <c r="P34" i="2" s="1"/>
  <c r="K34" i="2"/>
  <c r="V14" i="2"/>
  <c r="U19" i="2"/>
  <c r="V16" i="2"/>
  <c r="V20" i="2" s="1"/>
  <c r="U18" i="2"/>
  <c r="V15" i="2"/>
  <c r="O33" i="2"/>
  <c r="J34" i="2"/>
  <c r="J35" i="2" l="1"/>
  <c r="O34" i="2"/>
  <c r="L35" i="2"/>
  <c r="P35" i="2" s="1"/>
  <c r="N34" i="2"/>
  <c r="K35" i="2"/>
  <c r="V19" i="2"/>
  <c r="W14" i="2"/>
  <c r="V18" i="2"/>
  <c r="W15" i="2"/>
  <c r="W16" i="2"/>
  <c r="W20" i="2" s="1"/>
  <c r="X14" i="2" l="1"/>
  <c r="W19" i="2"/>
  <c r="L36" i="2"/>
  <c r="P36" i="2" s="1"/>
  <c r="K36" i="2"/>
  <c r="N35" i="2"/>
  <c r="W18" i="2"/>
  <c r="X15" i="2"/>
  <c r="X16" i="2"/>
  <c r="X20" i="2" s="1"/>
  <c r="J36" i="2"/>
  <c r="O35" i="2"/>
  <c r="L37" i="2" l="1"/>
  <c r="P37" i="2" s="1"/>
  <c r="K37" i="2"/>
  <c r="N36" i="2"/>
  <c r="X18" i="2"/>
  <c r="Y16" i="2"/>
  <c r="Y20" i="2" s="1"/>
  <c r="Y15" i="2"/>
  <c r="X19" i="2"/>
  <c r="Y14" i="2"/>
  <c r="J37" i="2"/>
  <c r="O36" i="2"/>
  <c r="N37" i="2" l="1"/>
  <c r="L38" i="2"/>
  <c r="P38" i="2" s="1"/>
  <c r="K38" i="2"/>
  <c r="Z15" i="2"/>
  <c r="Z16" i="2"/>
  <c r="Z20" i="2" s="1"/>
  <c r="Y18" i="2"/>
  <c r="O37" i="2"/>
  <c r="J38" i="2"/>
  <c r="Z14" i="2"/>
  <c r="Y19" i="2"/>
  <c r="L39" i="2" l="1"/>
  <c r="P39" i="2" s="1"/>
  <c r="K39" i="2"/>
  <c r="N38" i="2"/>
  <c r="J39" i="2"/>
  <c r="O38" i="2"/>
  <c r="AA15" i="2"/>
  <c r="AA19" i="2" s="1"/>
  <c r="AA16" i="2"/>
  <c r="AA20" i="2" s="1"/>
  <c r="Z18" i="2"/>
  <c r="Z19" i="2"/>
  <c r="AA14" i="2"/>
  <c r="AA18" i="2" s="1"/>
  <c r="J40" i="2" l="1"/>
  <c r="O39" i="2"/>
  <c r="N39" i="2"/>
  <c r="L40" i="2"/>
  <c r="P40" i="2" s="1"/>
  <c r="K40" i="2"/>
  <c r="L41" i="2" l="1"/>
  <c r="P41" i="2" s="1"/>
  <c r="K41" i="2"/>
  <c r="N40" i="2"/>
  <c r="J41" i="2"/>
  <c r="O40" i="2"/>
  <c r="O41" i="2" l="1"/>
  <c r="J42" i="2"/>
  <c r="K42" i="2"/>
  <c r="N41" i="2"/>
  <c r="L42" i="2"/>
  <c r="P42" i="2" s="1"/>
  <c r="J43" i="2" l="1"/>
  <c r="O42" i="2"/>
  <c r="L43" i="2"/>
  <c r="P43" i="2" s="1"/>
  <c r="K43" i="2"/>
  <c r="N42" i="2"/>
  <c r="J44" i="2" l="1"/>
  <c r="O43" i="2"/>
  <c r="L44" i="2"/>
  <c r="P44" i="2" s="1"/>
  <c r="K44" i="2"/>
  <c r="N43" i="2"/>
  <c r="J45" i="2" l="1"/>
  <c r="O44" i="2"/>
  <c r="N44" i="2"/>
  <c r="L45" i="2"/>
  <c r="P45" i="2" s="1"/>
  <c r="K45" i="2"/>
  <c r="J46" i="2" l="1"/>
  <c r="O45" i="2"/>
  <c r="K46" i="2"/>
  <c r="N45" i="2"/>
  <c r="L46" i="2"/>
  <c r="P46" i="2" s="1"/>
  <c r="J47" i="2" l="1"/>
  <c r="O46" i="2"/>
  <c r="K47" i="2"/>
  <c r="L47" i="2"/>
  <c r="P47" i="2" s="1"/>
  <c r="N46" i="2"/>
  <c r="J48" i="2" l="1"/>
  <c r="O47" i="2"/>
  <c r="N47" i="2"/>
  <c r="L48" i="2"/>
  <c r="P48" i="2" s="1"/>
  <c r="K48" i="2"/>
  <c r="O48" i="2" l="1"/>
  <c r="J49" i="2"/>
  <c r="N48" i="2"/>
  <c r="L49" i="2"/>
  <c r="P49" i="2" s="1"/>
  <c r="K49" i="2"/>
  <c r="J50" i="2" l="1"/>
  <c r="O49" i="2"/>
  <c r="K50" i="2"/>
  <c r="N49" i="2"/>
  <c r="L50" i="2"/>
  <c r="P50" i="2" s="1"/>
  <c r="J51" i="2" l="1"/>
  <c r="O50" i="2"/>
  <c r="K51" i="2"/>
  <c r="L51" i="2"/>
  <c r="P51" i="2" s="1"/>
  <c r="N50" i="2"/>
  <c r="J52" i="2" l="1"/>
  <c r="O51" i="2"/>
  <c r="N51" i="2"/>
  <c r="L52" i="2"/>
  <c r="P52" i="2" s="1"/>
  <c r="K52" i="2"/>
  <c r="O52" i="2" l="1"/>
  <c r="J53" i="2"/>
  <c r="N52" i="2"/>
  <c r="L53" i="2"/>
  <c r="P53" i="2" s="1"/>
  <c r="K53" i="2"/>
  <c r="J54" i="2" l="1"/>
  <c r="O53" i="2"/>
  <c r="K54" i="2"/>
  <c r="N53" i="2"/>
  <c r="L54" i="2"/>
  <c r="P54" i="2" s="1"/>
  <c r="J55" i="2" l="1"/>
  <c r="O54" i="2"/>
  <c r="L55" i="2"/>
  <c r="P55" i="2" s="1"/>
  <c r="K55" i="2"/>
  <c r="N54" i="2"/>
  <c r="O55" i="2" l="1"/>
  <c r="J56" i="2"/>
  <c r="N55" i="2"/>
  <c r="L56" i="2"/>
  <c r="P56" i="2" s="1"/>
  <c r="K56" i="2"/>
  <c r="O56" i="2" l="1"/>
  <c r="J57" i="2"/>
  <c r="K57" i="2"/>
  <c r="N56" i="2"/>
  <c r="L57" i="2"/>
  <c r="P57" i="2" s="1"/>
  <c r="J58" i="2" l="1"/>
  <c r="O57" i="2"/>
  <c r="L58" i="2"/>
  <c r="P58" i="2" s="1"/>
  <c r="K58" i="2"/>
  <c r="N57" i="2"/>
  <c r="O58" i="2" l="1"/>
  <c r="J59" i="2"/>
  <c r="L59" i="2"/>
  <c r="P59" i="2" s="1"/>
  <c r="N58" i="2"/>
  <c r="K59" i="2"/>
  <c r="J60" i="2" l="1"/>
  <c r="O59" i="2"/>
  <c r="K60" i="2"/>
  <c r="L60" i="2"/>
  <c r="P60" i="2" s="1"/>
  <c r="N59" i="2"/>
  <c r="O60" i="2" l="1"/>
  <c r="J61" i="2"/>
  <c r="L61" i="2"/>
  <c r="P61" i="2" s="1"/>
  <c r="K61" i="2"/>
  <c r="N60" i="2"/>
  <c r="J62" i="2" l="1"/>
  <c r="O61" i="2"/>
  <c r="K62" i="2"/>
  <c r="N61" i="2"/>
  <c r="L62" i="2"/>
  <c r="P62" i="2" s="1"/>
  <c r="J63" i="2" l="1"/>
  <c r="O62" i="2"/>
  <c r="L63" i="2"/>
  <c r="P63" i="2" s="1"/>
  <c r="N62" i="2"/>
  <c r="K63" i="2"/>
  <c r="J64" i="2" l="1"/>
  <c r="O63" i="2"/>
  <c r="N63" i="2"/>
  <c r="K64" i="2"/>
  <c r="L64" i="2"/>
  <c r="P64" i="2" s="1"/>
  <c r="O64" i="2" l="1"/>
  <c r="J65" i="2"/>
  <c r="N64" i="2"/>
  <c r="K65" i="2"/>
  <c r="L65" i="2"/>
  <c r="P65" i="2" s="1"/>
  <c r="J66" i="2" l="1"/>
  <c r="O65" i="2"/>
  <c r="K66" i="2"/>
  <c r="N65" i="2"/>
  <c r="L66" i="2"/>
  <c r="P66" i="2" s="1"/>
  <c r="O66" i="2" l="1"/>
  <c r="J67" i="2"/>
  <c r="L67" i="2"/>
  <c r="P67" i="2" s="1"/>
  <c r="N66" i="2"/>
  <c r="K67" i="2"/>
  <c r="J68" i="2" l="1"/>
  <c r="O67" i="2"/>
  <c r="N67" i="2"/>
  <c r="K68" i="2"/>
  <c r="L68" i="2"/>
  <c r="P68" i="2" s="1"/>
  <c r="O68" i="2" l="1"/>
  <c r="J69" i="2"/>
  <c r="N68" i="2"/>
  <c r="L69" i="2"/>
  <c r="P69" i="2" s="1"/>
  <c r="K69" i="2"/>
  <c r="J70" i="2" l="1"/>
  <c r="O69" i="2"/>
  <c r="K70" i="2"/>
  <c r="N69" i="2"/>
  <c r="L70" i="2"/>
  <c r="P70" i="2" s="1"/>
  <c r="J71" i="2" l="1"/>
  <c r="O70" i="2"/>
  <c r="L71" i="2"/>
  <c r="P71" i="2" s="1"/>
  <c r="N70" i="2"/>
  <c r="K71" i="2"/>
  <c r="O71" i="2" l="1"/>
  <c r="J72" i="2"/>
  <c r="N71" i="2"/>
  <c r="K72" i="2"/>
  <c r="L72" i="2"/>
  <c r="P72" i="2" s="1"/>
  <c r="O72" i="2" l="1"/>
  <c r="J73" i="2"/>
  <c r="K73" i="2"/>
  <c r="N72" i="2"/>
  <c r="L73" i="2"/>
  <c r="P73" i="2" s="1"/>
  <c r="J74" i="2" l="1"/>
  <c r="O73" i="2"/>
  <c r="K74" i="2"/>
  <c r="N73" i="2"/>
  <c r="L74" i="2"/>
  <c r="P74" i="2" s="1"/>
  <c r="J75" i="2" l="1"/>
  <c r="O74" i="2"/>
  <c r="L75" i="2"/>
  <c r="P75" i="2" s="1"/>
  <c r="K75" i="2"/>
  <c r="N74" i="2"/>
  <c r="J76" i="2" l="1"/>
  <c r="O75" i="2"/>
  <c r="N75" i="2"/>
  <c r="K76" i="2"/>
  <c r="L76" i="2"/>
  <c r="P76" i="2" s="1"/>
  <c r="O76" i="2" l="1"/>
  <c r="J77" i="2"/>
  <c r="L77" i="2"/>
  <c r="P77" i="2" s="1"/>
  <c r="K77" i="2"/>
  <c r="N76" i="2"/>
  <c r="J78" i="2" l="1"/>
  <c r="O77" i="2"/>
  <c r="K78" i="2"/>
  <c r="N77" i="2"/>
  <c r="L78" i="2"/>
  <c r="P78" i="2" s="1"/>
  <c r="J79" i="2" l="1"/>
  <c r="O78" i="2"/>
  <c r="L79" i="2"/>
  <c r="P79" i="2" s="1"/>
  <c r="K79" i="2"/>
  <c r="N78" i="2"/>
  <c r="O79" i="2" l="1"/>
  <c r="J80" i="2"/>
  <c r="N79" i="2"/>
  <c r="K80" i="2"/>
  <c r="L80" i="2"/>
  <c r="P80" i="2" s="1"/>
  <c r="O80" i="2" l="1"/>
  <c r="J81" i="2"/>
  <c r="L81" i="2"/>
  <c r="P81" i="2" s="1"/>
  <c r="K81" i="2"/>
  <c r="N80" i="2"/>
  <c r="J82" i="2" l="1"/>
  <c r="O81" i="2"/>
  <c r="K82" i="2"/>
  <c r="N81" i="2"/>
  <c r="L82" i="2"/>
  <c r="P82" i="2" s="1"/>
  <c r="J83" i="2" l="1"/>
  <c r="O82" i="2"/>
  <c r="L83" i="2"/>
  <c r="P83" i="2" s="1"/>
  <c r="K83" i="2"/>
  <c r="N82" i="2"/>
  <c r="O83" i="2" l="1"/>
  <c r="J84" i="2"/>
  <c r="N83" i="2"/>
  <c r="K84" i="2"/>
  <c r="L84" i="2"/>
  <c r="P84" i="2" s="1"/>
  <c r="O84" i="2" l="1"/>
  <c r="J85" i="2"/>
  <c r="K85" i="2"/>
  <c r="N84" i="2"/>
  <c r="L85" i="2"/>
  <c r="P85" i="2" s="1"/>
  <c r="J86" i="2" l="1"/>
  <c r="O85" i="2"/>
  <c r="K86" i="2"/>
  <c r="N85" i="2"/>
  <c r="L86" i="2"/>
  <c r="P86" i="2" s="1"/>
  <c r="J87" i="2" l="1"/>
  <c r="O86" i="2"/>
  <c r="N86" i="2"/>
  <c r="L87" i="2"/>
  <c r="P87" i="2" s="1"/>
  <c r="K87" i="2"/>
  <c r="J88" i="2" l="1"/>
  <c r="O87" i="2"/>
  <c r="N87" i="2"/>
  <c r="K88" i="2"/>
  <c r="L88" i="2"/>
  <c r="P88" i="2" s="1"/>
  <c r="O88" i="2" l="1"/>
  <c r="J89" i="2"/>
  <c r="K89" i="2"/>
  <c r="N88" i="2"/>
  <c r="L89" i="2"/>
  <c r="P89" i="2" s="1"/>
  <c r="J90" i="2" l="1"/>
  <c r="O89" i="2"/>
  <c r="K90" i="2"/>
  <c r="N89" i="2"/>
  <c r="L90" i="2"/>
  <c r="P90" i="2" s="1"/>
  <c r="O90" i="2" l="1"/>
  <c r="J91" i="2"/>
  <c r="N90" i="2"/>
  <c r="L91" i="2"/>
  <c r="P91" i="2" s="1"/>
  <c r="K91" i="2"/>
  <c r="J92" i="2" l="1"/>
  <c r="O91" i="2"/>
  <c r="N91" i="2"/>
  <c r="K92" i="2"/>
  <c r="L92" i="2"/>
  <c r="P92" i="2" s="1"/>
  <c r="O92" i="2" l="1"/>
  <c r="J93" i="2"/>
  <c r="K93" i="2"/>
  <c r="N92" i="2"/>
  <c r="L93" i="2"/>
  <c r="P93" i="2" s="1"/>
  <c r="J94" i="2" l="1"/>
  <c r="O93" i="2"/>
  <c r="K94" i="2"/>
  <c r="N93" i="2"/>
  <c r="L94" i="2"/>
  <c r="P94" i="2" s="1"/>
  <c r="J95" i="2" l="1"/>
  <c r="O94" i="2"/>
  <c r="N94" i="2"/>
  <c r="L95" i="2"/>
  <c r="P95" i="2" s="1"/>
  <c r="K95" i="2"/>
  <c r="J96" i="2" l="1"/>
  <c r="O95" i="2"/>
  <c r="N95" i="2"/>
  <c r="K96" i="2"/>
  <c r="L96" i="2"/>
  <c r="P96" i="2" s="1"/>
  <c r="O96" i="2" l="1"/>
  <c r="J97" i="2"/>
  <c r="K97" i="2"/>
  <c r="N96" i="2"/>
  <c r="L97" i="2"/>
  <c r="P97" i="2" s="1"/>
  <c r="J98" i="2" l="1"/>
  <c r="O97" i="2"/>
  <c r="K98" i="2"/>
  <c r="N97" i="2"/>
  <c r="L98" i="2"/>
  <c r="P98" i="2" s="1"/>
  <c r="O98" i="2" l="1"/>
  <c r="J99" i="2"/>
  <c r="N98" i="2"/>
  <c r="L99" i="2"/>
  <c r="P99" i="2" s="1"/>
  <c r="K99" i="2"/>
  <c r="J100" i="2" l="1"/>
  <c r="O99" i="2"/>
  <c r="N99" i="2"/>
  <c r="K100" i="2"/>
  <c r="L100" i="2"/>
  <c r="P100" i="2" s="1"/>
  <c r="O100" i="2" l="1"/>
  <c r="J101" i="2"/>
  <c r="K101" i="2"/>
  <c r="N100" i="2"/>
  <c r="L101" i="2"/>
  <c r="P101" i="2" s="1"/>
  <c r="J102" i="2" l="1"/>
  <c r="O101" i="2"/>
  <c r="K102" i="2"/>
  <c r="N101" i="2"/>
  <c r="L102" i="2"/>
  <c r="P102" i="2" s="1"/>
  <c r="J103" i="2" l="1"/>
  <c r="O102" i="2"/>
  <c r="N102" i="2"/>
  <c r="L103" i="2"/>
  <c r="P103" i="2" s="1"/>
  <c r="K103" i="2"/>
  <c r="J104" i="2" l="1"/>
  <c r="O103" i="2"/>
  <c r="N103" i="2"/>
  <c r="K104" i="2"/>
  <c r="L104" i="2"/>
  <c r="P104" i="2" s="1"/>
  <c r="O104" i="2" l="1"/>
  <c r="J105" i="2"/>
  <c r="K105" i="2"/>
  <c r="N104" i="2"/>
  <c r="L105" i="2"/>
  <c r="P105" i="2" s="1"/>
  <c r="J106" i="2" l="1"/>
  <c r="O105" i="2"/>
  <c r="K106" i="2"/>
  <c r="N105" i="2"/>
  <c r="L106" i="2"/>
  <c r="P106" i="2" s="1"/>
  <c r="J107" i="2" l="1"/>
  <c r="O106" i="2"/>
  <c r="N106" i="2"/>
  <c r="L107" i="2"/>
  <c r="P107" i="2" s="1"/>
  <c r="K107" i="2"/>
  <c r="J108" i="2" l="1"/>
  <c r="O107" i="2"/>
  <c r="N107" i="2"/>
  <c r="K108" i="2"/>
  <c r="L108" i="2"/>
  <c r="P108" i="2" s="1"/>
  <c r="O108" i="2" l="1"/>
  <c r="J109" i="2"/>
  <c r="K109" i="2"/>
  <c r="N108" i="2"/>
  <c r="L109" i="2"/>
  <c r="P109" i="2" s="1"/>
  <c r="J110" i="2" l="1"/>
  <c r="O109" i="2"/>
  <c r="K110" i="2"/>
  <c r="N109" i="2"/>
  <c r="L110" i="2"/>
  <c r="P110" i="2" s="1"/>
  <c r="J111" i="2" l="1"/>
  <c r="O110" i="2"/>
  <c r="N110" i="2"/>
  <c r="L111" i="2"/>
  <c r="P111" i="2" s="1"/>
  <c r="K111" i="2"/>
  <c r="J112" i="2" l="1"/>
  <c r="O111" i="2"/>
  <c r="N111" i="2"/>
  <c r="K112" i="2"/>
  <c r="L112" i="2"/>
  <c r="P112" i="2" s="1"/>
  <c r="O112" i="2" l="1"/>
  <c r="J113" i="2"/>
  <c r="K113" i="2"/>
  <c r="N112" i="2"/>
  <c r="L113" i="2"/>
  <c r="P113" i="2" s="1"/>
  <c r="J114" i="2" l="1"/>
  <c r="O113" i="2"/>
  <c r="K114" i="2"/>
  <c r="N113" i="2"/>
  <c r="L114" i="2"/>
  <c r="P114" i="2" s="1"/>
  <c r="J115" i="2" l="1"/>
  <c r="O114" i="2"/>
  <c r="N114" i="2"/>
  <c r="L115" i="2"/>
  <c r="P115" i="2" s="1"/>
  <c r="K115" i="2"/>
  <c r="O115" i="2" l="1"/>
  <c r="J116" i="2"/>
  <c r="N115" i="2"/>
  <c r="K116" i="2"/>
  <c r="L116" i="2"/>
  <c r="P116" i="2" s="1"/>
  <c r="O116" i="2" l="1"/>
  <c r="J117" i="2"/>
  <c r="K117" i="2"/>
  <c r="N116" i="2"/>
  <c r="L117" i="2"/>
  <c r="P117" i="2" s="1"/>
  <c r="J118" i="2" l="1"/>
  <c r="O117" i="2"/>
  <c r="K118" i="2"/>
  <c r="N117" i="2"/>
  <c r="L118" i="2"/>
  <c r="P118" i="2" s="1"/>
  <c r="J119" i="2" l="1"/>
  <c r="O118" i="2"/>
  <c r="N118" i="2"/>
  <c r="L119" i="2"/>
  <c r="P119" i="2" s="1"/>
  <c r="K119" i="2"/>
  <c r="J120" i="2" l="1"/>
  <c r="O119" i="2"/>
  <c r="N119" i="2"/>
  <c r="K120" i="2"/>
  <c r="L120" i="2"/>
  <c r="P120" i="2" s="1"/>
  <c r="O120" i="2" l="1"/>
  <c r="J121" i="2"/>
  <c r="K121" i="2"/>
  <c r="N120" i="2"/>
  <c r="L121" i="2"/>
  <c r="P121" i="2" s="1"/>
  <c r="J122" i="2" l="1"/>
  <c r="O121" i="2"/>
  <c r="K122" i="2"/>
  <c r="N121" i="2"/>
  <c r="L122" i="2"/>
  <c r="P122" i="2" s="1"/>
  <c r="O122" i="2" l="1"/>
  <c r="J123" i="2"/>
  <c r="N122" i="2"/>
  <c r="L123" i="2"/>
  <c r="P123" i="2" s="1"/>
  <c r="K123" i="2"/>
  <c r="J124" i="2" l="1"/>
  <c r="O123" i="2"/>
  <c r="N123" i="2"/>
  <c r="K124" i="2"/>
  <c r="L124" i="2"/>
  <c r="P124" i="2" s="1"/>
  <c r="O124" i="2" l="1"/>
  <c r="J125" i="2"/>
  <c r="K125" i="2"/>
  <c r="N124" i="2"/>
  <c r="L125" i="2"/>
  <c r="P125" i="2" s="1"/>
  <c r="J126" i="2" l="1"/>
  <c r="O125" i="2"/>
  <c r="K126" i="2"/>
  <c r="N125" i="2"/>
  <c r="L126" i="2"/>
  <c r="P126" i="2" s="1"/>
  <c r="J127" i="2" l="1"/>
  <c r="O126" i="2"/>
  <c r="N126" i="2"/>
  <c r="L127" i="2"/>
  <c r="P127" i="2" s="1"/>
  <c r="K127" i="2"/>
  <c r="J128" i="2" l="1"/>
  <c r="O127" i="2"/>
  <c r="N127" i="2"/>
  <c r="K128" i="2"/>
  <c r="L128" i="2"/>
  <c r="P128" i="2" s="1"/>
  <c r="O128" i="2" l="1"/>
  <c r="J129" i="2"/>
  <c r="K129" i="2"/>
  <c r="N128" i="2"/>
  <c r="L129" i="2"/>
  <c r="P129" i="2" s="1"/>
  <c r="J130" i="2" l="1"/>
  <c r="O129" i="2"/>
  <c r="K130" i="2"/>
  <c r="N129" i="2"/>
  <c r="L130" i="2"/>
  <c r="P130" i="2" s="1"/>
  <c r="J131" i="2" l="1"/>
  <c r="O130" i="2"/>
  <c r="N130" i="2"/>
  <c r="L131" i="2"/>
  <c r="P131" i="2" s="1"/>
  <c r="K131" i="2"/>
  <c r="J132" i="2" l="1"/>
  <c r="O131" i="2"/>
  <c r="N131" i="2"/>
  <c r="K132" i="2"/>
  <c r="L132" i="2"/>
  <c r="P132" i="2" s="1"/>
  <c r="O132" i="2" l="1"/>
  <c r="J133" i="2"/>
  <c r="K133" i="2"/>
  <c r="N132" i="2"/>
  <c r="L133" i="2"/>
  <c r="P133" i="2" s="1"/>
  <c r="J134" i="2" l="1"/>
  <c r="O133" i="2"/>
  <c r="K134" i="2"/>
  <c r="N133" i="2"/>
  <c r="L134" i="2"/>
  <c r="P134" i="2" s="1"/>
  <c r="J135" i="2" l="1"/>
  <c r="O134" i="2"/>
  <c r="N134" i="2"/>
  <c r="L135" i="2"/>
  <c r="P135" i="2" s="1"/>
  <c r="K135" i="2"/>
  <c r="J136" i="2" l="1"/>
  <c r="O135" i="2"/>
  <c r="N135" i="2"/>
  <c r="K136" i="2"/>
  <c r="L136" i="2"/>
  <c r="P136" i="2" s="1"/>
  <c r="O136" i="2" l="1"/>
  <c r="J137" i="2"/>
  <c r="K137" i="2"/>
  <c r="N136" i="2"/>
  <c r="L137" i="2"/>
  <c r="P137" i="2" s="1"/>
  <c r="J138" i="2" l="1"/>
  <c r="O137" i="2"/>
  <c r="K138" i="2"/>
  <c r="N137" i="2"/>
  <c r="L138" i="2"/>
  <c r="P138" i="2" s="1"/>
  <c r="J139" i="2" l="1"/>
  <c r="O138" i="2"/>
  <c r="N138" i="2"/>
  <c r="L139" i="2"/>
  <c r="P139" i="2" s="1"/>
  <c r="K139" i="2"/>
  <c r="J140" i="2" l="1"/>
  <c r="O139" i="2"/>
  <c r="N139" i="2"/>
  <c r="K140" i="2"/>
  <c r="L140" i="2"/>
  <c r="P140" i="2" s="1"/>
  <c r="O140" i="2" l="1"/>
  <c r="J141" i="2"/>
  <c r="K141" i="2"/>
  <c r="N140" i="2"/>
  <c r="L141" i="2"/>
  <c r="P141" i="2" s="1"/>
  <c r="J142" i="2" l="1"/>
  <c r="O141" i="2"/>
  <c r="K142" i="2"/>
  <c r="N141" i="2"/>
  <c r="L142" i="2"/>
  <c r="P142" i="2" s="1"/>
  <c r="J143" i="2" l="1"/>
  <c r="O142" i="2"/>
  <c r="N142" i="2"/>
  <c r="L143" i="2"/>
  <c r="P143" i="2" s="1"/>
  <c r="K143" i="2"/>
  <c r="O143" i="2" l="1"/>
  <c r="J144" i="2"/>
  <c r="N143" i="2"/>
  <c r="L144" i="2"/>
  <c r="P144" i="2" s="1"/>
  <c r="K144" i="2"/>
  <c r="J145" i="2" l="1"/>
  <c r="O144" i="2"/>
  <c r="K145" i="2"/>
  <c r="N144" i="2"/>
  <c r="L145" i="2"/>
  <c r="P145" i="2" s="1"/>
  <c r="J146" i="2" l="1"/>
  <c r="O145" i="2"/>
  <c r="L146" i="2"/>
  <c r="P146" i="2" s="1"/>
  <c r="K146" i="2"/>
  <c r="N145" i="2"/>
  <c r="J147" i="2" l="1"/>
  <c r="O146" i="2"/>
  <c r="N146" i="2"/>
  <c r="L147" i="2"/>
  <c r="P147" i="2" s="1"/>
  <c r="K147" i="2"/>
  <c r="O147" i="2" l="1"/>
  <c r="J148" i="2"/>
  <c r="N147" i="2"/>
  <c r="L148" i="2"/>
  <c r="P148" i="2" s="1"/>
  <c r="K148" i="2"/>
  <c r="J149" i="2" l="1"/>
  <c r="O148" i="2"/>
  <c r="K149" i="2"/>
  <c r="N148" i="2"/>
  <c r="L149" i="2"/>
  <c r="P149" i="2" s="1"/>
  <c r="J150" i="2" l="1"/>
  <c r="O149" i="2"/>
  <c r="L150" i="2"/>
  <c r="P150" i="2" s="1"/>
  <c r="K150" i="2"/>
  <c r="N149" i="2"/>
  <c r="J151" i="2" l="1"/>
  <c r="O150" i="2"/>
  <c r="N150" i="2"/>
  <c r="L151" i="2"/>
  <c r="P151" i="2" s="1"/>
  <c r="K151" i="2"/>
  <c r="O151" i="2" l="1"/>
  <c r="J152" i="2"/>
  <c r="N151" i="2"/>
  <c r="L152" i="2"/>
  <c r="P152" i="2" s="1"/>
  <c r="K152" i="2"/>
  <c r="J153" i="2" l="1"/>
  <c r="O152" i="2"/>
  <c r="K153" i="2"/>
  <c r="N152" i="2"/>
  <c r="L153" i="2"/>
  <c r="P153" i="2" s="1"/>
  <c r="J154" i="2" l="1"/>
  <c r="O153" i="2"/>
  <c r="L154" i="2"/>
  <c r="P154" i="2" s="1"/>
  <c r="K154" i="2"/>
  <c r="N153" i="2"/>
  <c r="J155" i="2" l="1"/>
  <c r="O154" i="2"/>
  <c r="N154" i="2"/>
  <c r="L155" i="2"/>
  <c r="P155" i="2" s="1"/>
  <c r="K155" i="2"/>
  <c r="O155" i="2" l="1"/>
  <c r="J156" i="2"/>
  <c r="N155" i="2"/>
  <c r="L156" i="2"/>
  <c r="P156" i="2" s="1"/>
  <c r="K156" i="2"/>
  <c r="J157" i="2" l="1"/>
  <c r="O156" i="2"/>
  <c r="K157" i="2"/>
  <c r="N156" i="2"/>
  <c r="L157" i="2"/>
  <c r="P157" i="2" s="1"/>
  <c r="J158" i="2" l="1"/>
  <c r="O157" i="2"/>
  <c r="L158" i="2"/>
  <c r="P158" i="2" s="1"/>
  <c r="K158" i="2"/>
  <c r="N157" i="2"/>
  <c r="J159" i="2" l="1"/>
  <c r="O158" i="2"/>
  <c r="N158" i="2"/>
  <c r="L159" i="2"/>
  <c r="P159" i="2" s="1"/>
  <c r="K159" i="2"/>
  <c r="O159" i="2" l="1"/>
  <c r="J160" i="2"/>
  <c r="N159" i="2"/>
  <c r="L160" i="2"/>
  <c r="P160" i="2" s="1"/>
  <c r="K160" i="2"/>
  <c r="J161" i="2" l="1"/>
  <c r="O160" i="2"/>
  <c r="K161" i="2"/>
  <c r="N160" i="2"/>
  <c r="L161" i="2"/>
  <c r="P161" i="2" s="1"/>
  <c r="J162" i="2" l="1"/>
  <c r="O161" i="2"/>
  <c r="L162" i="2"/>
  <c r="P162" i="2" s="1"/>
  <c r="K162" i="2"/>
  <c r="N161" i="2"/>
  <c r="J163" i="2" l="1"/>
  <c r="O162" i="2"/>
  <c r="N162" i="2"/>
  <c r="L163" i="2"/>
  <c r="P163" i="2" s="1"/>
  <c r="K163" i="2"/>
  <c r="O163" i="2" l="1"/>
  <c r="J164" i="2"/>
  <c r="N163" i="2"/>
  <c r="L164" i="2"/>
  <c r="P164" i="2" s="1"/>
  <c r="K164" i="2"/>
  <c r="J165" i="2" l="1"/>
  <c r="O164" i="2"/>
  <c r="K165" i="2"/>
  <c r="N164" i="2"/>
  <c r="L165" i="2"/>
  <c r="P165" i="2" s="1"/>
  <c r="J166" i="2" l="1"/>
  <c r="O165" i="2"/>
  <c r="L166" i="2"/>
  <c r="P166" i="2" s="1"/>
  <c r="K166" i="2"/>
  <c r="N165" i="2"/>
  <c r="J167" i="2" l="1"/>
  <c r="N167" i="2" s="1"/>
  <c r="O166" i="2"/>
  <c r="N166" i="2"/>
  <c r="L167" i="2"/>
  <c r="P167" i="2" s="1"/>
  <c r="K167" i="2"/>
  <c r="O167" i="2" s="1"/>
</calcChain>
</file>

<file path=xl/sharedStrings.xml><?xml version="1.0" encoding="utf-8"?>
<sst xmlns="http://schemas.openxmlformats.org/spreadsheetml/2006/main" count="175" uniqueCount="161">
  <si>
    <t>%</t>
  </si>
  <si>
    <t>arena</t>
  </si>
  <si>
    <t>grano fino</t>
  </si>
  <si>
    <t>grano grueso</t>
  </si>
  <si>
    <t>cantera 1</t>
  </si>
  <si>
    <t>cantera 2</t>
  </si>
  <si>
    <t>cantera 3</t>
  </si>
  <si>
    <t>x_1</t>
  </si>
  <si>
    <t>x_2</t>
  </si>
  <si>
    <t>x_3</t>
  </si>
  <si>
    <t>un ingeniero civil requiere 4800, 5810,5690 de arena, grano fino y grano grueso</t>
  </si>
  <si>
    <t>respectivamente</t>
  </si>
  <si>
    <t>determinar la cantidad de metros cubicos que se debe transportar de naterial</t>
  </si>
  <si>
    <t>desde cada cantera ,para cumplir con sus requerimientos</t>
  </si>
  <si>
    <t>1ra iteracion</t>
  </si>
  <si>
    <t>2da iteracion</t>
  </si>
  <si>
    <t>3ra iteracion</t>
  </si>
  <si>
    <t>Despejamos</t>
  </si>
  <si>
    <t>E_x_1</t>
  </si>
  <si>
    <t>E_x_2</t>
  </si>
  <si>
    <t>E_x_3</t>
  </si>
  <si>
    <t>Valores</t>
  </si>
  <si>
    <t>Errores</t>
  </si>
  <si>
    <t>4ta iteracion</t>
  </si>
  <si>
    <t>5ta iteracion</t>
  </si>
  <si>
    <t>6ta iteracion</t>
  </si>
  <si>
    <t>7ma iteracion</t>
  </si>
  <si>
    <t>8va iteracion</t>
  </si>
  <si>
    <t>9na iteracion</t>
  </si>
  <si>
    <t>10ma iteracion</t>
  </si>
  <si>
    <t>11ma iteracion</t>
  </si>
  <si>
    <t>12ma iteracion</t>
  </si>
  <si>
    <t>13ra iteracion</t>
  </si>
  <si>
    <t>14ta iteracion</t>
  </si>
  <si>
    <t>15ta iteracion</t>
  </si>
  <si>
    <t>16ta iteracion</t>
  </si>
  <si>
    <t>17ma iteracion</t>
  </si>
  <si>
    <t>18va iteracion</t>
  </si>
  <si>
    <t>19na iteracion</t>
  </si>
  <si>
    <t>20ma iteracion</t>
  </si>
  <si>
    <t>21ra iteracion</t>
  </si>
  <si>
    <t>22da iteracion</t>
  </si>
  <si>
    <t>23ra iteracion</t>
  </si>
  <si>
    <t>24ta iteracion</t>
  </si>
  <si>
    <t>25ta iteracion</t>
  </si>
  <si>
    <t>26ta iteracion</t>
  </si>
  <si>
    <t>27ma iteracion</t>
  </si>
  <si>
    <t>28va iteracion</t>
  </si>
  <si>
    <t>29na iteracion</t>
  </si>
  <si>
    <t>30ma iteracion</t>
  </si>
  <si>
    <t>31ra iteracion</t>
  </si>
  <si>
    <t>32da iteracion</t>
  </si>
  <si>
    <t>33ra iteracion</t>
  </si>
  <si>
    <t>34ta iteracion</t>
  </si>
  <si>
    <t>35ta iteracion</t>
  </si>
  <si>
    <t>36ta iteracion</t>
  </si>
  <si>
    <t>37ma iteracion</t>
  </si>
  <si>
    <t>38va iteracion</t>
  </si>
  <si>
    <t>39na iteracion</t>
  </si>
  <si>
    <t>40ma iteracion</t>
  </si>
  <si>
    <t>41ra iteracion</t>
  </si>
  <si>
    <t>42da iteracion</t>
  </si>
  <si>
    <t>43ra iteracion</t>
  </si>
  <si>
    <t>44ta iteracion</t>
  </si>
  <si>
    <t>45ta iteracion</t>
  </si>
  <si>
    <t>46ta iteracion</t>
  </si>
  <si>
    <t>47ma iteracion</t>
  </si>
  <si>
    <t>48va iteracion</t>
  </si>
  <si>
    <t>49na iteracion</t>
  </si>
  <si>
    <t>50ma iteracion</t>
  </si>
  <si>
    <t>51ra iteracion</t>
  </si>
  <si>
    <t>52da iteracion</t>
  </si>
  <si>
    <t>53ra iteracion</t>
  </si>
  <si>
    <t>54ta iteracion</t>
  </si>
  <si>
    <t>55ta iteracion</t>
  </si>
  <si>
    <t>56ta iteracion</t>
  </si>
  <si>
    <t>57ma iteracion</t>
  </si>
  <si>
    <t>58va iteracion</t>
  </si>
  <si>
    <t>59na iteracion</t>
  </si>
  <si>
    <t>60ma iteracion</t>
  </si>
  <si>
    <t>61ra iteracion</t>
  </si>
  <si>
    <t>62da iteracion</t>
  </si>
  <si>
    <t>63ra iteracion</t>
  </si>
  <si>
    <t>64ta iteracion</t>
  </si>
  <si>
    <t>65ta iteracion</t>
  </si>
  <si>
    <t>66ta iteracion</t>
  </si>
  <si>
    <t>67ma iteracion</t>
  </si>
  <si>
    <t>68va iteracion</t>
  </si>
  <si>
    <t>69na iteracion</t>
  </si>
  <si>
    <t>70ma iteracion</t>
  </si>
  <si>
    <t>71ra iteracion</t>
  </si>
  <si>
    <t>72da iteracion</t>
  </si>
  <si>
    <t>73ra iteracion</t>
  </si>
  <si>
    <t>74ta iteracion</t>
  </si>
  <si>
    <t>75ta iteracion</t>
  </si>
  <si>
    <t>76ta iteracion</t>
  </si>
  <si>
    <t>77ma iteracion</t>
  </si>
  <si>
    <t>78va iteracion</t>
  </si>
  <si>
    <t>79na iteracion</t>
  </si>
  <si>
    <t>80ma iteracion</t>
  </si>
  <si>
    <t>81ra iteracion</t>
  </si>
  <si>
    <t>82da iteracion</t>
  </si>
  <si>
    <t>83ra iteracion</t>
  </si>
  <si>
    <t>84ta iteracion</t>
  </si>
  <si>
    <t>85ta iteracion</t>
  </si>
  <si>
    <t>86ta iteracion</t>
  </si>
  <si>
    <t>87ma iteracion</t>
  </si>
  <si>
    <t>88va iteracion</t>
  </si>
  <si>
    <t>89na iteracion</t>
  </si>
  <si>
    <t>90ma iteracion</t>
  </si>
  <si>
    <t>91ra iteracion</t>
  </si>
  <si>
    <t>92da iteracion</t>
  </si>
  <si>
    <t>93ra iteracion</t>
  </si>
  <si>
    <t>94ta iteracion</t>
  </si>
  <si>
    <t>95ta iteracion</t>
  </si>
  <si>
    <t>96ta iteracion</t>
  </si>
  <si>
    <t>97ma iteracion</t>
  </si>
  <si>
    <t>98va iteracion</t>
  </si>
  <si>
    <t>99na iteracion</t>
  </si>
  <si>
    <t>100ma iteracion</t>
  </si>
  <si>
    <t>101ra iteracion</t>
  </si>
  <si>
    <t>102da iteracion</t>
  </si>
  <si>
    <t>103ra iteracion</t>
  </si>
  <si>
    <t>104ta iteracion</t>
  </si>
  <si>
    <t>105ta iteracion</t>
  </si>
  <si>
    <t>106ta iteracion</t>
  </si>
  <si>
    <t>107ma iteracion</t>
  </si>
  <si>
    <t>108va iteracion</t>
  </si>
  <si>
    <t>109na iteracion</t>
  </si>
  <si>
    <t>110ma iteracion</t>
  </si>
  <si>
    <t>111ma iteracion</t>
  </si>
  <si>
    <t>112ma iteracion</t>
  </si>
  <si>
    <t>113ra iteracion</t>
  </si>
  <si>
    <t>114ta iteracion</t>
  </si>
  <si>
    <t>115ta iteracion</t>
  </si>
  <si>
    <t>116ta iteracion</t>
  </si>
  <si>
    <t>117ma iteracion</t>
  </si>
  <si>
    <t>118va iteracion</t>
  </si>
  <si>
    <t>119na iteracion</t>
  </si>
  <si>
    <t>120ma iteracion</t>
  </si>
  <si>
    <t>121ra iteracion</t>
  </si>
  <si>
    <t>122da iteracion</t>
  </si>
  <si>
    <t>123ra iteracion</t>
  </si>
  <si>
    <t>124ta iteracion</t>
  </si>
  <si>
    <t>125ta iteracion</t>
  </si>
  <si>
    <t>126ta iteracion</t>
  </si>
  <si>
    <t>127ma iteracion</t>
  </si>
  <si>
    <t>128va iteracion</t>
  </si>
  <si>
    <t>129na iteracion</t>
  </si>
  <si>
    <t>130ma iteracion</t>
  </si>
  <si>
    <t>131ra iteracion</t>
  </si>
  <si>
    <t>132da iteracion</t>
  </si>
  <si>
    <t>133ra iteracion</t>
  </si>
  <si>
    <t>134ta iteracion</t>
  </si>
  <si>
    <t>135ta iteracion</t>
  </si>
  <si>
    <t>136ta iteracion</t>
  </si>
  <si>
    <t>137ma iteracion</t>
  </si>
  <si>
    <t>138va iteracion</t>
  </si>
  <si>
    <t>139na iteracion</t>
  </si>
  <si>
    <t>140ma iteracion</t>
  </si>
  <si>
    <t>141ra iteracion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</si>
</sst>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60960</xdr:colOff>
      <xdr:row>12</xdr:row>
      <xdr:rowOff>175260</xdr:rowOff>
    </xdr:from>
    <xdr:ext cx="2291461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78BF71E-F1A7-4D76-83B9-B02823D8C4D5}"/>
                </a:ext>
              </a:extLst>
            </xdr:cNvPr>
            <xdr:cNvSpPr txBox="1"/>
          </xdr:nvSpPr>
          <xdr:spPr>
            <a:xfrm>
              <a:off x="1645920" y="2369820"/>
              <a:ext cx="229146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600" b="0" i="1">
                      <a:latin typeface="Cambria Math" panose="02040503050406030204" pitchFamily="18" charset="0"/>
                    </a:rPr>
                    <m:t>52</m:t>
                  </m:r>
                  <m:sSub>
                    <m:sSubPr>
                      <m:ctrlPr>
                        <a:rPr lang="en-US" sz="16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600" b="0" i="1">
                      <a:latin typeface="Cambria Math" panose="02040503050406030204" pitchFamily="18" charset="0"/>
                    </a:rPr>
                    <m:t>+30</m:t>
                  </m:r>
                  <m:sSub>
                    <m:sSubPr>
                      <m:ctrlPr>
                        <a:rPr lang="en-US" sz="16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sz="1600" b="0" i="1">
                      <a:latin typeface="Cambria Math" panose="02040503050406030204" pitchFamily="18" charset="0"/>
                    </a:rPr>
                    <m:t>+18</m:t>
                  </m:r>
                  <m:sSub>
                    <m:sSubPr>
                      <m:ctrlPr>
                        <a:rPr lang="en-US" sz="16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</m:oMath>
              </a14:m>
              <a:r>
                <a:rPr lang="es-ES" sz="1600"/>
                <a:t>=4800</a:t>
              </a: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78BF71E-F1A7-4D76-83B9-B02823D8C4D5}"/>
                </a:ext>
              </a:extLst>
            </xdr:cNvPr>
            <xdr:cNvSpPr txBox="1"/>
          </xdr:nvSpPr>
          <xdr:spPr>
            <a:xfrm>
              <a:off x="1645920" y="2369820"/>
              <a:ext cx="229146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52𝑥_1+30𝑥_2+18𝑥_3</a:t>
              </a:r>
              <a:r>
                <a:rPr lang="es-ES" sz="1600"/>
                <a:t>=4800</a:t>
              </a:r>
            </a:p>
          </xdr:txBody>
        </xdr:sp>
      </mc:Fallback>
    </mc:AlternateContent>
    <xdr:clientData/>
  </xdr:oneCellAnchor>
  <xdr:oneCellAnchor>
    <xdr:from>
      <xdr:col>2</xdr:col>
      <xdr:colOff>45720</xdr:colOff>
      <xdr:row>15</xdr:row>
      <xdr:rowOff>15240</xdr:rowOff>
    </xdr:from>
    <xdr:ext cx="2291461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17CB62D-0F61-4D3E-B5D8-2D407144D976}"/>
                </a:ext>
              </a:extLst>
            </xdr:cNvPr>
            <xdr:cNvSpPr txBox="1"/>
          </xdr:nvSpPr>
          <xdr:spPr>
            <a:xfrm>
              <a:off x="1630680" y="2758440"/>
              <a:ext cx="229146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600" b="0" i="1">
                      <a:latin typeface="Cambria Math" panose="02040503050406030204" pitchFamily="18" charset="0"/>
                    </a:rPr>
                    <m:t>20</m:t>
                  </m:r>
                  <m:sSub>
                    <m:sSubPr>
                      <m:ctrlPr>
                        <a:rPr lang="en-US" sz="16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600" b="0" i="1">
                      <a:latin typeface="Cambria Math" panose="02040503050406030204" pitchFamily="18" charset="0"/>
                    </a:rPr>
                    <m:t>+50</m:t>
                  </m:r>
                  <m:sSub>
                    <m:sSubPr>
                      <m:ctrlPr>
                        <a:rPr lang="en-US" sz="16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sz="1600" b="0" i="1">
                      <a:latin typeface="Cambria Math" panose="02040503050406030204" pitchFamily="18" charset="0"/>
                    </a:rPr>
                    <m:t>+30</m:t>
                  </m:r>
                  <m:sSub>
                    <m:sSubPr>
                      <m:ctrlPr>
                        <a:rPr lang="en-US" sz="16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</m:oMath>
              </a14:m>
              <a:r>
                <a:rPr lang="es-ES" sz="1600"/>
                <a:t>=5810</a:t>
              </a: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17CB62D-0F61-4D3E-B5D8-2D407144D976}"/>
                </a:ext>
              </a:extLst>
            </xdr:cNvPr>
            <xdr:cNvSpPr txBox="1"/>
          </xdr:nvSpPr>
          <xdr:spPr>
            <a:xfrm>
              <a:off x="1630680" y="2758440"/>
              <a:ext cx="229146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20𝑥_1+50𝑥_2+30𝑥_3</a:t>
              </a:r>
              <a:r>
                <a:rPr lang="es-ES" sz="1600"/>
                <a:t>=5810</a:t>
              </a:r>
            </a:p>
          </xdr:txBody>
        </xdr:sp>
      </mc:Fallback>
    </mc:AlternateContent>
    <xdr:clientData/>
  </xdr:oneCellAnchor>
  <xdr:oneCellAnchor>
    <xdr:from>
      <xdr:col>2</xdr:col>
      <xdr:colOff>60960</xdr:colOff>
      <xdr:row>17</xdr:row>
      <xdr:rowOff>53340</xdr:rowOff>
    </xdr:from>
    <xdr:ext cx="2291461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99F3CF8-775D-4C84-9EDA-404E41958520}"/>
                </a:ext>
              </a:extLst>
            </xdr:cNvPr>
            <xdr:cNvSpPr txBox="1"/>
          </xdr:nvSpPr>
          <xdr:spPr>
            <a:xfrm>
              <a:off x="1645920" y="3162300"/>
              <a:ext cx="229146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600" b="0" i="1">
                      <a:latin typeface="Cambria Math" panose="02040503050406030204" pitchFamily="18" charset="0"/>
                    </a:rPr>
                    <m:t>25</m:t>
                  </m:r>
                  <m:sSub>
                    <m:sSubPr>
                      <m:ctrlPr>
                        <a:rPr lang="en-US" sz="16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600" b="0" i="1">
                      <a:latin typeface="Cambria Math" panose="02040503050406030204" pitchFamily="18" charset="0"/>
                    </a:rPr>
                    <m:t>+20</m:t>
                  </m:r>
                  <m:sSub>
                    <m:sSubPr>
                      <m:ctrlPr>
                        <a:rPr lang="en-US" sz="16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sz="1600" b="0" i="1">
                      <a:latin typeface="Cambria Math" panose="02040503050406030204" pitchFamily="18" charset="0"/>
                    </a:rPr>
                    <m:t>+55</m:t>
                  </m:r>
                  <m:sSub>
                    <m:sSubPr>
                      <m:ctrlPr>
                        <a:rPr lang="en-US" sz="16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</m:oMath>
              </a14:m>
              <a:r>
                <a:rPr lang="es-ES" sz="1600"/>
                <a:t>=5690</a:t>
              </a:r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99F3CF8-775D-4C84-9EDA-404E41958520}"/>
                </a:ext>
              </a:extLst>
            </xdr:cNvPr>
            <xdr:cNvSpPr txBox="1"/>
          </xdr:nvSpPr>
          <xdr:spPr>
            <a:xfrm>
              <a:off x="1645920" y="3162300"/>
              <a:ext cx="229146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25𝑥_1+20𝑥_2+55𝑥_3</a:t>
              </a:r>
              <a:r>
                <a:rPr lang="es-ES" sz="1600"/>
                <a:t>=5690</a:t>
              </a:r>
            </a:p>
          </xdr:txBody>
        </xdr:sp>
      </mc:Fallback>
    </mc:AlternateContent>
    <xdr:clientData/>
  </xdr:oneCellAnchor>
  <xdr:oneCellAnchor>
    <xdr:from>
      <xdr:col>7</xdr:col>
      <xdr:colOff>220980</xdr:colOff>
      <xdr:row>12</xdr:row>
      <xdr:rowOff>99060</xdr:rowOff>
    </xdr:from>
    <xdr:ext cx="2314160" cy="4626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FAC492E-CE13-4CD2-867A-ED0DF57AE8A4}"/>
                </a:ext>
              </a:extLst>
            </xdr:cNvPr>
            <xdr:cNvSpPr txBox="1"/>
          </xdr:nvSpPr>
          <xdr:spPr>
            <a:xfrm>
              <a:off x="5768340" y="2293620"/>
              <a:ext cx="2314160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4800−30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−18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52</m:t>
                        </m:r>
                      </m:den>
                    </m:f>
                  </m:oMath>
                </m:oMathPara>
              </a14:m>
              <a:endParaRPr lang="es-ES" sz="16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FAC492E-CE13-4CD2-867A-ED0DF57AE8A4}"/>
                </a:ext>
              </a:extLst>
            </xdr:cNvPr>
            <xdr:cNvSpPr txBox="1"/>
          </xdr:nvSpPr>
          <xdr:spPr>
            <a:xfrm>
              <a:off x="5768340" y="2293620"/>
              <a:ext cx="2314160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es-ES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1=(4800−30𝑥_2−18𝑥_3)/52</a:t>
              </a:r>
              <a:endParaRPr lang="es-ES" sz="1600"/>
            </a:p>
          </xdr:txBody>
        </xdr:sp>
      </mc:Fallback>
    </mc:AlternateContent>
    <xdr:clientData/>
  </xdr:oneCellAnchor>
  <xdr:oneCellAnchor>
    <xdr:from>
      <xdr:col>7</xdr:col>
      <xdr:colOff>236220</xdr:colOff>
      <xdr:row>15</xdr:row>
      <xdr:rowOff>152400</xdr:rowOff>
    </xdr:from>
    <xdr:ext cx="2314160" cy="4676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545B478-DD44-4FA4-8A32-C7E3D5270FE4}"/>
                </a:ext>
              </a:extLst>
            </xdr:cNvPr>
            <xdr:cNvSpPr txBox="1"/>
          </xdr:nvSpPr>
          <xdr:spPr>
            <a:xfrm>
              <a:off x="5783580" y="2895600"/>
              <a:ext cx="2314160" cy="467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5810−20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−30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50</m:t>
                        </m:r>
                      </m:den>
                    </m:f>
                  </m:oMath>
                </m:oMathPara>
              </a14:m>
              <a:endParaRPr lang="es-ES" sz="16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545B478-DD44-4FA4-8A32-C7E3D5270FE4}"/>
                </a:ext>
              </a:extLst>
            </xdr:cNvPr>
            <xdr:cNvSpPr txBox="1"/>
          </xdr:nvSpPr>
          <xdr:spPr>
            <a:xfrm>
              <a:off x="5783580" y="2895600"/>
              <a:ext cx="2314160" cy="467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es-ES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2=(5810−20𝑥_1−30𝑥_3)/50</a:t>
              </a:r>
              <a:endParaRPr lang="es-ES" sz="1600"/>
            </a:p>
          </xdr:txBody>
        </xdr:sp>
      </mc:Fallback>
    </mc:AlternateContent>
    <xdr:clientData/>
  </xdr:oneCellAnchor>
  <xdr:oneCellAnchor>
    <xdr:from>
      <xdr:col>7</xdr:col>
      <xdr:colOff>259080</xdr:colOff>
      <xdr:row>19</xdr:row>
      <xdr:rowOff>53340</xdr:rowOff>
    </xdr:from>
    <xdr:ext cx="2367123" cy="4676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ACD3DC8-00DD-4739-9962-B05290CB1E95}"/>
                </a:ext>
              </a:extLst>
            </xdr:cNvPr>
            <xdr:cNvSpPr txBox="1"/>
          </xdr:nvSpPr>
          <xdr:spPr>
            <a:xfrm>
              <a:off x="5806440" y="3528060"/>
              <a:ext cx="2367123" cy="467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5690−25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−20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55</m:t>
                        </m:r>
                      </m:den>
                    </m:f>
                  </m:oMath>
                </m:oMathPara>
              </a14:m>
              <a:endParaRPr lang="es-ES" sz="16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ACD3DC8-00DD-4739-9962-B05290CB1E95}"/>
                </a:ext>
              </a:extLst>
            </xdr:cNvPr>
            <xdr:cNvSpPr txBox="1"/>
          </xdr:nvSpPr>
          <xdr:spPr>
            <a:xfrm>
              <a:off x="5806440" y="3528060"/>
              <a:ext cx="2367123" cy="467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es-ES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3=(5690−25𝑥_1−20𝑥_2)/55</a:t>
              </a:r>
              <a:endParaRPr lang="es-E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B263-219C-41CA-AB0F-1076D04F020F}">
  <dimension ref="C2:AA167"/>
  <sheetViews>
    <sheetView tabSelected="1" workbookViewId="0">
      <selection activeCell="I7" sqref="I7"/>
    </sheetView>
  </sheetViews>
  <sheetFormatPr baseColWidth="10" defaultRowHeight="14.4" x14ac:dyDescent="0.3"/>
  <sheetData>
    <row r="2" spans="3:27" x14ac:dyDescent="0.3">
      <c r="D2" t="s">
        <v>0</v>
      </c>
      <c r="E2" t="s">
        <v>0</v>
      </c>
      <c r="F2" t="s">
        <v>0</v>
      </c>
    </row>
    <row r="3" spans="3:27" x14ac:dyDescent="0.3">
      <c r="D3" t="s">
        <v>1</v>
      </c>
      <c r="E3" t="s">
        <v>2</v>
      </c>
      <c r="F3" t="s">
        <v>3</v>
      </c>
    </row>
    <row r="4" spans="3:27" x14ac:dyDescent="0.3">
      <c r="C4" t="s">
        <v>4</v>
      </c>
      <c r="D4" s="1">
        <v>52</v>
      </c>
      <c r="E4" s="1">
        <v>30</v>
      </c>
      <c r="F4" s="1">
        <v>18</v>
      </c>
    </row>
    <row r="5" spans="3:27" x14ac:dyDescent="0.3">
      <c r="C5" t="s">
        <v>5</v>
      </c>
      <c r="D5" s="1">
        <v>20</v>
      </c>
      <c r="E5" s="1">
        <v>50</v>
      </c>
      <c r="F5" s="1">
        <v>30</v>
      </c>
    </row>
    <row r="6" spans="3:27" x14ac:dyDescent="0.3">
      <c r="C6" t="s">
        <v>6</v>
      </c>
      <c r="D6" s="1">
        <v>25</v>
      </c>
      <c r="E6" s="1">
        <v>20</v>
      </c>
      <c r="F6" s="1">
        <v>55</v>
      </c>
      <c r="O6" t="s">
        <v>7</v>
      </c>
      <c r="P6" t="s">
        <v>8</v>
      </c>
      <c r="Q6" t="s">
        <v>9</v>
      </c>
    </row>
    <row r="8" spans="3:27" x14ac:dyDescent="0.3">
      <c r="C8" t="s">
        <v>10</v>
      </c>
    </row>
    <row r="9" spans="3:27" x14ac:dyDescent="0.3">
      <c r="C9" t="s">
        <v>11</v>
      </c>
    </row>
    <row r="11" spans="3:27" x14ac:dyDescent="0.3">
      <c r="C11" t="s">
        <v>12</v>
      </c>
    </row>
    <row r="12" spans="3:27" x14ac:dyDescent="0.3">
      <c r="C12" t="s">
        <v>13</v>
      </c>
      <c r="N12" t="s">
        <v>14</v>
      </c>
      <c r="O12" t="s">
        <v>15</v>
      </c>
      <c r="P12" t="s">
        <v>16</v>
      </c>
    </row>
    <row r="14" spans="3:27" x14ac:dyDescent="0.3">
      <c r="G14" t="s">
        <v>17</v>
      </c>
      <c r="L14" t="s">
        <v>7</v>
      </c>
      <c r="M14">
        <v>0</v>
      </c>
      <c r="N14">
        <f>+(4800-30*M15-18*M16)/52</f>
        <v>92.307692307692307</v>
      </c>
      <c r="O14">
        <f>+(4800-30*N15-18*N16)/52</f>
        <v>-10.541958041958043</v>
      </c>
      <c r="P14">
        <f>+(4800-30*O15-18*O16)/52</f>
        <v>75.721516944593859</v>
      </c>
      <c r="Q14">
        <f t="shared" ref="Q14:AA14" si="0">+(4800-30*P15-18*P16)/52</f>
        <v>-5.8071763900435238</v>
      </c>
      <c r="R14">
        <f t="shared" si="0"/>
        <v>67.854906803793284</v>
      </c>
      <c r="S14">
        <f t="shared" si="0"/>
        <v>0.50831296313837648</v>
      </c>
      <c r="T14">
        <f t="shared" si="0"/>
        <v>62.102052857854332</v>
      </c>
      <c r="U14">
        <f t="shared" si="0"/>
        <v>5.9711888239960578</v>
      </c>
      <c r="V14">
        <f t="shared" si="0"/>
        <v>57.302455159236089</v>
      </c>
      <c r="W14">
        <f t="shared" si="0"/>
        <v>10.478119588546743</v>
      </c>
      <c r="X14">
        <f t="shared" si="0"/>
        <v>53.257891987643951</v>
      </c>
      <c r="Y14">
        <f t="shared" si="0"/>
        <v>14.207482867816019</v>
      </c>
      <c r="Z14">
        <f t="shared" si="0"/>
        <v>49.869643940901355</v>
      </c>
      <c r="AA14">
        <f t="shared" si="0"/>
        <v>17.308597011235122</v>
      </c>
    </row>
    <row r="15" spans="3:27" x14ac:dyDescent="0.3">
      <c r="L15" t="s">
        <v>8</v>
      </c>
      <c r="M15">
        <v>0</v>
      </c>
      <c r="N15">
        <f>+(5810-20*M14-30*M16)/50</f>
        <v>116.2</v>
      </c>
      <c r="O15">
        <f>+(5810-20*N14-30*N16)/50</f>
        <v>17.204195804195805</v>
      </c>
      <c r="P15">
        <f>+(5810-20*O14-30*O16)/50</f>
        <v>108.87160839160839</v>
      </c>
      <c r="Q15">
        <f t="shared" ref="Q15:AA15" si="1">+(5810-20*P14-30*P16)/50</f>
        <v>24.717229204362074</v>
      </c>
      <c r="R15">
        <f t="shared" si="1"/>
        <v>100.85527155362121</v>
      </c>
      <c r="S15">
        <f t="shared" si="1"/>
        <v>30.794384634877098</v>
      </c>
      <c r="T15">
        <f t="shared" si="1"/>
        <v>94.434617736569265</v>
      </c>
      <c r="U15">
        <f t="shared" si="1"/>
        <v>36.143857221687377</v>
      </c>
      <c r="V15">
        <f t="shared" si="1"/>
        <v>89.279637301431507</v>
      </c>
      <c r="W15">
        <f t="shared" si="1"/>
        <v>40.720729191218105</v>
      </c>
      <c r="X15">
        <f t="shared" si="1"/>
        <v>85.043160801048941</v>
      </c>
      <c r="Y15">
        <f t="shared" si="1"/>
        <v>44.566307643539119</v>
      </c>
      <c r="Z15">
        <f t="shared" si="1"/>
        <v>81.524030660641728</v>
      </c>
      <c r="AA15">
        <f t="shared" si="1"/>
        <v>47.777741237088719</v>
      </c>
    </row>
    <row r="16" spans="3:27" x14ac:dyDescent="0.3">
      <c r="L16" t="s">
        <v>9</v>
      </c>
      <c r="M16">
        <v>0</v>
      </c>
      <c r="N16">
        <f>+(5690-25*M14-20*M15)/55</f>
        <v>103.45454545454545</v>
      </c>
      <c r="O16">
        <f>+(5690-25*N14-20*N15)/55</f>
        <v>19.241958041958043</v>
      </c>
      <c r="P16">
        <f>+(5690-25*O14-20*O15)/55</f>
        <v>101.99027336300064</v>
      </c>
      <c r="Q16">
        <f t="shared" ref="Q16:AA16" si="2">+(5690-25*P14-20*P15)/55</f>
        <v>29.445998337327016</v>
      </c>
      <c r="R16">
        <f t="shared" si="2"/>
        <v>97.106087739342669</v>
      </c>
      <c r="S16">
        <f t="shared" si="2"/>
        <v>35.936761796958983</v>
      </c>
      <c r="T16">
        <f t="shared" si="2"/>
        <v>92.025536058618158</v>
      </c>
      <c r="U16">
        <f t="shared" si="2"/>
        <v>40.886478614950121</v>
      </c>
      <c r="V16">
        <f t="shared" si="2"/>
        <v>87.597147908479116</v>
      </c>
      <c r="W16">
        <f t="shared" si="2"/>
        <v>44.942652272553957</v>
      </c>
      <c r="X16">
        <f t="shared" si="2"/>
        <v>83.884225935672163</v>
      </c>
      <c r="Y16">
        <f t="shared" si="2"/>
        <v>48.321626987053129</v>
      </c>
      <c r="Z16">
        <f t="shared" si="2"/>
        <v>80.790668644251213</v>
      </c>
      <c r="AA16">
        <f t="shared" si="2"/>
        <v>51.141423422993292</v>
      </c>
    </row>
    <row r="18" spans="8:27" x14ac:dyDescent="0.3">
      <c r="L18" t="s">
        <v>18</v>
      </c>
      <c r="N18">
        <f>+N14-M14</f>
        <v>92.307692307692307</v>
      </c>
      <c r="O18">
        <f>+O14-N14</f>
        <v>-102.84965034965035</v>
      </c>
      <c r="P18">
        <f>+P14-O14</f>
        <v>86.263474986551898</v>
      </c>
      <c r="Q18">
        <f t="shared" ref="Q18:S18" si="3">+Q14-P14</f>
        <v>-81.528693334637381</v>
      </c>
      <c r="R18">
        <f t="shared" si="3"/>
        <v>73.662083193836807</v>
      </c>
      <c r="S18">
        <f t="shared" si="3"/>
        <v>-67.346593840654904</v>
      </c>
      <c r="T18">
        <f>+T14-S14</f>
        <v>61.593739894715952</v>
      </c>
      <c r="U18">
        <f t="shared" ref="U18:Y20" si="4">+U14-T14</f>
        <v>-56.130864033858273</v>
      </c>
      <c r="V18">
        <f t="shared" si="4"/>
        <v>51.331266335240031</v>
      </c>
      <c r="W18">
        <f t="shared" si="4"/>
        <v>-46.824335570689342</v>
      </c>
      <c r="X18">
        <f t="shared" si="4"/>
        <v>42.779772399097212</v>
      </c>
      <c r="Y18">
        <f>+Y14-X14</f>
        <v>-39.050409119827933</v>
      </c>
      <c r="Z18">
        <f t="shared" ref="Z18:AA20" si="5">+Z14-Y14</f>
        <v>35.662161073085336</v>
      </c>
      <c r="AA18">
        <f t="shared" si="5"/>
        <v>-32.561046929666233</v>
      </c>
    </row>
    <row r="19" spans="8:27" x14ac:dyDescent="0.3">
      <c r="L19" t="s">
        <v>19</v>
      </c>
      <c r="N19">
        <f t="shared" ref="N19:T20" si="6">+N15-M15</f>
        <v>116.2</v>
      </c>
      <c r="O19">
        <f t="shared" si="6"/>
        <v>-98.995804195804197</v>
      </c>
      <c r="P19">
        <f t="shared" si="6"/>
        <v>91.667412587412585</v>
      </c>
      <c r="Q19">
        <f t="shared" si="6"/>
        <v>-84.15437918724632</v>
      </c>
      <c r="R19">
        <f t="shared" si="6"/>
        <v>76.138042349259138</v>
      </c>
      <c r="S19">
        <f t="shared" si="6"/>
        <v>-70.060886918744103</v>
      </c>
      <c r="T19">
        <f t="shared" si="6"/>
        <v>63.640233101692168</v>
      </c>
      <c r="U19">
        <f t="shared" si="4"/>
        <v>-58.290760514881889</v>
      </c>
      <c r="V19">
        <f t="shared" si="4"/>
        <v>53.13578007974413</v>
      </c>
      <c r="W19">
        <f t="shared" si="4"/>
        <v>-48.558908110213402</v>
      </c>
      <c r="X19">
        <f t="shared" si="4"/>
        <v>44.322431609830836</v>
      </c>
      <c r="Y19">
        <f t="shared" si="4"/>
        <v>-40.476853157509822</v>
      </c>
      <c r="Z19">
        <f t="shared" si="5"/>
        <v>36.957723017102609</v>
      </c>
      <c r="AA19">
        <f t="shared" si="5"/>
        <v>-33.746289423553009</v>
      </c>
    </row>
    <row r="20" spans="8:27" x14ac:dyDescent="0.3">
      <c r="L20" t="s">
        <v>20</v>
      </c>
      <c r="N20">
        <f t="shared" si="6"/>
        <v>103.45454545454545</v>
      </c>
      <c r="O20">
        <f t="shared" si="6"/>
        <v>-84.212587412587411</v>
      </c>
      <c r="P20">
        <f t="shared" si="6"/>
        <v>82.748315321042597</v>
      </c>
      <c r="Q20">
        <f t="shared" si="6"/>
        <v>-72.544275025673628</v>
      </c>
      <c r="R20">
        <f t="shared" si="6"/>
        <v>67.660089402015657</v>
      </c>
      <c r="S20">
        <f t="shared" si="6"/>
        <v>-61.169325942383686</v>
      </c>
      <c r="T20">
        <f t="shared" si="6"/>
        <v>56.088774261659175</v>
      </c>
      <c r="U20">
        <f t="shared" si="4"/>
        <v>-51.139057443668037</v>
      </c>
      <c r="V20">
        <f t="shared" si="4"/>
        <v>46.710669293528994</v>
      </c>
      <c r="W20">
        <f t="shared" si="4"/>
        <v>-42.654495635925159</v>
      </c>
      <c r="X20">
        <f t="shared" si="4"/>
        <v>38.941573663118206</v>
      </c>
      <c r="Y20">
        <f t="shared" si="4"/>
        <v>-35.562598948619033</v>
      </c>
      <c r="Z20">
        <f t="shared" si="5"/>
        <v>32.469041657198083</v>
      </c>
      <c r="AA20">
        <f t="shared" si="5"/>
        <v>-29.649245221257921</v>
      </c>
    </row>
    <row r="24" spans="8:27" x14ac:dyDescent="0.3">
      <c r="J24" s="2" t="s">
        <v>21</v>
      </c>
      <c r="K24" s="2"/>
      <c r="L24" s="2"/>
      <c r="N24" s="2" t="s">
        <v>22</v>
      </c>
      <c r="O24" s="2"/>
      <c r="P24" s="2"/>
    </row>
    <row r="25" spans="8:27" x14ac:dyDescent="0.3">
      <c r="J25" s="3" t="s">
        <v>7</v>
      </c>
      <c r="K25" s="3" t="s">
        <v>8</v>
      </c>
      <c r="L25" s="3" t="s">
        <v>9</v>
      </c>
      <c r="M25" s="3"/>
      <c r="N25" s="3" t="s">
        <v>18</v>
      </c>
      <c r="O25" s="3" t="s">
        <v>19</v>
      </c>
      <c r="P25" s="3" t="s">
        <v>20</v>
      </c>
    </row>
    <row r="26" spans="8:27" x14ac:dyDescent="0.3">
      <c r="J26">
        <v>0</v>
      </c>
      <c r="K26">
        <v>0</v>
      </c>
      <c r="L26">
        <v>0</v>
      </c>
    </row>
    <row r="27" spans="8:27" x14ac:dyDescent="0.3">
      <c r="H27" t="s">
        <v>14</v>
      </c>
      <c r="J27">
        <f>+(4800-30*K26-18*L26)/52</f>
        <v>92.307692307692307</v>
      </c>
      <c r="K27">
        <f>+(5810-20*J26-30*L26)/50</f>
        <v>116.2</v>
      </c>
      <c r="L27">
        <f>+(5690-25*J26-20*K26)/55</f>
        <v>103.45454545454545</v>
      </c>
      <c r="N27">
        <f>+J27-J26</f>
        <v>92.307692307692307</v>
      </c>
      <c r="O27">
        <f>+K27-K26</f>
        <v>116.2</v>
      </c>
      <c r="P27">
        <f>+L27-L26</f>
        <v>103.45454545454545</v>
      </c>
    </row>
    <row r="28" spans="8:27" x14ac:dyDescent="0.3">
      <c r="H28" t="s">
        <v>15</v>
      </c>
      <c r="J28">
        <f t="shared" ref="J28:J91" si="7">+(4800-30*K27-18*L27)/52</f>
        <v>-10.541958041958043</v>
      </c>
      <c r="K28">
        <f t="shared" ref="K28:K91" si="8">+(5810-20*J27-30*L27)/50</f>
        <v>17.204195804195805</v>
      </c>
      <c r="L28">
        <f t="shared" ref="L28:L91" si="9">+(5690-25*J27-20*K27)/55</f>
        <v>19.241958041958043</v>
      </c>
      <c r="N28">
        <f t="shared" ref="N28:P50" si="10">+J28-J27</f>
        <v>-102.84965034965035</v>
      </c>
      <c r="O28">
        <f t="shared" si="10"/>
        <v>-98.995804195804197</v>
      </c>
      <c r="P28">
        <f t="shared" si="10"/>
        <v>-84.212587412587411</v>
      </c>
    </row>
    <row r="29" spans="8:27" x14ac:dyDescent="0.3">
      <c r="H29" t="s">
        <v>16</v>
      </c>
      <c r="J29">
        <f t="shared" si="7"/>
        <v>75.721516944593859</v>
      </c>
      <c r="K29">
        <f t="shared" si="8"/>
        <v>108.87160839160839</v>
      </c>
      <c r="L29">
        <f t="shared" si="9"/>
        <v>101.99027336300064</v>
      </c>
      <c r="N29">
        <f t="shared" si="10"/>
        <v>86.263474986551898</v>
      </c>
      <c r="O29">
        <f t="shared" si="10"/>
        <v>91.667412587412585</v>
      </c>
      <c r="P29">
        <f t="shared" si="10"/>
        <v>82.748315321042597</v>
      </c>
    </row>
    <row r="30" spans="8:27" x14ac:dyDescent="0.3">
      <c r="H30" t="s">
        <v>23</v>
      </c>
      <c r="J30">
        <f t="shared" si="7"/>
        <v>-5.8071763900435238</v>
      </c>
      <c r="K30">
        <f t="shared" si="8"/>
        <v>24.717229204362074</v>
      </c>
      <c r="L30">
        <f t="shared" si="9"/>
        <v>29.445998337327016</v>
      </c>
      <c r="N30">
        <f t="shared" si="10"/>
        <v>-81.528693334637381</v>
      </c>
      <c r="O30">
        <f t="shared" si="10"/>
        <v>-84.15437918724632</v>
      </c>
      <c r="P30">
        <f t="shared" si="10"/>
        <v>-72.544275025673628</v>
      </c>
    </row>
    <row r="31" spans="8:27" x14ac:dyDescent="0.3">
      <c r="H31" t="s">
        <v>24</v>
      </c>
      <c r="J31">
        <f t="shared" si="7"/>
        <v>67.854906803793284</v>
      </c>
      <c r="K31">
        <f t="shared" si="8"/>
        <v>100.85527155362121</v>
      </c>
      <c r="L31">
        <f t="shared" si="9"/>
        <v>97.106087739342669</v>
      </c>
      <c r="N31">
        <f t="shared" si="10"/>
        <v>73.662083193836807</v>
      </c>
      <c r="O31">
        <f t="shared" si="10"/>
        <v>76.138042349259138</v>
      </c>
      <c r="P31">
        <f t="shared" si="10"/>
        <v>67.660089402015657</v>
      </c>
    </row>
    <row r="32" spans="8:27" x14ac:dyDescent="0.3">
      <c r="H32" t="s">
        <v>25</v>
      </c>
      <c r="J32">
        <f t="shared" si="7"/>
        <v>0.50831296313837648</v>
      </c>
      <c r="K32">
        <f t="shared" si="8"/>
        <v>30.794384634877098</v>
      </c>
      <c r="L32">
        <f t="shared" si="9"/>
        <v>35.936761796958983</v>
      </c>
      <c r="N32">
        <f t="shared" si="10"/>
        <v>-67.346593840654904</v>
      </c>
      <c r="O32">
        <f t="shared" si="10"/>
        <v>-70.060886918744103</v>
      </c>
      <c r="P32">
        <f t="shared" si="10"/>
        <v>-61.169325942383686</v>
      </c>
    </row>
    <row r="33" spans="8:16" x14ac:dyDescent="0.3">
      <c r="H33" t="s">
        <v>26</v>
      </c>
      <c r="J33">
        <f t="shared" si="7"/>
        <v>62.102052857854332</v>
      </c>
      <c r="K33">
        <f t="shared" si="8"/>
        <v>94.434617736569265</v>
      </c>
      <c r="L33">
        <f t="shared" si="9"/>
        <v>92.025536058618158</v>
      </c>
      <c r="N33">
        <f t="shared" si="10"/>
        <v>61.593739894715952</v>
      </c>
      <c r="O33">
        <f t="shared" si="10"/>
        <v>63.640233101692168</v>
      </c>
      <c r="P33">
        <f t="shared" si="10"/>
        <v>56.088774261659175</v>
      </c>
    </row>
    <row r="34" spans="8:16" x14ac:dyDescent="0.3">
      <c r="H34" t="s">
        <v>27</v>
      </c>
      <c r="J34">
        <f t="shared" si="7"/>
        <v>5.9711888239960578</v>
      </c>
      <c r="K34">
        <f t="shared" si="8"/>
        <v>36.143857221687377</v>
      </c>
      <c r="L34">
        <f t="shared" si="9"/>
        <v>40.886478614950121</v>
      </c>
      <c r="N34">
        <f t="shared" si="10"/>
        <v>-56.130864033858273</v>
      </c>
      <c r="O34">
        <f t="shared" si="10"/>
        <v>-58.290760514881889</v>
      </c>
      <c r="P34">
        <f t="shared" si="10"/>
        <v>-51.139057443668037</v>
      </c>
    </row>
    <row r="35" spans="8:16" x14ac:dyDescent="0.3">
      <c r="H35" t="s">
        <v>28</v>
      </c>
      <c r="J35">
        <f t="shared" si="7"/>
        <v>57.302455159236089</v>
      </c>
      <c r="K35">
        <f t="shared" si="8"/>
        <v>89.279637301431507</v>
      </c>
      <c r="L35">
        <f t="shared" si="9"/>
        <v>87.597147908479116</v>
      </c>
      <c r="N35">
        <f t="shared" si="10"/>
        <v>51.331266335240031</v>
      </c>
      <c r="O35">
        <f t="shared" si="10"/>
        <v>53.13578007974413</v>
      </c>
      <c r="P35">
        <f t="shared" si="10"/>
        <v>46.710669293528994</v>
      </c>
    </row>
    <row r="36" spans="8:16" x14ac:dyDescent="0.3">
      <c r="H36" t="s">
        <v>29</v>
      </c>
      <c r="J36">
        <f t="shared" si="7"/>
        <v>10.478119588546743</v>
      </c>
      <c r="K36">
        <f t="shared" si="8"/>
        <v>40.720729191218105</v>
      </c>
      <c r="L36">
        <f t="shared" si="9"/>
        <v>44.942652272553957</v>
      </c>
      <c r="N36">
        <f t="shared" si="10"/>
        <v>-46.824335570689342</v>
      </c>
      <c r="O36">
        <f t="shared" si="10"/>
        <v>-48.558908110213402</v>
      </c>
      <c r="P36">
        <f t="shared" si="10"/>
        <v>-42.654495635925159</v>
      </c>
    </row>
    <row r="37" spans="8:16" x14ac:dyDescent="0.3">
      <c r="H37" t="s">
        <v>30</v>
      </c>
      <c r="J37">
        <f t="shared" si="7"/>
        <v>53.257891987643951</v>
      </c>
      <c r="K37">
        <f t="shared" si="8"/>
        <v>85.043160801048941</v>
      </c>
      <c r="L37">
        <f t="shared" si="9"/>
        <v>83.884225935672163</v>
      </c>
      <c r="N37">
        <f t="shared" si="10"/>
        <v>42.779772399097212</v>
      </c>
      <c r="O37">
        <f t="shared" si="10"/>
        <v>44.322431609830836</v>
      </c>
      <c r="P37">
        <f t="shared" si="10"/>
        <v>38.941573663118206</v>
      </c>
    </row>
    <row r="38" spans="8:16" x14ac:dyDescent="0.3">
      <c r="H38" t="s">
        <v>31</v>
      </c>
      <c r="J38">
        <f t="shared" si="7"/>
        <v>14.207482867816019</v>
      </c>
      <c r="K38">
        <f t="shared" si="8"/>
        <v>44.566307643539119</v>
      </c>
      <c r="L38">
        <f t="shared" si="9"/>
        <v>48.321626987053129</v>
      </c>
      <c r="N38">
        <f t="shared" si="10"/>
        <v>-39.050409119827933</v>
      </c>
      <c r="O38">
        <f t="shared" si="10"/>
        <v>-40.476853157509822</v>
      </c>
      <c r="P38">
        <f t="shared" si="10"/>
        <v>-35.562598948619033</v>
      </c>
    </row>
    <row r="39" spans="8:16" x14ac:dyDescent="0.3">
      <c r="H39" t="s">
        <v>32</v>
      </c>
      <c r="J39">
        <f t="shared" si="7"/>
        <v>49.869643940901355</v>
      </c>
      <c r="K39">
        <f t="shared" si="8"/>
        <v>81.524030660641728</v>
      </c>
      <c r="L39">
        <f t="shared" si="9"/>
        <v>80.790668644251213</v>
      </c>
      <c r="N39">
        <f t="shared" si="10"/>
        <v>35.662161073085336</v>
      </c>
      <c r="O39">
        <f t="shared" si="10"/>
        <v>36.957723017102609</v>
      </c>
      <c r="P39">
        <f t="shared" si="10"/>
        <v>32.469041657198083</v>
      </c>
    </row>
    <row r="40" spans="8:16" x14ac:dyDescent="0.3">
      <c r="H40" t="s">
        <v>33</v>
      </c>
      <c r="J40">
        <f t="shared" si="7"/>
        <v>17.308597011235122</v>
      </c>
      <c r="K40">
        <f t="shared" si="8"/>
        <v>47.777741237088719</v>
      </c>
      <c r="L40">
        <f t="shared" si="9"/>
        <v>51.141423422993292</v>
      </c>
      <c r="N40">
        <f t="shared" si="10"/>
        <v>-32.561046929666233</v>
      </c>
      <c r="O40">
        <f t="shared" si="10"/>
        <v>-33.746289423553009</v>
      </c>
      <c r="P40">
        <f t="shared" si="10"/>
        <v>-29.649245221257921</v>
      </c>
    </row>
    <row r="41" spans="8:16" x14ac:dyDescent="0.3">
      <c r="H41" t="s">
        <v>34</v>
      </c>
      <c r="J41">
        <f t="shared" si="7"/>
        <v>47.040810409104992</v>
      </c>
      <c r="K41">
        <f t="shared" si="8"/>
        <v>78.591707141709975</v>
      </c>
      <c r="L41">
        <f t="shared" si="9"/>
        <v>78.213277272315409</v>
      </c>
      <c r="N41">
        <f t="shared" si="10"/>
        <v>29.73221339786987</v>
      </c>
      <c r="O41">
        <f t="shared" si="10"/>
        <v>30.813965904621256</v>
      </c>
      <c r="P41">
        <f t="shared" si="10"/>
        <v>27.071853849322117</v>
      </c>
    </row>
    <row r="42" spans="8:16" x14ac:dyDescent="0.3">
      <c r="H42" t="s">
        <v>35</v>
      </c>
      <c r="J42">
        <f t="shared" si="7"/>
        <v>19.892496054750453</v>
      </c>
      <c r="K42">
        <f t="shared" si="8"/>
        <v>50.455709472968756</v>
      </c>
      <c r="L42">
        <f t="shared" si="9"/>
        <v>53.493556307966827</v>
      </c>
      <c r="N42">
        <f t="shared" si="10"/>
        <v>-27.14831435435454</v>
      </c>
      <c r="O42">
        <f t="shared" si="10"/>
        <v>-28.135997668741219</v>
      </c>
      <c r="P42">
        <f t="shared" si="10"/>
        <v>-24.719720964348582</v>
      </c>
    </row>
    <row r="43" spans="8:16" x14ac:dyDescent="0.3">
      <c r="H43" t="s">
        <v>36</v>
      </c>
      <c r="J43">
        <f t="shared" si="7"/>
        <v>44.681628889760276</v>
      </c>
      <c r="K43">
        <f t="shared" si="8"/>
        <v>76.146867793319714</v>
      </c>
      <c r="L43">
        <f t="shared" si="9"/>
        <v>76.064971075852071</v>
      </c>
      <c r="N43">
        <f t="shared" si="10"/>
        <v>24.789132835009823</v>
      </c>
      <c r="O43">
        <f t="shared" si="10"/>
        <v>25.691158320350958</v>
      </c>
      <c r="P43">
        <f t="shared" si="10"/>
        <v>22.571414767885244</v>
      </c>
    </row>
    <row r="44" spans="8:16" x14ac:dyDescent="0.3">
      <c r="H44" t="s">
        <v>37</v>
      </c>
      <c r="J44">
        <f t="shared" si="7"/>
        <v>22.046624746828289</v>
      </c>
      <c r="K44">
        <f t="shared" si="8"/>
        <v>52.688365798584655</v>
      </c>
      <c r="L44">
        <f t="shared" si="9"/>
        <v>55.454944034356338</v>
      </c>
      <c r="N44">
        <f t="shared" si="10"/>
        <v>-22.635004142931987</v>
      </c>
      <c r="O44">
        <f t="shared" si="10"/>
        <v>-23.458501994735059</v>
      </c>
      <c r="P44">
        <f t="shared" si="10"/>
        <v>-20.610027041495734</v>
      </c>
    </row>
    <row r="45" spans="8:16" x14ac:dyDescent="0.3">
      <c r="H45" t="s">
        <v>38</v>
      </c>
      <c r="J45">
        <f t="shared" si="7"/>
        <v>42.71461602738551</v>
      </c>
      <c r="K45">
        <f t="shared" si="8"/>
        <v>74.108383680654882</v>
      </c>
      <c r="L45">
        <f t="shared" si="9"/>
        <v>74.273946642865454</v>
      </c>
      <c r="N45">
        <f t="shared" si="10"/>
        <v>20.667991280557221</v>
      </c>
      <c r="O45">
        <f t="shared" si="10"/>
        <v>21.420017882070226</v>
      </c>
      <c r="P45">
        <f t="shared" si="10"/>
        <v>18.819002608509116</v>
      </c>
    </row>
    <row r="46" spans="8:16" x14ac:dyDescent="0.3">
      <c r="H46" t="s">
        <v>39</v>
      </c>
      <c r="J46">
        <f t="shared" si="7"/>
        <v>23.842643269399527</v>
      </c>
      <c r="K46">
        <f t="shared" si="8"/>
        <v>54.549785603326526</v>
      </c>
      <c r="L46">
        <f t="shared" si="9"/>
        <v>57.090307740041183</v>
      </c>
      <c r="N46">
        <f t="shared" si="10"/>
        <v>-18.871972757985983</v>
      </c>
      <c r="O46">
        <f t="shared" si="10"/>
        <v>-19.558598077328355</v>
      </c>
      <c r="P46">
        <f t="shared" si="10"/>
        <v>-17.183638902824271</v>
      </c>
    </row>
    <row r="47" spans="8:16" x14ac:dyDescent="0.3">
      <c r="H47" t="s">
        <v>40</v>
      </c>
      <c r="J47">
        <f t="shared" si="7"/>
        <v>41.074632549605056</v>
      </c>
      <c r="K47">
        <f t="shared" si="8"/>
        <v>72.408758048215489</v>
      </c>
      <c r="L47">
        <f t="shared" si="9"/>
        <v>72.780694658154204</v>
      </c>
      <c r="N47">
        <f t="shared" si="10"/>
        <v>17.231989280205529</v>
      </c>
      <c r="O47">
        <f t="shared" si="10"/>
        <v>17.858972444888963</v>
      </c>
      <c r="P47">
        <f t="shared" si="10"/>
        <v>15.69038691811302</v>
      </c>
    </row>
    <row r="48" spans="8:16" x14ac:dyDescent="0.3">
      <c r="H48" t="s">
        <v>41</v>
      </c>
      <c r="J48">
        <f t="shared" si="7"/>
        <v>25.340091436668459</v>
      </c>
      <c r="K48">
        <f t="shared" si="8"/>
        <v>56.101730185265467</v>
      </c>
      <c r="L48">
        <f t="shared" si="9"/>
        <v>58.45380045991935</v>
      </c>
      <c r="N48">
        <f t="shared" si="10"/>
        <v>-15.734541112936597</v>
      </c>
      <c r="O48">
        <f t="shared" si="10"/>
        <v>-16.307027862950022</v>
      </c>
      <c r="P48">
        <f t="shared" si="10"/>
        <v>-14.326894198234854</v>
      </c>
    </row>
    <row r="49" spans="8:16" x14ac:dyDescent="0.3">
      <c r="H49" t="s">
        <v>42</v>
      </c>
      <c r="J49">
        <f t="shared" si="7"/>
        <v>39.707301656990154</v>
      </c>
      <c r="K49">
        <f t="shared" si="8"/>
        <v>70.991683149381004</v>
      </c>
      <c r="L49">
        <f t="shared" si="9"/>
        <v>71.535692915963267</v>
      </c>
      <c r="N49">
        <f t="shared" si="10"/>
        <v>14.367210220321695</v>
      </c>
      <c r="O49">
        <f t="shared" si="10"/>
        <v>14.889952964115537</v>
      </c>
      <c r="P49">
        <f t="shared" si="10"/>
        <v>13.081892456043917</v>
      </c>
    </row>
    <row r="50" spans="8:16" x14ac:dyDescent="0.3">
      <c r="H50" t="s">
        <v>43</v>
      </c>
      <c r="J50">
        <f t="shared" si="7"/>
        <v>26.588596789062137</v>
      </c>
      <c r="K50">
        <f t="shared" si="8"/>
        <v>57.395663587625975</v>
      </c>
      <c r="L50">
        <f t="shared" si="9"/>
        <v>59.590614465229557</v>
      </c>
      <c r="N50">
        <f t="shared" si="10"/>
        <v>-13.118704867928017</v>
      </c>
      <c r="O50">
        <f t="shared" si="10"/>
        <v>-13.596019561755028</v>
      </c>
      <c r="P50">
        <f t="shared" si="10"/>
        <v>-11.94507845073371</v>
      </c>
    </row>
    <row r="51" spans="8:16" x14ac:dyDescent="0.3">
      <c r="H51" t="s">
        <v>44</v>
      </c>
      <c r="J51">
        <f t="shared" si="7"/>
        <v>38.567289076867091</v>
      </c>
      <c r="K51">
        <f t="shared" si="8"/>
        <v>69.810192605237404</v>
      </c>
      <c r="L51">
        <f t="shared" si="9"/>
        <v>70.497669245835041</v>
      </c>
      <c r="N51">
        <f t="shared" ref="N51:P114" si="11">+J51-J50</f>
        <v>11.978692287804954</v>
      </c>
      <c r="O51">
        <f t="shared" si="11"/>
        <v>12.414529017611429</v>
      </c>
      <c r="P51">
        <f t="shared" si="11"/>
        <v>10.907054780605485</v>
      </c>
    </row>
    <row r="52" spans="8:16" x14ac:dyDescent="0.3">
      <c r="H52" t="s">
        <v>45</v>
      </c>
      <c r="J52">
        <f t="shared" si="7"/>
        <v>27.629541834958601</v>
      </c>
      <c r="K52">
        <f t="shared" si="8"/>
        <v>58.474482821752133</v>
      </c>
      <c r="L52">
        <f t="shared" si="9"/>
        <v>60.53843492679227</v>
      </c>
      <c r="N52">
        <f t="shared" si="11"/>
        <v>-10.93774724190849</v>
      </c>
      <c r="O52">
        <f t="shared" si="11"/>
        <v>-11.335709783485271</v>
      </c>
      <c r="P52">
        <f t="shared" si="11"/>
        <v>-9.9592343190427712</v>
      </c>
    </row>
    <row r="53" spans="8:16" x14ac:dyDescent="0.3">
      <c r="H53" t="s">
        <v>46</v>
      </c>
      <c r="J53">
        <f t="shared" si="7"/>
        <v>37.616801666637983</v>
      </c>
      <c r="K53">
        <f t="shared" si="8"/>
        <v>68.825122309941207</v>
      </c>
      <c r="L53">
        <f t="shared" si="9"/>
        <v>69.632214503472596</v>
      </c>
      <c r="N53">
        <f t="shared" si="11"/>
        <v>9.9872598316793813</v>
      </c>
      <c r="O53">
        <f t="shared" si="11"/>
        <v>10.350639488189074</v>
      </c>
      <c r="P53">
        <f t="shared" si="11"/>
        <v>9.0937795766803262</v>
      </c>
    </row>
    <row r="54" spans="8:16" x14ac:dyDescent="0.3">
      <c r="H54" t="s">
        <v>47</v>
      </c>
      <c r="J54">
        <f t="shared" si="7"/>
        <v>28.497432108447249</v>
      </c>
      <c r="K54">
        <f t="shared" si="8"/>
        <v>59.373950631261238</v>
      </c>
      <c r="L54">
        <f t="shared" si="9"/>
        <v>61.328682038822294</v>
      </c>
      <c r="N54">
        <f t="shared" si="11"/>
        <v>-9.1193695581907335</v>
      </c>
      <c r="O54">
        <f t="shared" si="11"/>
        <v>-9.4511716786799695</v>
      </c>
      <c r="P54">
        <f t="shared" si="11"/>
        <v>-8.3035324646503028</v>
      </c>
    </row>
    <row r="55" spans="8:16" x14ac:dyDescent="0.3">
      <c r="H55" t="s">
        <v>48</v>
      </c>
      <c r="J55">
        <f t="shared" si="7"/>
        <v>36.824330853141575</v>
      </c>
      <c r="K55">
        <f t="shared" si="8"/>
        <v>68.003817933327724</v>
      </c>
      <c r="L55">
        <f t="shared" si="9"/>
        <v>68.910639721156258</v>
      </c>
      <c r="N55">
        <f t="shared" si="11"/>
        <v>8.3268987446943257</v>
      </c>
      <c r="O55">
        <f t="shared" si="11"/>
        <v>8.6298673020664864</v>
      </c>
      <c r="P55">
        <f t="shared" si="11"/>
        <v>7.5819576823339645</v>
      </c>
    </row>
    <row r="56" spans="8:16" x14ac:dyDescent="0.3">
      <c r="H56" t="s">
        <v>49</v>
      </c>
      <c r="J56">
        <f t="shared" si="7"/>
        <v>29.221037442679918</v>
      </c>
      <c r="K56">
        <f t="shared" si="8"/>
        <v>60.123883826049607</v>
      </c>
      <c r="L56">
        <f t="shared" si="9"/>
        <v>61.987552181907382</v>
      </c>
      <c r="N56">
        <f t="shared" si="11"/>
        <v>-7.6032934104616565</v>
      </c>
      <c r="O56">
        <f t="shared" si="11"/>
        <v>-7.8799341072781175</v>
      </c>
      <c r="P56">
        <f t="shared" si="11"/>
        <v>-6.9230875392488755</v>
      </c>
    </row>
    <row r="57" spans="8:16" x14ac:dyDescent="0.3">
      <c r="H57" t="s">
        <v>50</v>
      </c>
      <c r="J57">
        <f t="shared" si="7"/>
        <v>36.163606652772664</v>
      </c>
      <c r="K57">
        <f t="shared" si="8"/>
        <v>67.319053713783603</v>
      </c>
      <c r="L57">
        <f t="shared" si="9"/>
        <v>68.309025225672912</v>
      </c>
      <c r="N57">
        <f t="shared" si="11"/>
        <v>6.9425692100927456</v>
      </c>
      <c r="O57">
        <f t="shared" si="11"/>
        <v>7.1951698877339965</v>
      </c>
      <c r="P57">
        <f t="shared" si="11"/>
        <v>6.3214730437655291</v>
      </c>
    </row>
    <row r="58" spans="8:16" x14ac:dyDescent="0.3">
      <c r="H58" t="s">
        <v>51</v>
      </c>
      <c r="J58">
        <f t="shared" si="7"/>
        <v>29.824344894699607</v>
      </c>
      <c r="K58">
        <f t="shared" si="8"/>
        <v>60.749142203487189</v>
      </c>
      <c r="L58">
        <f t="shared" si="9"/>
        <v>62.536886534636572</v>
      </c>
      <c r="N58">
        <f t="shared" si="11"/>
        <v>-6.3392617580730573</v>
      </c>
      <c r="O58">
        <f t="shared" si="11"/>
        <v>-6.5699115102964143</v>
      </c>
      <c r="P58">
        <f t="shared" si="11"/>
        <v>-5.7721386910363393</v>
      </c>
    </row>
    <row r="59" spans="8:16" x14ac:dyDescent="0.3">
      <c r="H59" t="s">
        <v>52</v>
      </c>
      <c r="J59">
        <f t="shared" si="7"/>
        <v>35.612726466767803</v>
      </c>
      <c r="K59">
        <f t="shared" si="8"/>
        <v>66.748130121338221</v>
      </c>
      <c r="L59">
        <f t="shared" si="9"/>
        <v>67.807427882959388</v>
      </c>
      <c r="N59">
        <f t="shared" si="11"/>
        <v>5.7883815720681966</v>
      </c>
      <c r="O59">
        <f t="shared" si="11"/>
        <v>5.9989879178510321</v>
      </c>
      <c r="P59">
        <f t="shared" si="11"/>
        <v>5.2705413483228156</v>
      </c>
    </row>
    <row r="60" spans="8:16" x14ac:dyDescent="0.3">
      <c r="H60" t="s">
        <v>53</v>
      </c>
      <c r="J60">
        <f t="shared" si="7"/>
        <v>30.327353739742016</v>
      </c>
      <c r="K60">
        <f t="shared" si="8"/>
        <v>61.270452683517249</v>
      </c>
      <c r="L60">
        <f t="shared" si="9"/>
        <v>62.994895198255271</v>
      </c>
      <c r="N60">
        <f t="shared" si="11"/>
        <v>-5.2853727270257878</v>
      </c>
      <c r="O60">
        <f t="shared" si="11"/>
        <v>-5.4776774378209723</v>
      </c>
      <c r="P60">
        <f t="shared" si="11"/>
        <v>-4.8125326847041165</v>
      </c>
    </row>
    <row r="61" spans="8:16" x14ac:dyDescent="0.3">
      <c r="H61" t="s">
        <v>54</v>
      </c>
      <c r="J61">
        <f t="shared" si="7"/>
        <v>35.153428960113224</v>
      </c>
      <c r="K61">
        <f t="shared" si="8"/>
        <v>66.272121385150029</v>
      </c>
      <c r="L61">
        <f t="shared" si="9"/>
        <v>67.38922005156553</v>
      </c>
      <c r="N61">
        <f t="shared" si="11"/>
        <v>4.8260752203712087</v>
      </c>
      <c r="O61">
        <f t="shared" si="11"/>
        <v>5.0016687016327808</v>
      </c>
      <c r="P61">
        <f t="shared" si="11"/>
        <v>4.394324853310259</v>
      </c>
    </row>
    <row r="62" spans="8:16" x14ac:dyDescent="0.3">
      <c r="H62" t="s">
        <v>55</v>
      </c>
      <c r="J62">
        <f t="shared" si="7"/>
        <v>30.74673841379461</v>
      </c>
      <c r="K62">
        <f t="shared" si="8"/>
        <v>61.705096385015402</v>
      </c>
      <c r="L62">
        <f t="shared" si="9"/>
        <v>63.376760878075793</v>
      </c>
      <c r="N62">
        <f t="shared" si="11"/>
        <v>-4.4066905463186146</v>
      </c>
      <c r="O62">
        <f t="shared" si="11"/>
        <v>-4.5670250001346275</v>
      </c>
      <c r="P62">
        <f t="shared" si="11"/>
        <v>-4.0124591734897379</v>
      </c>
    </row>
    <row r="63" spans="8:16" x14ac:dyDescent="0.3">
      <c r="H63" t="s">
        <v>56</v>
      </c>
      <c r="J63">
        <f t="shared" si="7"/>
        <v>34.770488704695644</v>
      </c>
      <c r="K63">
        <f t="shared" si="8"/>
        <v>65.875248107636665</v>
      </c>
      <c r="L63">
        <f t="shared" si="9"/>
        <v>67.040538399178672</v>
      </c>
      <c r="N63">
        <f t="shared" si="11"/>
        <v>4.0237502909010345</v>
      </c>
      <c r="O63">
        <f t="shared" si="11"/>
        <v>4.170151722621263</v>
      </c>
      <c r="P63">
        <f t="shared" si="11"/>
        <v>3.6637775211028796</v>
      </c>
    </row>
    <row r="64" spans="8:16" x14ac:dyDescent="0.3">
      <c r="H64" t="s">
        <v>57</v>
      </c>
      <c r="J64">
        <f t="shared" si="7"/>
        <v>31.096401261263154</v>
      </c>
      <c r="K64">
        <f t="shared" si="8"/>
        <v>62.067481478614539</v>
      </c>
      <c r="L64">
        <f t="shared" si="9"/>
        <v>63.695142185997746</v>
      </c>
      <c r="N64">
        <f t="shared" si="11"/>
        <v>-3.6740874434324908</v>
      </c>
      <c r="O64">
        <f t="shared" si="11"/>
        <v>-3.8077666290221259</v>
      </c>
      <c r="P64">
        <f t="shared" si="11"/>
        <v>-3.3453962131809263</v>
      </c>
    </row>
    <row r="65" spans="8:16" x14ac:dyDescent="0.3">
      <c r="H65" t="s">
        <v>58</v>
      </c>
      <c r="J65">
        <f t="shared" si="7"/>
        <v>34.451211467184699</v>
      </c>
      <c r="K65">
        <f t="shared" si="8"/>
        <v>65.54435418389609</v>
      </c>
      <c r="L65">
        <f t="shared" si="9"/>
        <v>66.749824343566004</v>
      </c>
      <c r="N65">
        <f t="shared" si="11"/>
        <v>3.3548102059215452</v>
      </c>
      <c r="O65">
        <f t="shared" si="11"/>
        <v>3.4768727052815507</v>
      </c>
      <c r="P65">
        <f t="shared" si="11"/>
        <v>3.0546821575682586</v>
      </c>
    </row>
    <row r="66" spans="8:16" x14ac:dyDescent="0.3">
      <c r="H66" t="s">
        <v>59</v>
      </c>
      <c r="J66">
        <f t="shared" si="7"/>
        <v>31.387933390364022</v>
      </c>
      <c r="K66">
        <f t="shared" si="8"/>
        <v>62.369620806986511</v>
      </c>
      <c r="L66">
        <f t="shared" si="9"/>
        <v>63.960593266226567</v>
      </c>
      <c r="N66">
        <f t="shared" si="11"/>
        <v>-3.0632780768206764</v>
      </c>
      <c r="O66">
        <f t="shared" si="11"/>
        <v>-3.1747333769095789</v>
      </c>
      <c r="P66">
        <f t="shared" si="11"/>
        <v>-2.7892310773394371</v>
      </c>
    </row>
    <row r="67" spans="8:16" x14ac:dyDescent="0.3">
      <c r="H67" t="s">
        <v>60</v>
      </c>
      <c r="J67">
        <f t="shared" si="7"/>
        <v>34.185013403813969</v>
      </c>
      <c r="K67">
        <f t="shared" si="8"/>
        <v>65.268470684118455</v>
      </c>
      <c r="L67">
        <f t="shared" si="9"/>
        <v>66.507440892748534</v>
      </c>
      <c r="N67">
        <f t="shared" si="11"/>
        <v>2.7970800134499463</v>
      </c>
      <c r="O67">
        <f t="shared" si="11"/>
        <v>2.8988498771319442</v>
      </c>
      <c r="P67">
        <f t="shared" si="11"/>
        <v>2.5468476265219664</v>
      </c>
    </row>
    <row r="68" spans="8:16" x14ac:dyDescent="0.3">
      <c r="H68" t="s">
        <v>61</v>
      </c>
      <c r="J68">
        <f t="shared" si="7"/>
        <v>31.630998911672556</v>
      </c>
      <c r="K68">
        <f t="shared" si="8"/>
        <v>62.621530102825282</v>
      </c>
      <c r="L68">
        <f t="shared" si="9"/>
        <v>64.181913658586936</v>
      </c>
      <c r="N68">
        <f t="shared" si="11"/>
        <v>-2.5540144921414125</v>
      </c>
      <c r="O68">
        <f t="shared" si="11"/>
        <v>-2.6469405812931726</v>
      </c>
      <c r="P68">
        <f t="shared" si="11"/>
        <v>-2.3255272341615978</v>
      </c>
    </row>
    <row r="69" spans="8:16" x14ac:dyDescent="0.3">
      <c r="H69" t="s">
        <v>62</v>
      </c>
      <c r="J69">
        <f t="shared" si="7"/>
        <v>33.963070212705325</v>
      </c>
      <c r="K69">
        <f t="shared" si="8"/>
        <v>65.038452240178813</v>
      </c>
      <c r="L69">
        <f t="shared" si="9"/>
        <v>66.30535318457602</v>
      </c>
      <c r="N69">
        <f t="shared" si="11"/>
        <v>2.3320713010327694</v>
      </c>
      <c r="O69">
        <f t="shared" si="11"/>
        <v>2.4169221373535308</v>
      </c>
      <c r="P69">
        <f t="shared" si="11"/>
        <v>2.1234395259890846</v>
      </c>
    </row>
    <row r="70" spans="8:16" x14ac:dyDescent="0.3">
      <c r="H70" t="s">
        <v>63</v>
      </c>
      <c r="J70">
        <f t="shared" si="7"/>
        <v>31.833655297543604</v>
      </c>
      <c r="K70">
        <f t="shared" si="8"/>
        <v>62.83156000417226</v>
      </c>
      <c r="L70">
        <f t="shared" si="9"/>
        <v>64.366439997796192</v>
      </c>
      <c r="N70">
        <f t="shared" si="11"/>
        <v>-2.1294149151617212</v>
      </c>
      <c r="O70">
        <f t="shared" si="11"/>
        <v>-2.2068922360065528</v>
      </c>
      <c r="P70">
        <f t="shared" si="11"/>
        <v>-1.9389131867798284</v>
      </c>
    </row>
    <row r="71" spans="8:16" x14ac:dyDescent="0.3">
      <c r="H71" t="s">
        <v>64</v>
      </c>
      <c r="J71">
        <f t="shared" si="7"/>
        <v>33.778024613740392</v>
      </c>
      <c r="K71">
        <f t="shared" si="8"/>
        <v>64.846673882304842</v>
      </c>
      <c r="L71">
        <f t="shared" si="9"/>
        <v>66.136862135963</v>
      </c>
      <c r="N71">
        <f t="shared" si="11"/>
        <v>1.9443693161967879</v>
      </c>
      <c r="O71">
        <f t="shared" si="11"/>
        <v>2.0151138781325812</v>
      </c>
      <c r="P71">
        <f t="shared" si="11"/>
        <v>1.7704221381668077</v>
      </c>
    </row>
    <row r="72" spans="8:16" x14ac:dyDescent="0.3">
      <c r="H72" t="s">
        <v>65</v>
      </c>
      <c r="J72">
        <f t="shared" si="7"/>
        <v>32.002620482375391</v>
      </c>
      <c r="K72">
        <f t="shared" si="8"/>
        <v>63.006672872926046</v>
      </c>
      <c r="L72">
        <f t="shared" si="9"/>
        <v>64.520289218370792</v>
      </c>
      <c r="N72">
        <f t="shared" si="11"/>
        <v>-1.7754041313650006</v>
      </c>
      <c r="O72">
        <f t="shared" si="11"/>
        <v>-1.8400010093787955</v>
      </c>
      <c r="P72">
        <f t="shared" si="11"/>
        <v>-1.6165729175922081</v>
      </c>
    </row>
    <row r="73" spans="8:16" x14ac:dyDescent="0.3">
      <c r="H73" t="s">
        <v>66</v>
      </c>
      <c r="J73">
        <f t="shared" si="7"/>
        <v>33.62374245926047</v>
      </c>
      <c r="K73">
        <f t="shared" si="8"/>
        <v>64.686778276027383</v>
      </c>
      <c r="L73">
        <f t="shared" si="9"/>
        <v>65.996382372401726</v>
      </c>
      <c r="N73">
        <f t="shared" si="11"/>
        <v>1.6211219768850782</v>
      </c>
      <c r="O73">
        <f t="shared" si="11"/>
        <v>1.6801054031013365</v>
      </c>
      <c r="P73">
        <f t="shared" si="11"/>
        <v>1.4760931540309343</v>
      </c>
    </row>
    <row r="74" spans="8:16" x14ac:dyDescent="0.3">
      <c r="H74" t="s">
        <v>67</v>
      </c>
      <c r="J74">
        <f t="shared" si="7"/>
        <v>32.143495557998989</v>
      </c>
      <c r="K74">
        <f t="shared" si="8"/>
        <v>63.152673592854768</v>
      </c>
      <c r="L74">
        <f t="shared" si="9"/>
        <v>64.648561327235285</v>
      </c>
      <c r="N74">
        <f t="shared" si="11"/>
        <v>-1.4802469012614807</v>
      </c>
      <c r="O74">
        <f t="shared" si="11"/>
        <v>-1.5341046831726146</v>
      </c>
      <c r="P74">
        <f t="shared" si="11"/>
        <v>-1.347821045166441</v>
      </c>
    </row>
    <row r="75" spans="8:16" x14ac:dyDescent="0.3">
      <c r="H75" t="s">
        <v>68</v>
      </c>
      <c r="J75">
        <f t="shared" si="7"/>
        <v>33.495109390848491</v>
      </c>
      <c r="K75">
        <f t="shared" si="8"/>
        <v>64.553464980459225</v>
      </c>
      <c r="L75">
        <f t="shared" si="9"/>
        <v>65.879257076235092</v>
      </c>
      <c r="N75">
        <f t="shared" si="11"/>
        <v>1.3516138328495018</v>
      </c>
      <c r="O75">
        <f t="shared" si="11"/>
        <v>1.4007913876044569</v>
      </c>
      <c r="P75">
        <f t="shared" si="11"/>
        <v>1.2306957489998069</v>
      </c>
    </row>
    <row r="76" spans="8:16" x14ac:dyDescent="0.3">
      <c r="H76" t="s">
        <v>69</v>
      </c>
      <c r="J76">
        <f t="shared" si="7"/>
        <v>32.260950446422918</v>
      </c>
      <c r="K76">
        <f t="shared" si="8"/>
        <v>63.274401997919547</v>
      </c>
      <c r="L76">
        <f t="shared" si="9"/>
        <v>64.755508465810962</v>
      </c>
      <c r="N76">
        <f t="shared" si="11"/>
        <v>-1.2341589444255732</v>
      </c>
      <c r="O76">
        <f t="shared" si="11"/>
        <v>-1.2790629825396778</v>
      </c>
      <c r="P76">
        <f t="shared" si="11"/>
        <v>-1.1237486104241299</v>
      </c>
    </row>
    <row r="77" spans="8:16" x14ac:dyDescent="0.3">
      <c r="H77" t="s">
        <v>70</v>
      </c>
      <c r="J77">
        <f t="shared" si="7"/>
        <v>33.387861301496471</v>
      </c>
      <c r="K77">
        <f t="shared" si="8"/>
        <v>64.442314741944244</v>
      </c>
      <c r="L77">
        <f t="shared" si="9"/>
        <v>65.781603616018842</v>
      </c>
      <c r="N77">
        <f t="shared" si="11"/>
        <v>1.1269108550735538</v>
      </c>
      <c r="O77">
        <f t="shared" si="11"/>
        <v>1.1679127440246972</v>
      </c>
      <c r="P77">
        <f t="shared" si="11"/>
        <v>1.0260951502078797</v>
      </c>
    </row>
    <row r="78" spans="8:16" x14ac:dyDescent="0.3">
      <c r="H78" t="s">
        <v>71</v>
      </c>
      <c r="J78">
        <f t="shared" si="7"/>
        <v>32.358878704871799</v>
      </c>
      <c r="K78">
        <f t="shared" si="8"/>
        <v>63.375893309790108</v>
      </c>
      <c r="L78">
        <f t="shared" si="9"/>
        <v>64.844675865885506</v>
      </c>
      <c r="N78">
        <f t="shared" si="11"/>
        <v>-1.0289825966246724</v>
      </c>
      <c r="O78">
        <f t="shared" si="11"/>
        <v>-1.0664214321541365</v>
      </c>
      <c r="P78">
        <f t="shared" si="11"/>
        <v>-0.93692775013333573</v>
      </c>
    </row>
    <row r="79" spans="8:16" x14ac:dyDescent="0.3">
      <c r="H79" t="s">
        <v>72</v>
      </c>
      <c r="J79">
        <f t="shared" si="7"/>
        <v>33.298442983083802</v>
      </c>
      <c r="K79">
        <f t="shared" si="8"/>
        <v>64.349642998519982</v>
      </c>
      <c r="L79">
        <f t="shared" si="9"/>
        <v>65.700184839680063</v>
      </c>
      <c r="N79">
        <f t="shared" si="11"/>
        <v>0.9395642782120035</v>
      </c>
      <c r="O79">
        <f t="shared" si="11"/>
        <v>0.97374968872987466</v>
      </c>
      <c r="P79">
        <f t="shared" si="11"/>
        <v>0.85550897379455648</v>
      </c>
    </row>
    <row r="80" spans="8:16" x14ac:dyDescent="0.3">
      <c r="H80" t="s">
        <v>73</v>
      </c>
      <c r="J80">
        <f t="shared" si="7"/>
        <v>32.440526594810756</v>
      </c>
      <c r="K80">
        <f t="shared" si="8"/>
        <v>63.460511902958444</v>
      </c>
      <c r="L80">
        <f t="shared" si="9"/>
        <v>64.919019371863726</v>
      </c>
      <c r="N80">
        <f t="shared" si="11"/>
        <v>-0.85791638827304695</v>
      </c>
      <c r="O80">
        <f t="shared" si="11"/>
        <v>-0.88913109556153813</v>
      </c>
      <c r="P80">
        <f t="shared" si="11"/>
        <v>-0.78116546781633645</v>
      </c>
    </row>
    <row r="81" spans="8:16" x14ac:dyDescent="0.3">
      <c r="H81" t="s">
        <v>74</v>
      </c>
      <c r="J81">
        <f t="shared" si="7"/>
        <v>33.223890273417297</v>
      </c>
      <c r="K81">
        <f t="shared" si="8"/>
        <v>64.272377738957459</v>
      </c>
      <c r="L81">
        <f t="shared" si="9"/>
        <v>65.632301764919319</v>
      </c>
      <c r="N81">
        <f t="shared" si="11"/>
        <v>0.78336367860654121</v>
      </c>
      <c r="O81">
        <f t="shared" si="11"/>
        <v>0.81186583599901496</v>
      </c>
      <c r="P81">
        <f t="shared" si="11"/>
        <v>0.71328239305559293</v>
      </c>
    </row>
    <row r="82" spans="8:16" x14ac:dyDescent="0.3">
      <c r="H82" t="s">
        <v>75</v>
      </c>
      <c r="J82">
        <f t="shared" si="7"/>
        <v>32.508600693514005</v>
      </c>
      <c r="K82">
        <f t="shared" si="8"/>
        <v>63.531062831681503</v>
      </c>
      <c r="L82">
        <f t="shared" si="9"/>
        <v>64.981003425189428</v>
      </c>
      <c r="N82">
        <f t="shared" si="11"/>
        <v>-0.71528957990329189</v>
      </c>
      <c r="O82">
        <f t="shared" si="11"/>
        <v>-0.74131490727595661</v>
      </c>
      <c r="P82">
        <f t="shared" si="11"/>
        <v>-0.65129833972989104</v>
      </c>
    </row>
    <row r="83" spans="8:16" x14ac:dyDescent="0.3">
      <c r="H83" t="s">
        <v>76</v>
      </c>
      <c r="J83">
        <f t="shared" si="7"/>
        <v>33.161731796079714</v>
      </c>
      <c r="K83">
        <f t="shared" si="8"/>
        <v>64.207957667480727</v>
      </c>
      <c r="L83">
        <f t="shared" si="9"/>
        <v>65.575704109609447</v>
      </c>
      <c r="N83">
        <f t="shared" si="11"/>
        <v>0.65313110256570894</v>
      </c>
      <c r="O83">
        <f t="shared" si="11"/>
        <v>0.67689483579922438</v>
      </c>
      <c r="P83">
        <f t="shared" si="11"/>
        <v>0.59470068442001889</v>
      </c>
    </row>
    <row r="84" spans="8:16" x14ac:dyDescent="0.3">
      <c r="H84" t="s">
        <v>77</v>
      </c>
      <c r="J84">
        <f t="shared" si="7"/>
        <v>32.56535761543477</v>
      </c>
      <c r="K84">
        <f t="shared" si="8"/>
        <v>63.589884815802442</v>
      </c>
      <c r="L84">
        <f t="shared" si="9"/>
        <v>65.032682759061686</v>
      </c>
      <c r="N84">
        <f t="shared" si="11"/>
        <v>-0.59637418064494341</v>
      </c>
      <c r="O84">
        <f t="shared" si="11"/>
        <v>-0.61807285167828496</v>
      </c>
      <c r="P84">
        <f t="shared" si="11"/>
        <v>-0.54302135054776102</v>
      </c>
    </row>
    <row r="85" spans="8:16" x14ac:dyDescent="0.3">
      <c r="H85" t="s">
        <v>78</v>
      </c>
      <c r="J85">
        <f t="shared" si="7"/>
        <v>33.109907035823383</v>
      </c>
      <c r="K85">
        <f t="shared" si="8"/>
        <v>64.154247298389066</v>
      </c>
      <c r="L85">
        <f t="shared" si="9"/>
        <v>65.528515696328753</v>
      </c>
      <c r="N85">
        <f t="shared" si="11"/>
        <v>0.54454942038861276</v>
      </c>
      <c r="O85">
        <f t="shared" si="11"/>
        <v>0.56436248258662403</v>
      </c>
      <c r="P85">
        <f t="shared" si="11"/>
        <v>0.49583293726706756</v>
      </c>
    </row>
    <row r="86" spans="8:16" x14ac:dyDescent="0.3">
      <c r="H86" t="s">
        <v>79</v>
      </c>
      <c r="J86">
        <f t="shared" si="7"/>
        <v>32.612678817584815</v>
      </c>
      <c r="K86">
        <f t="shared" si="8"/>
        <v>63.63892776787339</v>
      </c>
      <c r="L86">
        <f t="shared" si="9"/>
        <v>65.075770511575172</v>
      </c>
      <c r="N86">
        <f t="shared" si="11"/>
        <v>-0.49722821823856833</v>
      </c>
      <c r="O86">
        <f t="shared" si="11"/>
        <v>-0.51531953051567569</v>
      </c>
      <c r="P86">
        <f t="shared" si="11"/>
        <v>-0.4527451847535815</v>
      </c>
    </row>
    <row r="87" spans="8:16" x14ac:dyDescent="0.3">
      <c r="H87" t="s">
        <v>80</v>
      </c>
      <c r="J87">
        <f t="shared" si="7"/>
        <v>33.066698033758556</v>
      </c>
      <c r="K87">
        <f t="shared" si="8"/>
        <v>64.109466166020979</v>
      </c>
      <c r="L87">
        <f t="shared" si="9"/>
        <v>65.48917225823476</v>
      </c>
      <c r="N87">
        <f t="shared" si="11"/>
        <v>0.45401921617374086</v>
      </c>
      <c r="O87">
        <f t="shared" si="11"/>
        <v>0.47053839814758902</v>
      </c>
      <c r="P87">
        <f t="shared" si="11"/>
        <v>0.41340174665958784</v>
      </c>
    </row>
    <row r="88" spans="8:16" x14ac:dyDescent="0.3">
      <c r="H88" t="s">
        <v>81</v>
      </c>
      <c r="J88">
        <f t="shared" si="7"/>
        <v>32.652132968675865</v>
      </c>
      <c r="K88">
        <f t="shared" si="8"/>
        <v>63.679817431555733</v>
      </c>
      <c r="L88">
        <f t="shared" si="9"/>
        <v>65.111695015193035</v>
      </c>
      <c r="N88">
        <f t="shared" si="11"/>
        <v>-0.41456506508269086</v>
      </c>
      <c r="O88">
        <f t="shared" si="11"/>
        <v>-0.42964873446524621</v>
      </c>
      <c r="P88">
        <f t="shared" si="11"/>
        <v>-0.37747724304172436</v>
      </c>
    </row>
    <row r="89" spans="8:16" x14ac:dyDescent="0.3">
      <c r="H89" t="s">
        <v>82</v>
      </c>
      <c r="J89">
        <f t="shared" si="7"/>
        <v>33.030672438074106</v>
      </c>
      <c r="K89">
        <f t="shared" si="8"/>
        <v>64.07212980341383</v>
      </c>
      <c r="L89">
        <f t="shared" si="9"/>
        <v>65.456369584581608</v>
      </c>
      <c r="N89">
        <f t="shared" si="11"/>
        <v>0.37853946939824112</v>
      </c>
      <c r="O89">
        <f t="shared" si="11"/>
        <v>0.39231237185809675</v>
      </c>
      <c r="P89">
        <f t="shared" si="11"/>
        <v>0.3446745693885731</v>
      </c>
    </row>
    <row r="90" spans="8:16" x14ac:dyDescent="0.3">
      <c r="H90" t="s">
        <v>83</v>
      </c>
      <c r="J90">
        <f t="shared" si="7"/>
        <v>32.685027949521469</v>
      </c>
      <c r="K90">
        <f t="shared" si="8"/>
        <v>63.713909274021397</v>
      </c>
      <c r="L90">
        <f t="shared" si="9"/>
        <v>65.141647145088555</v>
      </c>
      <c r="N90">
        <f t="shared" si="11"/>
        <v>-0.34564448855263663</v>
      </c>
      <c r="O90">
        <f t="shared" si="11"/>
        <v>-0.35822052939243321</v>
      </c>
      <c r="P90">
        <f t="shared" si="11"/>
        <v>-0.31472243949305323</v>
      </c>
    </row>
    <row r="91" spans="8:16" x14ac:dyDescent="0.3">
      <c r="H91" t="s">
        <v>84</v>
      </c>
      <c r="J91">
        <f t="shared" si="7"/>
        <v>33.000636022457002</v>
      </c>
      <c r="K91">
        <f t="shared" si="8"/>
        <v>64.041000533138288</v>
      </c>
      <c r="L91">
        <f t="shared" si="9"/>
        <v>65.429020286937003</v>
      </c>
      <c r="N91">
        <f t="shared" si="11"/>
        <v>0.31560807293553239</v>
      </c>
      <c r="O91">
        <f t="shared" si="11"/>
        <v>0.32709125911689085</v>
      </c>
      <c r="P91">
        <f t="shared" si="11"/>
        <v>0.2873731418484482</v>
      </c>
    </row>
    <row r="92" spans="8:16" x14ac:dyDescent="0.3">
      <c r="H92" t="s">
        <v>85</v>
      </c>
      <c r="J92">
        <f t="shared" ref="J92:J155" si="12">+(4800-30*K91-18*L91)/52</f>
        <v>32.712454208480487</v>
      </c>
      <c r="K92">
        <f t="shared" ref="K92:K155" si="13">+(5810-20*J91-30*L91)/50</f>
        <v>63.742333418854997</v>
      </c>
      <c r="L92">
        <f t="shared" ref="L92:L155" si="14">+(5690-25*J91-20*K91)/55</f>
        <v>65.166619795923808</v>
      </c>
      <c r="N92">
        <f t="shared" si="11"/>
        <v>-0.28818181397651443</v>
      </c>
      <c r="O92">
        <f t="shared" si="11"/>
        <v>-0.2986671142832904</v>
      </c>
      <c r="P92">
        <f t="shared" si="11"/>
        <v>-0.26240049101319585</v>
      </c>
    </row>
    <row r="93" spans="8:16" x14ac:dyDescent="0.3">
      <c r="H93" t="s">
        <v>86</v>
      </c>
      <c r="J93">
        <f t="shared" si="12"/>
        <v>32.975593098225417</v>
      </c>
      <c r="K93">
        <f t="shared" si="13"/>
        <v>64.015046439053506</v>
      </c>
      <c r="L93">
        <f t="shared" si="14"/>
        <v>65.406217752925244</v>
      </c>
      <c r="N93">
        <f t="shared" si="11"/>
        <v>0.26313888974492983</v>
      </c>
      <c r="O93">
        <f t="shared" si="11"/>
        <v>0.27271302019850907</v>
      </c>
      <c r="P93">
        <f t="shared" si="11"/>
        <v>0.23959795700143616</v>
      </c>
    </row>
    <row r="94" spans="8:16" x14ac:dyDescent="0.3">
      <c r="H94" t="s">
        <v>87</v>
      </c>
      <c r="J94">
        <f t="shared" si="12"/>
        <v>32.735320909148854</v>
      </c>
      <c r="K94">
        <f t="shared" si="13"/>
        <v>63.766032108954697</v>
      </c>
      <c r="L94">
        <f t="shared" si="14"/>
        <v>65.187440795696261</v>
      </c>
      <c r="N94">
        <f t="shared" si="11"/>
        <v>-0.24027218907656334</v>
      </c>
      <c r="O94">
        <f t="shared" si="11"/>
        <v>-0.24901433009880947</v>
      </c>
      <c r="P94">
        <f t="shared" si="11"/>
        <v>-0.21877695722898238</v>
      </c>
    </row>
    <row r="95" spans="8:16" x14ac:dyDescent="0.3">
      <c r="H95" t="s">
        <v>88</v>
      </c>
      <c r="J95">
        <f t="shared" si="12"/>
        <v>32.954713507862046</v>
      </c>
      <c r="K95">
        <f t="shared" si="13"/>
        <v>63.993407158922693</v>
      </c>
      <c r="L95">
        <f t="shared" si="14"/>
        <v>65.387206092585174</v>
      </c>
      <c r="N95">
        <f t="shared" si="11"/>
        <v>0.21939259871319194</v>
      </c>
      <c r="O95">
        <f t="shared" si="11"/>
        <v>0.22737504996799629</v>
      </c>
      <c r="P95">
        <f t="shared" si="11"/>
        <v>0.19976529688891276</v>
      </c>
    </row>
    <row r="96" spans="8:16" x14ac:dyDescent="0.3">
      <c r="H96" t="s">
        <v>89</v>
      </c>
      <c r="J96">
        <f t="shared" si="12"/>
        <v>32.754386068572799</v>
      </c>
      <c r="K96">
        <f t="shared" si="13"/>
        <v>63.785790941304079</v>
      </c>
      <c r="L96">
        <f t="shared" si="14"/>
        <v>65.204800347727186</v>
      </c>
      <c r="N96">
        <f t="shared" si="11"/>
        <v>-0.20032743928924646</v>
      </c>
      <c r="O96">
        <f t="shared" si="11"/>
        <v>-0.20761621761861448</v>
      </c>
      <c r="P96">
        <f t="shared" si="11"/>
        <v>-0.18240574485798788</v>
      </c>
    </row>
    <row r="97" spans="8:16" x14ac:dyDescent="0.3">
      <c r="H97" t="s">
        <v>90</v>
      </c>
      <c r="J97">
        <f t="shared" si="12"/>
        <v>32.937305105803617</v>
      </c>
      <c r="K97">
        <f t="shared" si="13"/>
        <v>63.975365363934579</v>
      </c>
      <c r="L97">
        <f t="shared" si="14"/>
        <v>65.371355081083607</v>
      </c>
      <c r="N97">
        <f t="shared" si="11"/>
        <v>0.18291903723081759</v>
      </c>
      <c r="O97">
        <f t="shared" si="11"/>
        <v>0.18957442263049984</v>
      </c>
      <c r="P97">
        <f t="shared" si="11"/>
        <v>0.16655473335642057</v>
      </c>
    </row>
    <row r="98" spans="8:16" x14ac:dyDescent="0.3">
      <c r="H98" t="s">
        <v>91</v>
      </c>
      <c r="J98">
        <f t="shared" si="12"/>
        <v>32.770281685047266</v>
      </c>
      <c r="K98">
        <f t="shared" si="13"/>
        <v>63.802264909028381</v>
      </c>
      <c r="L98">
        <f t="shared" si="14"/>
        <v>65.219273910476687</v>
      </c>
      <c r="N98">
        <f t="shared" si="11"/>
        <v>-0.16702342075635102</v>
      </c>
      <c r="O98">
        <f t="shared" si="11"/>
        <v>-0.17310045490619785</v>
      </c>
      <c r="P98">
        <f t="shared" si="11"/>
        <v>-0.15208117060691961</v>
      </c>
    </row>
    <row r="99" spans="8:16" x14ac:dyDescent="0.3">
      <c r="H99" t="s">
        <v>92</v>
      </c>
      <c r="J99">
        <f t="shared" si="12"/>
        <v>32.922790814241694</v>
      </c>
      <c r="K99">
        <f t="shared" si="13"/>
        <v>63.960322979695086</v>
      </c>
      <c r="L99">
        <f t="shared" si="14"/>
        <v>65.358139267150023</v>
      </c>
      <c r="N99">
        <f t="shared" si="11"/>
        <v>0.15250912919442783</v>
      </c>
      <c r="O99">
        <f t="shared" si="11"/>
        <v>0.15805807066670496</v>
      </c>
      <c r="P99">
        <f t="shared" si="11"/>
        <v>0.13886535667333533</v>
      </c>
    </row>
    <row r="100" spans="8:16" x14ac:dyDescent="0.3">
      <c r="H100" t="s">
        <v>93</v>
      </c>
      <c r="J100">
        <f t="shared" si="12"/>
        <v>32.783534688470141</v>
      </c>
      <c r="K100">
        <f t="shared" si="13"/>
        <v>63.816000114013313</v>
      </c>
      <c r="L100">
        <f t="shared" si="14"/>
        <v>65.231341273637369</v>
      </c>
      <c r="N100">
        <f t="shared" si="11"/>
        <v>-0.13925612577155277</v>
      </c>
      <c r="O100">
        <f t="shared" si="11"/>
        <v>-0.14432286568177233</v>
      </c>
      <c r="P100">
        <f t="shared" si="11"/>
        <v>-0.12679799351265331</v>
      </c>
    </row>
    <row r="101" spans="8:16" x14ac:dyDescent="0.3">
      <c r="H101" t="s">
        <v>94</v>
      </c>
      <c r="J101">
        <f t="shared" si="12"/>
        <v>32.910689493348613</v>
      </c>
      <c r="K101">
        <f t="shared" si="13"/>
        <v>63.947781360429524</v>
      </c>
      <c r="L101">
        <f t="shared" si="14"/>
        <v>65.347120554690548</v>
      </c>
      <c r="N101">
        <f t="shared" si="11"/>
        <v>0.12715480487847231</v>
      </c>
      <c r="O101">
        <f t="shared" si="11"/>
        <v>0.13178124641621025</v>
      </c>
      <c r="P101">
        <f t="shared" si="11"/>
        <v>0.11577928105317881</v>
      </c>
    </row>
    <row r="102" spans="8:16" x14ac:dyDescent="0.3">
      <c r="H102" t="s">
        <v>95</v>
      </c>
      <c r="J102">
        <f t="shared" si="12"/>
        <v>32.794584407743933</v>
      </c>
      <c r="K102">
        <f t="shared" si="13"/>
        <v>63.827451869846215</v>
      </c>
      <c r="L102">
        <f t="shared" si="14"/>
        <v>65.241402462867171</v>
      </c>
      <c r="N102">
        <f t="shared" si="11"/>
        <v>-0.11610508560467991</v>
      </c>
      <c r="O102">
        <f t="shared" si="11"/>
        <v>-0.120329490583309</v>
      </c>
      <c r="P102">
        <f t="shared" si="11"/>
        <v>-0.10571809182337688</v>
      </c>
    </row>
    <row r="103" spans="8:16" x14ac:dyDescent="0.3">
      <c r="H103" t="s">
        <v>96</v>
      </c>
      <c r="J103">
        <f t="shared" si="12"/>
        <v>32.900599991788553</v>
      </c>
      <c r="K103">
        <f t="shared" si="13"/>
        <v>63.937324759182133</v>
      </c>
      <c r="L103">
        <f t="shared" si="14"/>
        <v>65.337933680172313</v>
      </c>
      <c r="N103">
        <f t="shared" si="11"/>
        <v>0.10601558404461997</v>
      </c>
      <c r="O103">
        <f t="shared" si="11"/>
        <v>0.10987288933591799</v>
      </c>
      <c r="P103">
        <f t="shared" si="11"/>
        <v>9.6531217305141581E-2</v>
      </c>
    </row>
    <row r="104" spans="8:16" x14ac:dyDescent="0.3">
      <c r="H104" t="s">
        <v>97</v>
      </c>
      <c r="J104">
        <f t="shared" si="12"/>
        <v>32.803797134258346</v>
      </c>
      <c r="K104">
        <f t="shared" si="13"/>
        <v>63.836999795181185</v>
      </c>
      <c r="L104">
        <f t="shared" si="14"/>
        <v>65.249791000393515</v>
      </c>
      <c r="N104">
        <f t="shared" si="11"/>
        <v>-9.680285753020712E-2</v>
      </c>
      <c r="O104">
        <f t="shared" si="11"/>
        <v>-0.10032496400094715</v>
      </c>
      <c r="P104">
        <f t="shared" si="11"/>
        <v>-8.8142679778798083E-2</v>
      </c>
    </row>
    <row r="105" spans="8:16" x14ac:dyDescent="0.3">
      <c r="H105" t="s">
        <v>98</v>
      </c>
      <c r="J105">
        <f t="shared" si="12"/>
        <v>32.892187848797718</v>
      </c>
      <c r="K105">
        <f t="shared" si="13"/>
        <v>63.928606546060543</v>
      </c>
      <c r="L105">
        <f t="shared" si="14"/>
        <v>65.330274104362132</v>
      </c>
      <c r="N105">
        <f t="shared" si="11"/>
        <v>8.8390714539372084E-2</v>
      </c>
      <c r="O105">
        <f t="shared" si="11"/>
        <v>9.1606750879357435E-2</v>
      </c>
      <c r="P105">
        <f t="shared" si="11"/>
        <v>8.0483103968617797E-2</v>
      </c>
    </row>
    <row r="106" spans="8:16" x14ac:dyDescent="0.3">
      <c r="H106" t="s">
        <v>99</v>
      </c>
      <c r="J106">
        <f t="shared" si="12"/>
        <v>32.811478264224334</v>
      </c>
      <c r="K106">
        <f t="shared" si="13"/>
        <v>63.84496039786363</v>
      </c>
      <c r="L106">
        <f t="shared" si="14"/>
        <v>65.256784961069926</v>
      </c>
      <c r="N106">
        <f t="shared" si="11"/>
        <v>-8.0709584573384063E-2</v>
      </c>
      <c r="O106">
        <f t="shared" si="11"/>
        <v>-8.3646148196912407E-2</v>
      </c>
      <c r="P106">
        <f t="shared" si="11"/>
        <v>-7.3489143292206904E-2</v>
      </c>
    </row>
    <row r="107" spans="8:16" x14ac:dyDescent="0.3">
      <c r="H107" t="s">
        <v>100</v>
      </c>
      <c r="J107">
        <f t="shared" si="12"/>
        <v>32.885174207016007</v>
      </c>
      <c r="K107">
        <f t="shared" si="13"/>
        <v>63.921337717668301</v>
      </c>
      <c r="L107">
        <f t="shared" si="14"/>
        <v>65.323887917038519</v>
      </c>
      <c r="N107">
        <f t="shared" si="11"/>
        <v>7.3695942791673019E-2</v>
      </c>
      <c r="O107">
        <f t="shared" si="11"/>
        <v>7.6377319804670663E-2</v>
      </c>
      <c r="P107">
        <f t="shared" si="11"/>
        <v>6.7102955968593392E-2</v>
      </c>
    </row>
    <row r="108" spans="8:16" x14ac:dyDescent="0.3">
      <c r="H108" t="s">
        <v>101</v>
      </c>
      <c r="J108">
        <f t="shared" si="12"/>
        <v>32.817882422370339</v>
      </c>
      <c r="K108">
        <f t="shared" si="13"/>
        <v>63.851597566970483</v>
      </c>
      <c r="L108">
        <f t="shared" si="14"/>
        <v>65.262616190386055</v>
      </c>
      <c r="N108">
        <f t="shared" si="11"/>
        <v>-6.7291784645668429E-2</v>
      </c>
      <c r="O108">
        <f t="shared" si="11"/>
        <v>-6.9740150697818137E-2</v>
      </c>
      <c r="P108">
        <f t="shared" si="11"/>
        <v>-6.1271726652464054E-2</v>
      </c>
    </row>
    <row r="109" spans="8:16" x14ac:dyDescent="0.3">
      <c r="H109" t="s">
        <v>102</v>
      </c>
      <c r="J109">
        <f t="shared" si="12"/>
        <v>32.879326568537238</v>
      </c>
      <c r="K109">
        <f t="shared" si="13"/>
        <v>63.91527731682023</v>
      </c>
      <c r="L109">
        <f t="shared" si="14"/>
        <v>65.318563420024205</v>
      </c>
      <c r="N109">
        <f t="shared" si="11"/>
        <v>6.1444146166898861E-2</v>
      </c>
      <c r="O109">
        <f t="shared" si="11"/>
        <v>6.3679749849747225E-2</v>
      </c>
      <c r="P109">
        <f t="shared" si="11"/>
        <v>5.594722963815002E-2</v>
      </c>
    </row>
    <row r="110" spans="8:16" x14ac:dyDescent="0.3">
      <c r="H110" t="s">
        <v>103</v>
      </c>
      <c r="J110">
        <f t="shared" si="12"/>
        <v>32.823221902595328</v>
      </c>
      <c r="K110">
        <f t="shared" si="13"/>
        <v>63.857131320570588</v>
      </c>
      <c r="L110">
        <f t="shared" si="14"/>
        <v>65.267477990003002</v>
      </c>
      <c r="N110">
        <f t="shared" si="11"/>
        <v>-5.6104665941909104E-2</v>
      </c>
      <c r="O110">
        <f t="shared" si="11"/>
        <v>-5.8145996249642451E-2</v>
      </c>
      <c r="P110">
        <f t="shared" si="11"/>
        <v>-5.1085430021203138E-2</v>
      </c>
    </row>
    <row r="111" spans="8:16" x14ac:dyDescent="0.3">
      <c r="H111" t="s">
        <v>104</v>
      </c>
      <c r="J111">
        <f t="shared" si="12"/>
        <v>32.874451087746692</v>
      </c>
      <c r="K111">
        <f t="shared" si="13"/>
        <v>63.910224444960065</v>
      </c>
      <c r="L111">
        <f t="shared" si="14"/>
        <v>65.314124109521913</v>
      </c>
      <c r="N111">
        <f t="shared" si="11"/>
        <v>5.1229185151363765E-2</v>
      </c>
      <c r="O111">
        <f t="shared" si="11"/>
        <v>5.3093124389476998E-2</v>
      </c>
      <c r="P111">
        <f t="shared" si="11"/>
        <v>4.6646119518911178E-2</v>
      </c>
    </row>
    <row r="112" spans="8:16" x14ac:dyDescent="0.3">
      <c r="H112" t="s">
        <v>105</v>
      </c>
      <c r="J112">
        <f t="shared" si="12"/>
        <v>32.827673705380839</v>
      </c>
      <c r="K112">
        <f t="shared" si="13"/>
        <v>63.861745099188177</v>
      </c>
      <c r="L112">
        <f t="shared" si="14"/>
        <v>65.271531525584194</v>
      </c>
      <c r="N112">
        <f t="shared" si="11"/>
        <v>-4.6777382365853271E-2</v>
      </c>
      <c r="O112">
        <f t="shared" si="11"/>
        <v>-4.8479345771887949E-2</v>
      </c>
      <c r="P112">
        <f t="shared" si="11"/>
        <v>-4.2592583937718587E-2</v>
      </c>
    </row>
    <row r="113" spans="8:16" x14ac:dyDescent="0.3">
      <c r="H113" t="s">
        <v>106</v>
      </c>
      <c r="J113">
        <f t="shared" si="12"/>
        <v>32.870386145458447</v>
      </c>
      <c r="K113">
        <f t="shared" si="13"/>
        <v>63.906011602497145</v>
      </c>
      <c r="L113">
        <f t="shared" si="14"/>
        <v>65.310422825122089</v>
      </c>
      <c r="N113">
        <f t="shared" si="11"/>
        <v>4.2712440077607994E-2</v>
      </c>
      <c r="O113">
        <f t="shared" si="11"/>
        <v>4.4266503308968197E-2</v>
      </c>
      <c r="P113">
        <f t="shared" si="11"/>
        <v>3.8891299537894497E-2</v>
      </c>
    </row>
    <row r="114" spans="8:16" x14ac:dyDescent="0.3">
      <c r="H114" t="s">
        <v>107</v>
      </c>
      <c r="J114">
        <f t="shared" si="12"/>
        <v>32.831385405247858</v>
      </c>
      <c r="K114">
        <f t="shared" si="13"/>
        <v>63.865591846743364</v>
      </c>
      <c r="L114">
        <f t="shared" si="14"/>
        <v>65.274911169338111</v>
      </c>
      <c r="N114">
        <f t="shared" si="11"/>
        <v>-3.9000740210589413E-2</v>
      </c>
      <c r="O114">
        <f t="shared" si="11"/>
        <v>-4.0419755753781317E-2</v>
      </c>
      <c r="P114">
        <f t="shared" si="11"/>
        <v>-3.5511655783977858E-2</v>
      </c>
    </row>
    <row r="115" spans="8:16" x14ac:dyDescent="0.3">
      <c r="H115" t="s">
        <v>108</v>
      </c>
      <c r="J115">
        <f t="shared" si="12"/>
        <v>32.866996991338709</v>
      </c>
      <c r="K115">
        <f t="shared" si="13"/>
        <v>63.902499136297983</v>
      </c>
      <c r="L115">
        <f t="shared" si="14"/>
        <v>65.307336871526118</v>
      </c>
      <c r="N115">
        <f t="shared" ref="N115:P130" si="15">+J115-J114</f>
        <v>3.5611586090851688E-2</v>
      </c>
      <c r="O115">
        <f t="shared" si="15"/>
        <v>3.6907289554619638E-2</v>
      </c>
      <c r="P115">
        <f t="shared" si="15"/>
        <v>3.2425702188007222E-2</v>
      </c>
    </row>
    <row r="116" spans="8:16" x14ac:dyDescent="0.3">
      <c r="H116" t="s">
        <v>109</v>
      </c>
      <c r="J116">
        <f t="shared" si="12"/>
        <v>32.834480042761349</v>
      </c>
      <c r="K116">
        <f t="shared" si="13"/>
        <v>63.868799080548854</v>
      </c>
      <c r="L116">
        <f t="shared" si="14"/>
        <v>65.277728954374055</v>
      </c>
      <c r="N116">
        <f t="shared" si="15"/>
        <v>-3.2516948577359983E-2</v>
      </c>
      <c r="O116">
        <f t="shared" si="15"/>
        <v>-3.3700055749129376E-2</v>
      </c>
      <c r="P116">
        <f t="shared" si="15"/>
        <v>-2.9607917152063123E-2</v>
      </c>
    </row>
    <row r="117" spans="8:16" x14ac:dyDescent="0.3">
      <c r="H117" t="s">
        <v>110</v>
      </c>
      <c r="J117">
        <f t="shared" si="12"/>
        <v>32.864171277015409</v>
      </c>
      <c r="K117">
        <f t="shared" si="13"/>
        <v>63.899570610271041</v>
      </c>
      <c r="L117">
        <f t="shared" si="14"/>
        <v>65.304763951272534</v>
      </c>
      <c r="N117">
        <f t="shared" si="15"/>
        <v>2.9691234254059395E-2</v>
      </c>
      <c r="O117">
        <f t="shared" si="15"/>
        <v>3.0771529722187552E-2</v>
      </c>
      <c r="P117">
        <f t="shared" si="15"/>
        <v>2.703499689847888E-2</v>
      </c>
    </row>
    <row r="118" spans="8:16" x14ac:dyDescent="0.3">
      <c r="H118" t="s">
        <v>111</v>
      </c>
      <c r="J118">
        <f t="shared" si="12"/>
        <v>32.837060203249287</v>
      </c>
      <c r="K118">
        <f t="shared" si="13"/>
        <v>63.871473118430316</v>
      </c>
      <c r="L118">
        <f t="shared" si="14"/>
        <v>65.280078288530802</v>
      </c>
      <c r="N118">
        <f t="shared" si="15"/>
        <v>-2.7111073766121763E-2</v>
      </c>
      <c r="O118">
        <f t="shared" si="15"/>
        <v>-2.8097491840725297E-2</v>
      </c>
      <c r="P118">
        <f t="shared" si="15"/>
        <v>-2.4685662741731562E-2</v>
      </c>
    </row>
    <row r="119" spans="8:16" x14ac:dyDescent="0.3">
      <c r="H119" t="s">
        <v>112</v>
      </c>
      <c r="J119">
        <f t="shared" si="12"/>
        <v>32.861815331798773</v>
      </c>
      <c r="K119">
        <f t="shared" si="13"/>
        <v>63.897128945581798</v>
      </c>
      <c r="L119">
        <f t="shared" si="14"/>
        <v>65.30261877363931</v>
      </c>
      <c r="N119">
        <f t="shared" si="15"/>
        <v>2.4755128549486471E-2</v>
      </c>
      <c r="O119">
        <f t="shared" si="15"/>
        <v>2.5655827151481958E-2</v>
      </c>
      <c r="P119">
        <f t="shared" si="15"/>
        <v>2.2540485108507369E-2</v>
      </c>
    </row>
    <row r="120" spans="8:16" x14ac:dyDescent="0.3">
      <c r="H120" t="s">
        <v>113</v>
      </c>
      <c r="J120">
        <f t="shared" si="12"/>
        <v>32.839211417443053</v>
      </c>
      <c r="K120">
        <f t="shared" si="13"/>
        <v>63.873702603096902</v>
      </c>
      <c r="L120">
        <f t="shared" si="14"/>
        <v>65.282037050788986</v>
      </c>
      <c r="N120">
        <f t="shared" si="15"/>
        <v>-2.2603914355720178E-2</v>
      </c>
      <c r="O120">
        <f t="shared" si="15"/>
        <v>-2.3426342484896168E-2</v>
      </c>
      <c r="P120">
        <f t="shared" si="15"/>
        <v>-2.0581722850323558E-2</v>
      </c>
    </row>
    <row r="121" spans="8:16" x14ac:dyDescent="0.3">
      <c r="H121" t="s">
        <v>114</v>
      </c>
      <c r="J121">
        <f t="shared" si="12"/>
        <v>32.859851057555602</v>
      </c>
      <c r="K121">
        <f t="shared" si="13"/>
        <v>63.895093202549397</v>
      </c>
      <c r="L121">
        <f t="shared" si="14"/>
        <v>65.300830227308836</v>
      </c>
      <c r="N121">
        <f t="shared" si="15"/>
        <v>2.0639640112548818E-2</v>
      </c>
      <c r="O121">
        <f t="shared" si="15"/>
        <v>2.1390599452494996E-2</v>
      </c>
      <c r="P121">
        <f t="shared" si="15"/>
        <v>1.8793176519849908E-2</v>
      </c>
    </row>
    <row r="122" spans="8:16" x14ac:dyDescent="0.3">
      <c r="H122" t="s">
        <v>115</v>
      </c>
      <c r="J122">
        <f t="shared" si="12"/>
        <v>32.841004996768447</v>
      </c>
      <c r="K122">
        <f t="shared" si="13"/>
        <v>63.875561440592449</v>
      </c>
      <c r="L122">
        <f t="shared" si="14"/>
        <v>65.2836701729113</v>
      </c>
      <c r="N122">
        <f t="shared" si="15"/>
        <v>-1.8846060787154784E-2</v>
      </c>
      <c r="O122">
        <f t="shared" si="15"/>
        <v>-1.9531761956947946E-2</v>
      </c>
      <c r="P122">
        <f t="shared" si="15"/>
        <v>-1.7160054397535873E-2</v>
      </c>
    </row>
    <row r="123" spans="8:16" x14ac:dyDescent="0.3">
      <c r="H123" t="s">
        <v>116</v>
      </c>
      <c r="J123">
        <f t="shared" si="12"/>
        <v>32.858213339804294</v>
      </c>
      <c r="K123">
        <f t="shared" si="13"/>
        <v>63.893395897545851</v>
      </c>
      <c r="L123">
        <f t="shared" si="14"/>
        <v>65.299339023071624</v>
      </c>
      <c r="N123">
        <f t="shared" si="15"/>
        <v>1.7208343035846951E-2</v>
      </c>
      <c r="O123">
        <f t="shared" si="15"/>
        <v>1.7834456953401912E-2</v>
      </c>
      <c r="P123">
        <f t="shared" si="15"/>
        <v>1.5668850160324155E-2</v>
      </c>
    </row>
    <row r="124" spans="8:16" x14ac:dyDescent="0.3">
      <c r="H124" t="s">
        <v>117</v>
      </c>
      <c r="J124">
        <f t="shared" si="12"/>
        <v>32.842500397275678</v>
      </c>
      <c r="K124">
        <f t="shared" si="13"/>
        <v>63.877111250235302</v>
      </c>
      <c r="L124">
        <f t="shared" si="14"/>
        <v>65.285031791890475</v>
      </c>
      <c r="N124">
        <f t="shared" si="15"/>
        <v>-1.571294252861577E-2</v>
      </c>
      <c r="O124">
        <f t="shared" si="15"/>
        <v>-1.6284647310548905E-2</v>
      </c>
      <c r="P124">
        <f t="shared" si="15"/>
        <v>-1.4307231181149405E-2</v>
      </c>
    </row>
    <row r="125" spans="8:16" x14ac:dyDescent="0.3">
      <c r="H125" t="s">
        <v>118</v>
      </c>
      <c r="J125">
        <f t="shared" si="12"/>
        <v>32.856847889209853</v>
      </c>
      <c r="K125">
        <f t="shared" si="13"/>
        <v>63.891980765955452</v>
      </c>
      <c r="L125">
        <f t="shared" si="14"/>
        <v>65.298095728425494</v>
      </c>
      <c r="N125">
        <f t="shared" si="15"/>
        <v>1.4347491934174172E-2</v>
      </c>
      <c r="O125">
        <f t="shared" si="15"/>
        <v>1.4869515720150162E-2</v>
      </c>
      <c r="P125">
        <f t="shared" si="15"/>
        <v>1.3063936535019138E-2</v>
      </c>
    </row>
    <row r="126" spans="8:16" x14ac:dyDescent="0.3">
      <c r="H126" t="s">
        <v>119</v>
      </c>
      <c r="J126">
        <f t="shared" si="12"/>
        <v>32.843747190570717</v>
      </c>
      <c r="K126">
        <f t="shared" si="13"/>
        <v>63.87840340726077</v>
      </c>
      <c r="L126">
        <f t="shared" si="14"/>
        <v>65.286167044557175</v>
      </c>
      <c r="N126">
        <f t="shared" si="15"/>
        <v>-1.3100698639135544E-2</v>
      </c>
      <c r="O126">
        <f t="shared" si="15"/>
        <v>-1.3577358694682573E-2</v>
      </c>
      <c r="P126">
        <f t="shared" si="15"/>
        <v>-1.1928683868319467E-2</v>
      </c>
    </row>
    <row r="127" spans="8:16" x14ac:dyDescent="0.3">
      <c r="H127" t="s">
        <v>120</v>
      </c>
      <c r="J127">
        <f t="shared" si="12"/>
        <v>32.855709441925924</v>
      </c>
      <c r="K127">
        <f t="shared" si="13"/>
        <v>63.890800897037408</v>
      </c>
      <c r="L127">
        <f t="shared" si="14"/>
        <v>65.297059128918477</v>
      </c>
      <c r="N127">
        <f t="shared" si="15"/>
        <v>1.1962251355207343E-2</v>
      </c>
      <c r="O127">
        <f t="shared" si="15"/>
        <v>1.2397489776638793E-2</v>
      </c>
      <c r="P127">
        <f t="shared" si="15"/>
        <v>1.0892084361302068E-2</v>
      </c>
    </row>
    <row r="128" spans="8:16" x14ac:dyDescent="0.3">
      <c r="H128" t="s">
        <v>121</v>
      </c>
      <c r="J128">
        <f t="shared" si="12"/>
        <v>32.844786707083557</v>
      </c>
      <c r="K128">
        <f t="shared" si="13"/>
        <v>63.879480745878553</v>
      </c>
      <c r="L128">
        <f t="shared" si="14"/>
        <v>65.287113563838247</v>
      </c>
      <c r="N128">
        <f t="shared" si="15"/>
        <v>-1.0922734842367277E-2</v>
      </c>
      <c r="O128">
        <f t="shared" si="15"/>
        <v>-1.1320151158855651E-2</v>
      </c>
      <c r="P128">
        <f t="shared" si="15"/>
        <v>-9.9455650802298123E-3</v>
      </c>
    </row>
    <row r="129" spans="8:16" x14ac:dyDescent="0.3">
      <c r="H129" t="s">
        <v>122</v>
      </c>
      <c r="J129">
        <f t="shared" si="12"/>
        <v>32.85476025912606</v>
      </c>
      <c r="K129">
        <f t="shared" si="13"/>
        <v>63.88981717886363</v>
      </c>
      <c r="L129">
        <f t="shared" si="14"/>
        <v>65.296194861915282</v>
      </c>
      <c r="N129">
        <f t="shared" si="15"/>
        <v>9.9735520425028312E-3</v>
      </c>
      <c r="O129">
        <f t="shared" si="15"/>
        <v>1.0336432985077693E-2</v>
      </c>
      <c r="P129">
        <f t="shared" si="15"/>
        <v>9.0812980770351714E-3</v>
      </c>
    </row>
    <row r="130" spans="8:16" x14ac:dyDescent="0.3">
      <c r="H130" t="s">
        <v>123</v>
      </c>
      <c r="J130">
        <f t="shared" si="12"/>
        <v>32.845653406146461</v>
      </c>
      <c r="K130">
        <f t="shared" si="13"/>
        <v>63.880378979200394</v>
      </c>
      <c r="L130">
        <f t="shared" si="14"/>
        <v>65.287902726265017</v>
      </c>
      <c r="N130">
        <f t="shared" si="15"/>
        <v>-9.1068529795990116E-3</v>
      </c>
      <c r="O130">
        <f t="shared" si="15"/>
        <v>-9.4381996632364462E-3</v>
      </c>
      <c r="P130">
        <f t="shared" si="15"/>
        <v>-8.2921356502652088E-3</v>
      </c>
    </row>
    <row r="131" spans="8:16" x14ac:dyDescent="0.3">
      <c r="H131" t="s">
        <v>124</v>
      </c>
      <c r="J131">
        <f t="shared" si="12"/>
        <v>32.853968875984961</v>
      </c>
      <c r="K131">
        <f t="shared" si="13"/>
        <v>63.888997001782407</v>
      </c>
      <c r="L131">
        <f t="shared" si="14"/>
        <v>65.295474277496922</v>
      </c>
      <c r="N131">
        <f t="shared" ref="N131:P147" si="16">+J131-J130</f>
        <v>8.315469838500178E-3</v>
      </c>
      <c r="O131">
        <f t="shared" si="16"/>
        <v>8.6180225820129408E-3</v>
      </c>
      <c r="P131">
        <f t="shared" si="16"/>
        <v>7.5715512319050049E-3</v>
      </c>
    </row>
    <row r="132" spans="8:16" x14ac:dyDescent="0.3">
      <c r="H132" t="s">
        <v>125</v>
      </c>
      <c r="J132">
        <f t="shared" si="12"/>
        <v>32.846376018299672</v>
      </c>
      <c r="K132">
        <f t="shared" si="13"/>
        <v>63.881127883107872</v>
      </c>
      <c r="L132">
        <f t="shared" si="14"/>
        <v>65.288560692085952</v>
      </c>
      <c r="N132">
        <f t="shared" si="16"/>
        <v>-7.5928576852888341E-3</v>
      </c>
      <c r="O132">
        <f t="shared" si="16"/>
        <v>-7.8691186745345476E-3</v>
      </c>
      <c r="P132">
        <f t="shared" si="16"/>
        <v>-6.9135854109703132E-3</v>
      </c>
    </row>
    <row r="133" spans="8:16" x14ac:dyDescent="0.3">
      <c r="H133" t="s">
        <v>126</v>
      </c>
      <c r="J133">
        <f t="shared" si="12"/>
        <v>32.853309058638779</v>
      </c>
      <c r="K133">
        <f t="shared" si="13"/>
        <v>63.888313177428557</v>
      </c>
      <c r="L133">
        <f t="shared" si="14"/>
        <v>65.294873488733657</v>
      </c>
      <c r="N133">
        <f t="shared" si="16"/>
        <v>6.9330403391063555E-3</v>
      </c>
      <c r="O133">
        <f t="shared" si="16"/>
        <v>7.1852943206849318E-3</v>
      </c>
      <c r="P133">
        <f t="shared" si="16"/>
        <v>6.3127966477054542E-3</v>
      </c>
    </row>
    <row r="134" spans="8:16" x14ac:dyDescent="0.3">
      <c r="H134" t="s">
        <v>127</v>
      </c>
      <c r="J134">
        <f t="shared" si="12"/>
        <v>32.846978497691111</v>
      </c>
      <c r="K134">
        <f t="shared" si="13"/>
        <v>63.881752283304287</v>
      </c>
      <c r="L134">
        <f t="shared" si="14"/>
        <v>65.289109272462895</v>
      </c>
      <c r="N134">
        <f t="shared" si="16"/>
        <v>-6.330560947667152E-3</v>
      </c>
      <c r="O134">
        <f t="shared" si="16"/>
        <v>-6.560894124270078E-3</v>
      </c>
      <c r="P134">
        <f t="shared" si="16"/>
        <v>-5.7642162707622902E-3</v>
      </c>
    </row>
    <row r="135" spans="8:16" x14ac:dyDescent="0.3">
      <c r="H135" t="s">
        <v>128</v>
      </c>
      <c r="J135">
        <f t="shared" si="12"/>
        <v>32.852758934548838</v>
      </c>
      <c r="K135">
        <f t="shared" si="13"/>
        <v>63.887743037445823</v>
      </c>
      <c r="L135">
        <f t="shared" si="14"/>
        <v>65.294372579847931</v>
      </c>
      <c r="N135">
        <f t="shared" si="16"/>
        <v>5.7804368577265564E-3</v>
      </c>
      <c r="O135">
        <f t="shared" si="16"/>
        <v>5.9907541415356036E-3</v>
      </c>
      <c r="P135">
        <f t="shared" si="16"/>
        <v>5.2633073850358869E-3</v>
      </c>
    </row>
    <row r="136" spans="8:16" x14ac:dyDescent="0.3">
      <c r="H136" t="s">
        <v>129</v>
      </c>
      <c r="J136">
        <f t="shared" si="12"/>
        <v>32.847480816141584</v>
      </c>
      <c r="K136">
        <f t="shared" si="13"/>
        <v>63.882272878271714</v>
      </c>
      <c r="L136">
        <f t="shared" si="14"/>
        <v>65.289566652497513</v>
      </c>
      <c r="N136">
        <f t="shared" si="16"/>
        <v>-5.2781184072543397E-3</v>
      </c>
      <c r="O136">
        <f t="shared" si="16"/>
        <v>-5.4701591741093125E-3</v>
      </c>
      <c r="P136">
        <f t="shared" si="16"/>
        <v>-4.80592735041796E-3</v>
      </c>
    </row>
    <row r="137" spans="8:16" x14ac:dyDescent="0.3">
      <c r="H137" t="s">
        <v>130</v>
      </c>
      <c r="J137">
        <f t="shared" si="12"/>
        <v>32.852300267440256</v>
      </c>
      <c r="K137">
        <f t="shared" si="13"/>
        <v>63.887267682044865</v>
      </c>
      <c r="L137">
        <f t="shared" si="14"/>
        <v>65.293954946018658</v>
      </c>
      <c r="N137">
        <f t="shared" si="16"/>
        <v>4.8194512986725613E-3</v>
      </c>
      <c r="O137">
        <f t="shared" si="16"/>
        <v>4.9948037731510908E-3</v>
      </c>
      <c r="P137">
        <f t="shared" si="16"/>
        <v>4.3882935211456697E-3</v>
      </c>
    </row>
    <row r="138" spans="8:16" x14ac:dyDescent="0.3">
      <c r="H138" t="s">
        <v>131</v>
      </c>
      <c r="J138">
        <f t="shared" si="12"/>
        <v>32.84789962519843</v>
      </c>
      <c r="K138">
        <f t="shared" si="13"/>
        <v>63.882706925412705</v>
      </c>
      <c r="L138">
        <f t="shared" si="14"/>
        <v>65.289947994056291</v>
      </c>
      <c r="N138">
        <f t="shared" si="16"/>
        <v>-4.4006422418263469E-3</v>
      </c>
      <c r="O138">
        <f t="shared" si="16"/>
        <v>-4.5607566321592685E-3</v>
      </c>
      <c r="P138">
        <f t="shared" si="16"/>
        <v>-4.0069519623671113E-3</v>
      </c>
    </row>
    <row r="139" spans="8:16" x14ac:dyDescent="0.3">
      <c r="H139" t="s">
        <v>132</v>
      </c>
      <c r="J139">
        <f t="shared" si="12"/>
        <v>32.851917852780879</v>
      </c>
      <c r="K139">
        <f t="shared" si="13"/>
        <v>63.886871353486846</v>
      </c>
      <c r="L139">
        <f t="shared" si="14"/>
        <v>65.293606742941535</v>
      </c>
      <c r="N139">
        <f t="shared" si="16"/>
        <v>4.0182275824491853E-3</v>
      </c>
      <c r="O139">
        <f t="shared" si="16"/>
        <v>4.1644280741408579E-3</v>
      </c>
      <c r="P139">
        <f t="shared" si="16"/>
        <v>3.6587488852433125E-3</v>
      </c>
    </row>
    <row r="140" spans="8:16" x14ac:dyDescent="0.3">
      <c r="H140" t="s">
        <v>133</v>
      </c>
      <c r="J140">
        <f t="shared" si="12"/>
        <v>32.848248808123977</v>
      </c>
      <c r="K140">
        <f t="shared" si="13"/>
        <v>63.883068813122719</v>
      </c>
      <c r="L140">
        <f t="shared" si="14"/>
        <v>65.290265938377104</v>
      </c>
      <c r="N140">
        <f t="shared" si="16"/>
        <v>-3.6690446569025426E-3</v>
      </c>
      <c r="O140">
        <f t="shared" si="16"/>
        <v>-3.8025403641270827E-3</v>
      </c>
      <c r="P140">
        <f t="shared" si="16"/>
        <v>-3.3408045644307549E-3</v>
      </c>
    </row>
    <row r="141" spans="8:16" x14ac:dyDescent="0.3">
      <c r="H141" t="s">
        <v>134</v>
      </c>
      <c r="J141">
        <f t="shared" si="12"/>
        <v>32.8515990137602</v>
      </c>
      <c r="K141">
        <f t="shared" si="13"/>
        <v>63.886540913724147</v>
      </c>
      <c r="L141">
        <f t="shared" si="14"/>
        <v>65.293316427899029</v>
      </c>
      <c r="N141">
        <f t="shared" si="16"/>
        <v>3.3502056362237909E-3</v>
      </c>
      <c r="O141">
        <f t="shared" si="16"/>
        <v>3.4721006014279965E-3</v>
      </c>
      <c r="P141">
        <f t="shared" si="16"/>
        <v>3.0504895219252148E-3</v>
      </c>
    </row>
    <row r="142" spans="8:16" x14ac:dyDescent="0.3">
      <c r="H142" t="s">
        <v>135</v>
      </c>
      <c r="J142">
        <f t="shared" si="12"/>
        <v>32.84853994011717</v>
      </c>
      <c r="K142">
        <f t="shared" si="13"/>
        <v>63.883370537756512</v>
      </c>
      <c r="L142">
        <f t="shared" si="14"/>
        <v>65.290531025118398</v>
      </c>
      <c r="N142">
        <f t="shared" si="16"/>
        <v>-3.0590736430298193E-3</v>
      </c>
      <c r="O142">
        <f t="shared" si="16"/>
        <v>-3.1703759676346976E-3</v>
      </c>
      <c r="P142">
        <f t="shared" si="16"/>
        <v>-2.7854027806313297E-3</v>
      </c>
    </row>
    <row r="143" spans="8:16" x14ac:dyDescent="0.3">
      <c r="H143" t="s">
        <v>136</v>
      </c>
      <c r="J143">
        <f t="shared" si="12"/>
        <v>32.851333181061023</v>
      </c>
      <c r="K143">
        <f t="shared" si="13"/>
        <v>63.886265408882082</v>
      </c>
      <c r="L143">
        <f t="shared" si="14"/>
        <v>65.293074377126189</v>
      </c>
      <c r="N143">
        <f t="shared" si="16"/>
        <v>2.7932409438520267E-3</v>
      </c>
      <c r="O143">
        <f t="shared" si="16"/>
        <v>2.8948711255694093E-3</v>
      </c>
      <c r="P143">
        <f t="shared" si="16"/>
        <v>2.5433520077910998E-3</v>
      </c>
    </row>
    <row r="144" spans="8:16" x14ac:dyDescent="0.3">
      <c r="H144" t="s">
        <v>137</v>
      </c>
      <c r="J144">
        <f t="shared" si="12"/>
        <v>32.848782672024349</v>
      </c>
      <c r="K144">
        <f t="shared" si="13"/>
        <v>63.883622101299892</v>
      </c>
      <c r="L144">
        <f t="shared" si="14"/>
        <v>65.290752041742422</v>
      </c>
      <c r="N144">
        <f t="shared" si="16"/>
        <v>-2.5505090366735317E-3</v>
      </c>
      <c r="O144">
        <f t="shared" si="16"/>
        <v>-2.643307582189891E-3</v>
      </c>
      <c r="P144">
        <f t="shared" si="16"/>
        <v>-2.3223353837664718E-3</v>
      </c>
    </row>
    <row r="145" spans="8:16" x14ac:dyDescent="0.3">
      <c r="H145" t="s">
        <v>138</v>
      </c>
      <c r="J145">
        <f t="shared" si="12"/>
        <v>32.851111542493065</v>
      </c>
      <c r="K145">
        <f t="shared" si="13"/>
        <v>63.88603570614481</v>
      </c>
      <c r="L145">
        <f t="shared" si="14"/>
        <v>65.292872566788972</v>
      </c>
      <c r="N145">
        <f t="shared" si="16"/>
        <v>2.3288704687161044E-3</v>
      </c>
      <c r="O145">
        <f t="shared" si="16"/>
        <v>2.413604844917927E-3</v>
      </c>
      <c r="P145">
        <f t="shared" si="16"/>
        <v>2.1205250465499148E-3</v>
      </c>
    </row>
    <row r="146" spans="8:16" x14ac:dyDescent="0.3">
      <c r="H146" t="s">
        <v>139</v>
      </c>
      <c r="J146">
        <f t="shared" si="12"/>
        <v>32.848985050258733</v>
      </c>
      <c r="K146">
        <f t="shared" si="13"/>
        <v>63.883831842929396</v>
      </c>
      <c r="L146">
        <f t="shared" si="14"/>
        <v>65.290936314814132</v>
      </c>
      <c r="N146">
        <f t="shared" si="16"/>
        <v>-2.1264922343320336E-3</v>
      </c>
      <c r="O146">
        <f t="shared" si="16"/>
        <v>-2.2038632154135485E-3</v>
      </c>
      <c r="P146">
        <f t="shared" si="16"/>
        <v>-1.9362519748398199E-3</v>
      </c>
    </row>
    <row r="147" spans="8:16" x14ac:dyDescent="0.3">
      <c r="H147" t="s">
        <v>140</v>
      </c>
      <c r="J147">
        <f t="shared" si="12"/>
        <v>32.850926750874301</v>
      </c>
      <c r="K147">
        <f t="shared" si="13"/>
        <v>63.885844191008033</v>
      </c>
      <c r="L147">
        <f t="shared" si="14"/>
        <v>65.292704306998971</v>
      </c>
      <c r="N147">
        <f t="shared" si="16"/>
        <v>1.9417006155677541E-3</v>
      </c>
      <c r="O147">
        <f t="shared" si="16"/>
        <v>2.0123480786367054E-3</v>
      </c>
      <c r="P147">
        <f t="shared" si="16"/>
        <v>1.7679921848383628E-3</v>
      </c>
    </row>
    <row r="148" spans="8:16" x14ac:dyDescent="0.3">
      <c r="H148" t="s">
        <v>141</v>
      </c>
      <c r="J148">
        <f t="shared" si="12"/>
        <v>32.849153783534177</v>
      </c>
      <c r="K148">
        <f t="shared" si="13"/>
        <v>63.884006715450894</v>
      </c>
      <c r="L148">
        <f t="shared" si="14"/>
        <v>65.291089952872397</v>
      </c>
      <c r="N148">
        <f t="shared" ref="N148:P172" si="17">+J148-J147</f>
        <v>-1.7729673401234436E-3</v>
      </c>
      <c r="O148">
        <f t="shared" si="17"/>
        <v>-1.8374755571386459E-3</v>
      </c>
      <c r="P148">
        <f t="shared" si="17"/>
        <v>-1.6143541265734029E-3</v>
      </c>
    </row>
    <row r="149" spans="8:16" x14ac:dyDescent="0.3">
      <c r="H149" t="s">
        <v>142</v>
      </c>
      <c r="J149">
        <f t="shared" si="12"/>
        <v>32.850772680476339</v>
      </c>
      <c r="K149">
        <f t="shared" si="13"/>
        <v>63.885684514862895</v>
      </c>
      <c r="L149">
        <f t="shared" si="14"/>
        <v>65.292564020047777</v>
      </c>
      <c r="N149">
        <f t="shared" si="17"/>
        <v>1.6188969421619959E-3</v>
      </c>
      <c r="O149">
        <f t="shared" si="17"/>
        <v>1.6777994120005246E-3</v>
      </c>
      <c r="P149">
        <f t="shared" si="17"/>
        <v>1.4740671753799006E-3</v>
      </c>
    </row>
    <row r="150" spans="8:16" x14ac:dyDescent="0.3">
      <c r="H150" t="s">
        <v>143</v>
      </c>
      <c r="J150">
        <f t="shared" si="12"/>
        <v>32.849294465254872</v>
      </c>
      <c r="K150">
        <f t="shared" si="13"/>
        <v>63.884152515780791</v>
      </c>
      <c r="L150">
        <f t="shared" si="14"/>
        <v>65.29121804892425</v>
      </c>
      <c r="N150">
        <f t="shared" si="17"/>
        <v>-1.478215221467849E-3</v>
      </c>
      <c r="O150">
        <f t="shared" si="17"/>
        <v>-1.5319990821041074E-3</v>
      </c>
      <c r="P150">
        <f t="shared" si="17"/>
        <v>-1.3459711235270788E-3</v>
      </c>
    </row>
    <row r="151" spans="8:16" x14ac:dyDescent="0.3">
      <c r="H151" t="s">
        <v>144</v>
      </c>
      <c r="J151">
        <f t="shared" si="12"/>
        <v>32.85064422396038</v>
      </c>
      <c r="K151">
        <f t="shared" si="13"/>
        <v>63.885551384543497</v>
      </c>
      <c r="L151">
        <f t="shared" si="14"/>
        <v>65.292447055509314</v>
      </c>
      <c r="N151">
        <f t="shared" si="17"/>
        <v>1.3497587055084637E-3</v>
      </c>
      <c r="O151">
        <f t="shared" si="17"/>
        <v>1.3988687627062291E-3</v>
      </c>
      <c r="P151">
        <f t="shared" si="17"/>
        <v>1.2290065850635301E-3</v>
      </c>
    </row>
    <row r="152" spans="8:16" x14ac:dyDescent="0.3">
      <c r="H152" t="s">
        <v>145</v>
      </c>
      <c r="J152">
        <f t="shared" si="12"/>
        <v>32.849411758933222</v>
      </c>
      <c r="K152">
        <f t="shared" si="13"/>
        <v>63.884274077110256</v>
      </c>
      <c r="L152">
        <f t="shared" si="14"/>
        <v>65.291324849274929</v>
      </c>
      <c r="N152">
        <f t="shared" si="17"/>
        <v>-1.232465027158014E-3</v>
      </c>
      <c r="O152">
        <f t="shared" si="17"/>
        <v>-1.2773074332415035E-3</v>
      </c>
      <c r="P152">
        <f t="shared" si="17"/>
        <v>-1.1222062343847483E-3</v>
      </c>
    </row>
    <row r="153" spans="8:16" x14ac:dyDescent="0.3">
      <c r="H153" t="s">
        <v>146</v>
      </c>
      <c r="J153">
        <f t="shared" si="12"/>
        <v>32.850537123071994</v>
      </c>
      <c r="K153">
        <f t="shared" si="13"/>
        <v>63.885440386861752</v>
      </c>
      <c r="L153">
        <f t="shared" si="14"/>
        <v>65.29234953608119</v>
      </c>
      <c r="N153">
        <f t="shared" si="17"/>
        <v>1.1253641387725111E-3</v>
      </c>
      <c r="O153">
        <f t="shared" si="17"/>
        <v>1.1663097514968968E-3</v>
      </c>
      <c r="P153">
        <f t="shared" si="17"/>
        <v>1.0246868062608883E-3</v>
      </c>
    </row>
    <row r="154" spans="8:16" x14ac:dyDescent="0.3">
      <c r="H154" t="s">
        <v>147</v>
      </c>
      <c r="J154">
        <f t="shared" si="12"/>
        <v>32.849509552782429</v>
      </c>
      <c r="K154">
        <f t="shared" si="13"/>
        <v>63.884375429122493</v>
      </c>
      <c r="L154">
        <f t="shared" si="14"/>
        <v>65.291413894290272</v>
      </c>
      <c r="N154">
        <f t="shared" si="17"/>
        <v>-1.0275702895654604E-3</v>
      </c>
      <c r="O154">
        <f t="shared" si="17"/>
        <v>-1.064957739259853E-3</v>
      </c>
      <c r="P154">
        <f t="shared" si="17"/>
        <v>-9.3564179091742972E-4</v>
      </c>
    </row>
    <row r="155" spans="8:16" x14ac:dyDescent="0.3">
      <c r="H155" t="s">
        <v>148</v>
      </c>
      <c r="J155">
        <f t="shared" si="12"/>
        <v>32.850447827482704</v>
      </c>
      <c r="K155">
        <f t="shared" si="13"/>
        <v>63.885347842312875</v>
      </c>
      <c r="L155">
        <f t="shared" si="14"/>
        <v>65.292268229054343</v>
      </c>
      <c r="N155">
        <f t="shared" si="17"/>
        <v>9.3827470027463278E-4</v>
      </c>
      <c r="O155">
        <f t="shared" si="17"/>
        <v>9.7241319038232632E-4</v>
      </c>
      <c r="P155">
        <f t="shared" si="17"/>
        <v>8.5433476407104081E-4</v>
      </c>
    </row>
    <row r="156" spans="8:16" x14ac:dyDescent="0.3">
      <c r="H156" t="s">
        <v>149</v>
      </c>
      <c r="J156">
        <f t="shared" ref="J156:J180" si="18">+(4800-30*K155-18*L155)/52</f>
        <v>32.849591088608378</v>
      </c>
      <c r="K156">
        <f t="shared" ref="K156:K167" si="19">+(5810-20*J155-30*L155)/50</f>
        <v>63.88445993157432</v>
      </c>
      <c r="L156">
        <f t="shared" ref="L156:L180" si="20">+(5690-25*J155-20*K155)/55</f>
        <v>65.291488135757717</v>
      </c>
      <c r="N156">
        <f t="shared" si="17"/>
        <v>-8.56738874325913E-4</v>
      </c>
      <c r="O156">
        <f t="shared" si="17"/>
        <v>-8.8791073855531977E-4</v>
      </c>
      <c r="P156">
        <f t="shared" si="17"/>
        <v>-7.800932966262053E-4</v>
      </c>
    </row>
    <row r="157" spans="8:16" x14ac:dyDescent="0.3">
      <c r="H157" t="s">
        <v>150</v>
      </c>
      <c r="J157">
        <f t="shared" si="18"/>
        <v>32.850373377098677</v>
      </c>
      <c r="K157">
        <f t="shared" si="19"/>
        <v>63.885270683102007</v>
      </c>
      <c r="L157">
        <f t="shared" si="20"/>
        <v>65.292200439150989</v>
      </c>
      <c r="N157">
        <f t="shared" si="17"/>
        <v>7.822884902992655E-4</v>
      </c>
      <c r="O157">
        <f t="shared" si="17"/>
        <v>8.1075152768761427E-4</v>
      </c>
      <c r="P157">
        <f t="shared" si="17"/>
        <v>7.1230339327144065E-4</v>
      </c>
    </row>
    <row r="158" spans="8:16" x14ac:dyDescent="0.3">
      <c r="H158" t="s">
        <v>151</v>
      </c>
      <c r="J158">
        <f t="shared" si="18"/>
        <v>32.8496590692735</v>
      </c>
      <c r="K158">
        <f t="shared" si="19"/>
        <v>63.884530385669933</v>
      </c>
      <c r="L158">
        <f t="shared" si="20"/>
        <v>65.291550034736247</v>
      </c>
      <c r="N158">
        <f t="shared" si="17"/>
        <v>-7.1430782517722946E-4</v>
      </c>
      <c r="O158">
        <f t="shared" si="17"/>
        <v>-7.4029743207404408E-4</v>
      </c>
      <c r="P158">
        <f t="shared" si="17"/>
        <v>-6.5040441474195632E-4</v>
      </c>
    </row>
    <row r="159" spans="8:16" x14ac:dyDescent="0.3">
      <c r="H159" t="s">
        <v>152</v>
      </c>
      <c r="J159">
        <f t="shared" si="18"/>
        <v>32.85031130393557</v>
      </c>
      <c r="K159">
        <f t="shared" si="19"/>
        <v>63.885206351448851</v>
      </c>
      <c r="L159">
        <f t="shared" si="20"/>
        <v>65.292143919177519</v>
      </c>
      <c r="N159">
        <f t="shared" si="17"/>
        <v>6.5223466206987268E-4</v>
      </c>
      <c r="O159">
        <f t="shared" si="17"/>
        <v>6.7596577891748666E-4</v>
      </c>
      <c r="P159">
        <f t="shared" si="17"/>
        <v>5.938844412725075E-4</v>
      </c>
    </row>
    <row r="160" spans="8:16" x14ac:dyDescent="0.3">
      <c r="H160" t="s">
        <v>153</v>
      </c>
      <c r="J160">
        <f t="shared" si="18"/>
        <v>32.849715748294983</v>
      </c>
      <c r="K160">
        <f t="shared" si="19"/>
        <v>63.884589126919252</v>
      </c>
      <c r="L160">
        <f t="shared" si="20"/>
        <v>65.291601643138804</v>
      </c>
      <c r="N160">
        <f t="shared" si="17"/>
        <v>-5.9555564058655364E-4</v>
      </c>
      <c r="O160">
        <f t="shared" si="17"/>
        <v>-6.17224529598559E-4</v>
      </c>
      <c r="P160">
        <f t="shared" si="17"/>
        <v>-5.4227603871481733E-4</v>
      </c>
    </row>
    <row r="161" spans="8:16" x14ac:dyDescent="0.3">
      <c r="H161" t="s">
        <v>154</v>
      </c>
      <c r="J161">
        <f t="shared" si="18"/>
        <v>32.850259550306234</v>
      </c>
      <c r="K161">
        <f t="shared" si="19"/>
        <v>63.885152714798735</v>
      </c>
      <c r="L161">
        <f t="shared" si="20"/>
        <v>65.292096795531634</v>
      </c>
      <c r="N161">
        <f t="shared" si="17"/>
        <v>5.4380201125070471E-4</v>
      </c>
      <c r="O161">
        <f t="shared" si="17"/>
        <v>5.6358787948340705E-4</v>
      </c>
      <c r="P161">
        <f t="shared" si="17"/>
        <v>4.9515239282982293E-4</v>
      </c>
    </row>
    <row r="162" spans="8:16" x14ac:dyDescent="0.3">
      <c r="H162" t="s">
        <v>155</v>
      </c>
      <c r="J162">
        <f t="shared" si="18"/>
        <v>32.849763004547476</v>
      </c>
      <c r="K162">
        <f t="shared" si="19"/>
        <v>63.884638102558526</v>
      </c>
      <c r="L162">
        <f t="shared" si="20"/>
        <v>65.291644671752181</v>
      </c>
      <c r="N162">
        <f t="shared" si="17"/>
        <v>-4.9654575875734963E-4</v>
      </c>
      <c r="O162">
        <f t="shared" si="17"/>
        <v>-5.1461224020954432E-4</v>
      </c>
      <c r="P162">
        <f t="shared" si="17"/>
        <v>-4.5212377945347271E-4</v>
      </c>
    </row>
    <row r="163" spans="8:16" x14ac:dyDescent="0.3">
      <c r="H163" t="s">
        <v>156</v>
      </c>
      <c r="J163">
        <f t="shared" si="18"/>
        <v>32.85021640060971</v>
      </c>
      <c r="K163">
        <f t="shared" si="19"/>
        <v>63.885107995129708</v>
      </c>
      <c r="L163">
        <f t="shared" si="20"/>
        <v>65.292057506093485</v>
      </c>
      <c r="N163">
        <f t="shared" si="17"/>
        <v>4.5339606223393503E-4</v>
      </c>
      <c r="O163">
        <f t="shared" si="17"/>
        <v>4.698925711821289E-4</v>
      </c>
      <c r="P163">
        <f t="shared" si="17"/>
        <v>4.1283434130434671E-4</v>
      </c>
    </row>
    <row r="164" spans="8:16" x14ac:dyDescent="0.3">
      <c r="H164" t="s">
        <v>157</v>
      </c>
      <c r="J164">
        <f t="shared" si="18"/>
        <v>32.849802404546658</v>
      </c>
      <c r="K164">
        <f t="shared" si="19"/>
        <v>63.884678936100016</v>
      </c>
      <c r="L164">
        <f t="shared" si="20"/>
        <v>65.291680546948427</v>
      </c>
      <c r="N164">
        <f t="shared" si="17"/>
        <v>-4.1399606305247971E-4</v>
      </c>
      <c r="O164">
        <f t="shared" si="17"/>
        <v>-4.2905902969181398E-4</v>
      </c>
      <c r="P164">
        <f t="shared" si="17"/>
        <v>-3.7695914505775363E-4</v>
      </c>
    </row>
    <row r="165" spans="8:16" x14ac:dyDescent="0.3">
      <c r="H165" t="s">
        <v>158</v>
      </c>
      <c r="J165">
        <f t="shared" si="18"/>
        <v>32.850180424460149</v>
      </c>
      <c r="K165">
        <f t="shared" si="19"/>
        <v>63.885070710012279</v>
      </c>
      <c r="L165">
        <f t="shared" si="20"/>
        <v>65.292024748442429</v>
      </c>
      <c r="N165">
        <f t="shared" si="17"/>
        <v>3.7801991349084574E-4</v>
      </c>
      <c r="O165">
        <f t="shared" si="17"/>
        <v>3.9177391226274949E-4</v>
      </c>
      <c r="P165">
        <f t="shared" si="17"/>
        <v>3.4420149400204991E-4</v>
      </c>
    </row>
    <row r="166" spans="8:16" x14ac:dyDescent="0.3">
      <c r="H166" t="s">
        <v>159</v>
      </c>
      <c r="J166">
        <f t="shared" si="18"/>
        <v>32.849835254378227</v>
      </c>
      <c r="K166">
        <f t="shared" si="19"/>
        <v>63.884712981150486</v>
      </c>
      <c r="L166">
        <f t="shared" si="20"/>
        <v>65.291710457968193</v>
      </c>
      <c r="N166">
        <f t="shared" si="17"/>
        <v>-3.4517008192125331E-4</v>
      </c>
      <c r="O166">
        <f t="shared" si="17"/>
        <v>-3.5772886179330499E-4</v>
      </c>
      <c r="P166">
        <f t="shared" si="17"/>
        <v>-3.142904742361452E-4</v>
      </c>
    </row>
    <row r="167" spans="8:16" x14ac:dyDescent="0.3">
      <c r="H167" t="s">
        <v>160</v>
      </c>
      <c r="J167">
        <f t="shared" si="18"/>
        <v>32.850150429270343</v>
      </c>
      <c r="K167">
        <f t="shared" si="19"/>
        <v>63.885039623467783</v>
      </c>
      <c r="L167">
        <f t="shared" si="20"/>
        <v>65.29199743668245</v>
      </c>
      <c r="N167">
        <f t="shared" si="17"/>
        <v>3.1517489211552174E-4</v>
      </c>
      <c r="O167">
        <f t="shared" si="17"/>
        <v>3.2664231729739868E-4</v>
      </c>
      <c r="P167">
        <f t="shared" si="17"/>
        <v>2.8697871425720223E-4</v>
      </c>
    </row>
  </sheetData>
  <mergeCells count="2">
    <mergeCell ref="J24:L24"/>
    <mergeCell ref="N24:P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HENRY</dc:creator>
  <cp:lastModifiedBy>JAVIER HENRY</cp:lastModifiedBy>
  <dcterms:created xsi:type="dcterms:W3CDTF">2024-09-16T23:53:49Z</dcterms:created>
  <dcterms:modified xsi:type="dcterms:W3CDTF">2024-09-16T23:54:35Z</dcterms:modified>
</cp:coreProperties>
</file>