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taca\"/>
    </mc:Choice>
  </mc:AlternateContent>
  <xr:revisionPtr revIDLastSave="0" documentId="13_ncr:1_{3EDAECC4-1178-4E6F-B540-AE9B6917521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Wetaca" sheetId="1" r:id="rId1"/>
    <sheet name="Hoja1" sheetId="2" r:id="rId2"/>
  </sheets>
  <definedNames>
    <definedName name="Z_4D852C60_E76B_4EE6_A6AF_8C3F4730BD16_.wvu.FilterData" localSheetId="1" hidden="1">Hoja1!$A$1:$M$46</definedName>
    <definedName name="Z_4D852C60_E76B_4EE6_A6AF_8C3F4730BD16_.wvu.FilterData" localSheetId="0" hidden="1">Wetaca!$A$1:$M$46</definedName>
    <definedName name="Z_A6C704F3_5156_454E_A9B7_445FEED17ACA_.wvu.FilterData" localSheetId="1" hidden="1">Hoja1!$A$1:$M$46</definedName>
    <definedName name="Z_A6C704F3_5156_454E_A9B7_445FEED17ACA_.wvu.FilterData" localSheetId="0" hidden="1">Wetaca!$A$1:$M$46</definedName>
  </definedNames>
  <calcPr calcId="191029"/>
  <customWorkbookViews>
    <customWorkbookView name="Filtro 1" guid="{A6C704F3-5156-454E-A9B7-445FEED17ACA}" maximized="1" windowWidth="0" windowHeight="0" activeSheetId="0"/>
    <customWorkbookView name="Filtro 2" guid="{4D852C60-E76B-4EE6-A6AF-8C3F4730BD1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2" l="1"/>
  <c r="J48" i="2"/>
  <c r="H48" i="2"/>
  <c r="F48" i="2"/>
  <c r="D48" i="2"/>
  <c r="M46" i="2"/>
  <c r="K46" i="2"/>
  <c r="I46" i="2"/>
  <c r="G46" i="2"/>
  <c r="E46" i="2"/>
  <c r="A46" i="2"/>
  <c r="M45" i="2"/>
  <c r="K45" i="2"/>
  <c r="I45" i="2"/>
  <c r="G45" i="2"/>
  <c r="E45" i="2"/>
  <c r="A45" i="2"/>
  <c r="M44" i="2"/>
  <c r="K44" i="2"/>
  <c r="I44" i="2"/>
  <c r="G44" i="2"/>
  <c r="E44" i="2"/>
  <c r="A44" i="2"/>
  <c r="M43" i="2"/>
  <c r="K43" i="2"/>
  <c r="I43" i="2"/>
  <c r="G43" i="2"/>
  <c r="E43" i="2"/>
  <c r="A43" i="2"/>
  <c r="M42" i="2"/>
  <c r="K42" i="2"/>
  <c r="I42" i="2"/>
  <c r="G42" i="2"/>
  <c r="E42" i="2"/>
  <c r="A42" i="2"/>
  <c r="M41" i="2"/>
  <c r="K41" i="2"/>
  <c r="I41" i="2"/>
  <c r="G41" i="2"/>
  <c r="E41" i="2"/>
  <c r="A41" i="2"/>
  <c r="M40" i="2"/>
  <c r="K40" i="2"/>
  <c r="I40" i="2"/>
  <c r="G40" i="2"/>
  <c r="E40" i="2"/>
  <c r="A40" i="2"/>
  <c r="M39" i="2"/>
  <c r="K39" i="2"/>
  <c r="I39" i="2"/>
  <c r="G39" i="2"/>
  <c r="E39" i="2"/>
  <c r="A39" i="2"/>
  <c r="M38" i="2"/>
  <c r="K38" i="2"/>
  <c r="I38" i="2"/>
  <c r="G38" i="2"/>
  <c r="E38" i="2"/>
  <c r="A38" i="2"/>
  <c r="M37" i="2"/>
  <c r="K37" i="2"/>
  <c r="I37" i="2"/>
  <c r="G37" i="2"/>
  <c r="E37" i="2"/>
  <c r="A37" i="2"/>
  <c r="M36" i="2"/>
  <c r="K36" i="2"/>
  <c r="I36" i="2"/>
  <c r="G36" i="2"/>
  <c r="E36" i="2"/>
  <c r="A36" i="2"/>
  <c r="M35" i="2"/>
  <c r="K35" i="2"/>
  <c r="I35" i="2"/>
  <c r="G35" i="2"/>
  <c r="E35" i="2"/>
  <c r="A35" i="2"/>
  <c r="M34" i="2"/>
  <c r="K34" i="2"/>
  <c r="I34" i="2"/>
  <c r="G34" i="2"/>
  <c r="E34" i="2"/>
  <c r="A34" i="2"/>
  <c r="M33" i="2"/>
  <c r="K33" i="2"/>
  <c r="I33" i="2"/>
  <c r="G33" i="2"/>
  <c r="E33" i="2"/>
  <c r="A33" i="2"/>
  <c r="M32" i="2"/>
  <c r="K32" i="2"/>
  <c r="I32" i="2"/>
  <c r="G32" i="2"/>
  <c r="E32" i="2"/>
  <c r="A32" i="2"/>
  <c r="M31" i="2"/>
  <c r="K31" i="2"/>
  <c r="I31" i="2"/>
  <c r="G31" i="2"/>
  <c r="E31" i="2"/>
  <c r="A31" i="2"/>
  <c r="M30" i="2"/>
  <c r="K30" i="2"/>
  <c r="I30" i="2"/>
  <c r="G30" i="2"/>
  <c r="E30" i="2"/>
  <c r="A30" i="2"/>
  <c r="M29" i="2"/>
  <c r="K29" i="2"/>
  <c r="I29" i="2"/>
  <c r="G29" i="2"/>
  <c r="E29" i="2"/>
  <c r="A29" i="2"/>
  <c r="M28" i="2"/>
  <c r="K28" i="2"/>
  <c r="I28" i="2"/>
  <c r="G28" i="2"/>
  <c r="E28" i="2"/>
  <c r="A28" i="2"/>
  <c r="M27" i="2"/>
  <c r="K27" i="2"/>
  <c r="I27" i="2"/>
  <c r="G27" i="2"/>
  <c r="E27" i="2"/>
  <c r="A27" i="2"/>
  <c r="M26" i="2"/>
  <c r="K26" i="2"/>
  <c r="I26" i="2"/>
  <c r="G26" i="2"/>
  <c r="E26" i="2"/>
  <c r="A26" i="2"/>
  <c r="M25" i="2"/>
  <c r="K25" i="2"/>
  <c r="I25" i="2"/>
  <c r="G25" i="2"/>
  <c r="E25" i="2"/>
  <c r="A25" i="2"/>
  <c r="M24" i="2"/>
  <c r="K24" i="2"/>
  <c r="I24" i="2"/>
  <c r="G24" i="2"/>
  <c r="E24" i="2"/>
  <c r="A24" i="2"/>
  <c r="M23" i="2"/>
  <c r="K23" i="2"/>
  <c r="I23" i="2"/>
  <c r="G23" i="2"/>
  <c r="E23" i="2"/>
  <c r="A23" i="2"/>
  <c r="M22" i="2"/>
  <c r="K22" i="2"/>
  <c r="I22" i="2"/>
  <c r="G22" i="2"/>
  <c r="E22" i="2"/>
  <c r="A22" i="2"/>
  <c r="M21" i="2"/>
  <c r="K21" i="2"/>
  <c r="I21" i="2"/>
  <c r="G21" i="2"/>
  <c r="E21" i="2"/>
  <c r="A21" i="2"/>
  <c r="M20" i="2"/>
  <c r="K20" i="2"/>
  <c r="I20" i="2"/>
  <c r="G20" i="2"/>
  <c r="E20" i="2"/>
  <c r="A20" i="2"/>
  <c r="M19" i="2"/>
  <c r="K19" i="2"/>
  <c r="I19" i="2"/>
  <c r="G19" i="2"/>
  <c r="E19" i="2"/>
  <c r="A19" i="2"/>
  <c r="M18" i="2"/>
  <c r="K18" i="2"/>
  <c r="I18" i="2"/>
  <c r="G18" i="2"/>
  <c r="E18" i="2"/>
  <c r="A18" i="2"/>
  <c r="M17" i="2"/>
  <c r="K17" i="2"/>
  <c r="I17" i="2"/>
  <c r="G17" i="2"/>
  <c r="E17" i="2"/>
  <c r="A17" i="2"/>
  <c r="M16" i="2"/>
  <c r="K16" i="2"/>
  <c r="I16" i="2"/>
  <c r="G16" i="2"/>
  <c r="E16" i="2"/>
  <c r="A16" i="2"/>
  <c r="M15" i="2"/>
  <c r="K15" i="2"/>
  <c r="I15" i="2"/>
  <c r="G15" i="2"/>
  <c r="E15" i="2"/>
  <c r="A15" i="2"/>
  <c r="M14" i="2"/>
  <c r="K14" i="2"/>
  <c r="I14" i="2"/>
  <c r="G14" i="2"/>
  <c r="E14" i="2"/>
  <c r="A14" i="2"/>
  <c r="M13" i="2"/>
  <c r="K13" i="2"/>
  <c r="I13" i="2"/>
  <c r="G13" i="2"/>
  <c r="E13" i="2"/>
  <c r="A13" i="2"/>
  <c r="M12" i="2"/>
  <c r="K12" i="2"/>
  <c r="I12" i="2"/>
  <c r="G12" i="2"/>
  <c r="E12" i="2"/>
  <c r="A12" i="2"/>
  <c r="M11" i="2"/>
  <c r="K11" i="2"/>
  <c r="I11" i="2"/>
  <c r="G11" i="2"/>
  <c r="E11" i="2"/>
  <c r="A11" i="2"/>
  <c r="M10" i="2"/>
  <c r="K10" i="2"/>
  <c r="I10" i="2"/>
  <c r="G10" i="2"/>
  <c r="E10" i="2"/>
  <c r="A10" i="2"/>
  <c r="M9" i="2"/>
  <c r="K9" i="2"/>
  <c r="I9" i="2"/>
  <c r="G9" i="2"/>
  <c r="E9" i="2"/>
  <c r="A9" i="2"/>
  <c r="M8" i="2"/>
  <c r="K8" i="2"/>
  <c r="I8" i="2"/>
  <c r="G8" i="2"/>
  <c r="E8" i="2"/>
  <c r="A8" i="2"/>
  <c r="M7" i="2"/>
  <c r="K7" i="2"/>
  <c r="I7" i="2"/>
  <c r="G7" i="2"/>
  <c r="E7" i="2"/>
  <c r="A7" i="2"/>
  <c r="M6" i="2"/>
  <c r="K6" i="2"/>
  <c r="I6" i="2"/>
  <c r="G6" i="2"/>
  <c r="E6" i="2"/>
  <c r="A6" i="2"/>
  <c r="M5" i="2"/>
  <c r="K5" i="2"/>
  <c r="I5" i="2"/>
  <c r="G5" i="2"/>
  <c r="E5" i="2"/>
  <c r="A5" i="2"/>
  <c r="A48" i="2" s="1"/>
  <c r="M4" i="2"/>
  <c r="M48" i="2" s="1"/>
  <c r="K4" i="2"/>
  <c r="K48" i="2" s="1"/>
  <c r="I4" i="2"/>
  <c r="I48" i="2" s="1"/>
  <c r="G4" i="2"/>
  <c r="G48" i="2" s="1"/>
  <c r="E4" i="2"/>
  <c r="E48" i="2" s="1"/>
  <c r="A4" i="2"/>
  <c r="L48" i="1"/>
  <c r="J48" i="1"/>
  <c r="H48" i="1"/>
  <c r="F48" i="1"/>
  <c r="D48" i="1"/>
  <c r="M46" i="1"/>
  <c r="K46" i="1"/>
  <c r="I46" i="1"/>
  <c r="G46" i="1"/>
  <c r="E46" i="1"/>
  <c r="A46" i="1"/>
  <c r="M45" i="1"/>
  <c r="K45" i="1"/>
  <c r="I45" i="1"/>
  <c r="G45" i="1"/>
  <c r="E45" i="1"/>
  <c r="A45" i="1"/>
  <c r="M44" i="1"/>
  <c r="K44" i="1"/>
  <c r="I44" i="1"/>
  <c r="G44" i="1"/>
  <c r="E44" i="1"/>
  <c r="A44" i="1"/>
  <c r="M43" i="1"/>
  <c r="K43" i="1"/>
  <c r="I43" i="1"/>
  <c r="G43" i="1"/>
  <c r="E43" i="1"/>
  <c r="A43" i="1"/>
  <c r="M42" i="1"/>
  <c r="K42" i="1"/>
  <c r="I42" i="1"/>
  <c r="G42" i="1"/>
  <c r="E42" i="1"/>
  <c r="A42" i="1"/>
  <c r="M41" i="1"/>
  <c r="K41" i="1"/>
  <c r="I41" i="1"/>
  <c r="G41" i="1"/>
  <c r="E41" i="1"/>
  <c r="A41" i="1"/>
  <c r="M40" i="1"/>
  <c r="K40" i="1"/>
  <c r="I40" i="1"/>
  <c r="G40" i="1"/>
  <c r="E40" i="1"/>
  <c r="A40" i="1"/>
  <c r="M39" i="1"/>
  <c r="K39" i="1"/>
  <c r="I39" i="1"/>
  <c r="G39" i="1"/>
  <c r="E39" i="1"/>
  <c r="A39" i="1"/>
  <c r="M38" i="1"/>
  <c r="K38" i="1"/>
  <c r="I38" i="1"/>
  <c r="G38" i="1"/>
  <c r="E38" i="1"/>
  <c r="A38" i="1"/>
  <c r="M37" i="1"/>
  <c r="K37" i="1"/>
  <c r="I37" i="1"/>
  <c r="G37" i="1"/>
  <c r="E37" i="1"/>
  <c r="A37" i="1"/>
  <c r="M36" i="1"/>
  <c r="K36" i="1"/>
  <c r="I36" i="1"/>
  <c r="G36" i="1"/>
  <c r="E36" i="1"/>
  <c r="A36" i="1"/>
  <c r="M35" i="1"/>
  <c r="K35" i="1"/>
  <c r="I35" i="1"/>
  <c r="G35" i="1"/>
  <c r="E35" i="1"/>
  <c r="A35" i="1"/>
  <c r="M34" i="1"/>
  <c r="K34" i="1"/>
  <c r="I34" i="1"/>
  <c r="G34" i="1"/>
  <c r="E34" i="1"/>
  <c r="A34" i="1"/>
  <c r="M33" i="1"/>
  <c r="K33" i="1"/>
  <c r="I33" i="1"/>
  <c r="G33" i="1"/>
  <c r="E33" i="1"/>
  <c r="A33" i="1"/>
  <c r="M32" i="1"/>
  <c r="K32" i="1"/>
  <c r="I32" i="1"/>
  <c r="G32" i="1"/>
  <c r="E32" i="1"/>
  <c r="A32" i="1"/>
  <c r="M31" i="1"/>
  <c r="K31" i="1"/>
  <c r="I31" i="1"/>
  <c r="G31" i="1"/>
  <c r="E31" i="1"/>
  <c r="A31" i="1"/>
  <c r="M30" i="1"/>
  <c r="K30" i="1"/>
  <c r="I30" i="1"/>
  <c r="G30" i="1"/>
  <c r="E30" i="1"/>
  <c r="A30" i="1"/>
  <c r="M29" i="1"/>
  <c r="K29" i="1"/>
  <c r="I29" i="1"/>
  <c r="G29" i="1"/>
  <c r="E29" i="1"/>
  <c r="A29" i="1"/>
  <c r="M28" i="1"/>
  <c r="K28" i="1"/>
  <c r="I28" i="1"/>
  <c r="G28" i="1"/>
  <c r="E28" i="1"/>
  <c r="A28" i="1"/>
  <c r="M27" i="1"/>
  <c r="K27" i="1"/>
  <c r="I27" i="1"/>
  <c r="G27" i="1"/>
  <c r="E27" i="1"/>
  <c r="A27" i="1"/>
  <c r="M26" i="1"/>
  <c r="K26" i="1"/>
  <c r="I26" i="1"/>
  <c r="G26" i="1"/>
  <c r="E26" i="1"/>
  <c r="A26" i="1"/>
  <c r="M25" i="1"/>
  <c r="K25" i="1"/>
  <c r="I25" i="1"/>
  <c r="G25" i="1"/>
  <c r="E25" i="1"/>
  <c r="A25" i="1"/>
  <c r="M24" i="1"/>
  <c r="K24" i="1"/>
  <c r="I24" i="1"/>
  <c r="G24" i="1"/>
  <c r="E24" i="1"/>
  <c r="A24" i="1"/>
  <c r="M23" i="1"/>
  <c r="K23" i="1"/>
  <c r="I23" i="1"/>
  <c r="G23" i="1"/>
  <c r="E23" i="1"/>
  <c r="A23" i="1"/>
  <c r="M22" i="1"/>
  <c r="K22" i="1"/>
  <c r="I22" i="1"/>
  <c r="G22" i="1"/>
  <c r="E22" i="1"/>
  <c r="A22" i="1"/>
  <c r="M21" i="1"/>
  <c r="K21" i="1"/>
  <c r="I21" i="1"/>
  <c r="G21" i="1"/>
  <c r="E21" i="1"/>
  <c r="A21" i="1"/>
  <c r="M20" i="1"/>
  <c r="K20" i="1"/>
  <c r="I20" i="1"/>
  <c r="G20" i="1"/>
  <c r="E20" i="1"/>
  <c r="A20" i="1"/>
  <c r="M19" i="1"/>
  <c r="K19" i="1"/>
  <c r="I19" i="1"/>
  <c r="G19" i="1"/>
  <c r="E19" i="1"/>
  <c r="A19" i="1"/>
  <c r="M18" i="1"/>
  <c r="K18" i="1"/>
  <c r="I18" i="1"/>
  <c r="G18" i="1"/>
  <c r="E18" i="1"/>
  <c r="A18" i="1"/>
  <c r="M17" i="1"/>
  <c r="K17" i="1"/>
  <c r="I17" i="1"/>
  <c r="G17" i="1"/>
  <c r="E17" i="1"/>
  <c r="A17" i="1"/>
  <c r="M16" i="1"/>
  <c r="K16" i="1"/>
  <c r="I16" i="1"/>
  <c r="G16" i="1"/>
  <c r="E16" i="1"/>
  <c r="A16" i="1"/>
  <c r="M15" i="1"/>
  <c r="K15" i="1"/>
  <c r="I15" i="1"/>
  <c r="G15" i="1"/>
  <c r="E15" i="1"/>
  <c r="A15" i="1"/>
  <c r="M14" i="1"/>
  <c r="K14" i="1"/>
  <c r="I14" i="1"/>
  <c r="G14" i="1"/>
  <c r="E14" i="1"/>
  <c r="A14" i="1"/>
  <c r="M13" i="1"/>
  <c r="K13" i="1"/>
  <c r="I13" i="1"/>
  <c r="G13" i="1"/>
  <c r="E13" i="1"/>
  <c r="A13" i="1"/>
  <c r="M12" i="1"/>
  <c r="K12" i="1"/>
  <c r="I12" i="1"/>
  <c r="G12" i="1"/>
  <c r="E12" i="1"/>
  <c r="A12" i="1"/>
  <c r="M11" i="1"/>
  <c r="K11" i="1"/>
  <c r="I11" i="1"/>
  <c r="G11" i="1"/>
  <c r="E11" i="1"/>
  <c r="A11" i="1"/>
  <c r="M10" i="1"/>
  <c r="K10" i="1"/>
  <c r="I10" i="1"/>
  <c r="G10" i="1"/>
  <c r="E10" i="1"/>
  <c r="A10" i="1"/>
  <c r="M9" i="1"/>
  <c r="K9" i="1"/>
  <c r="I9" i="1"/>
  <c r="G9" i="1"/>
  <c r="E9" i="1"/>
  <c r="A9" i="1"/>
  <c r="M8" i="1"/>
  <c r="K8" i="1"/>
  <c r="I8" i="1"/>
  <c r="G8" i="1"/>
  <c r="E8" i="1"/>
  <c r="A8" i="1"/>
  <c r="M7" i="1"/>
  <c r="K7" i="1"/>
  <c r="I7" i="1"/>
  <c r="G7" i="1"/>
  <c r="E7" i="1"/>
  <c r="A7" i="1"/>
  <c r="M6" i="1"/>
  <c r="K6" i="1"/>
  <c r="I6" i="1"/>
  <c r="G6" i="1"/>
  <c r="E6" i="1"/>
  <c r="A6" i="1"/>
  <c r="M5" i="1"/>
  <c r="K5" i="1"/>
  <c r="I5" i="1"/>
  <c r="G5" i="1"/>
  <c r="E5" i="1"/>
  <c r="A5" i="1"/>
  <c r="A48" i="1" s="1"/>
  <c r="M4" i="1"/>
  <c r="K4" i="1"/>
  <c r="K48" i="1" s="1"/>
  <c r="I4" i="1"/>
  <c r="I48" i="1" s="1"/>
  <c r="G4" i="1"/>
  <c r="G48" i="1" s="1"/>
  <c r="E4" i="1"/>
  <c r="E48" i="1" s="1"/>
  <c r="A4" i="1"/>
  <c r="M48" i="1" l="1"/>
  <c r="G49" i="2"/>
  <c r="G52" i="2" s="1"/>
  <c r="F2" i="2" s="1"/>
  <c r="G50" i="2"/>
  <c r="G50" i="1"/>
  <c r="G49" i="1"/>
  <c r="G52" i="1" s="1"/>
  <c r="F2" i="1" s="1"/>
  <c r="I49" i="2"/>
  <c r="I52" i="2" s="1"/>
  <c r="H2" i="2" s="1"/>
  <c r="I50" i="2"/>
  <c r="I50" i="1"/>
  <c r="I49" i="1"/>
  <c r="K49" i="2"/>
  <c r="K52" i="2" s="1"/>
  <c r="J2" i="2" s="1"/>
  <c r="K50" i="2"/>
  <c r="M49" i="2"/>
  <c r="M50" i="2"/>
  <c r="M52" i="2" s="1"/>
  <c r="L2" i="2" s="1"/>
  <c r="E49" i="2"/>
  <c r="E52" i="2" s="1"/>
  <c r="C51" i="2"/>
  <c r="E50" i="2"/>
  <c r="E50" i="1"/>
  <c r="E49" i="1"/>
  <c r="E52" i="1" s="1"/>
  <c r="C51" i="1"/>
  <c r="M49" i="1"/>
  <c r="M50" i="1"/>
  <c r="M52" i="1" s="1"/>
  <c r="L2" i="1" s="1"/>
  <c r="K49" i="1"/>
  <c r="K52" i="1" s="1"/>
  <c r="J2" i="1" s="1"/>
  <c r="K50" i="1"/>
  <c r="I52" i="1" l="1"/>
  <c r="H2" i="1" s="1"/>
  <c r="C54" i="1"/>
  <c r="D2" i="1"/>
  <c r="C54" i="2"/>
  <c r="D2" i="2"/>
</calcChain>
</file>

<file path=xl/sharedStrings.xml><?xml version="1.0" encoding="utf-8"?>
<sst xmlns="http://schemas.openxmlformats.org/spreadsheetml/2006/main" count="66" uniqueCount="54">
  <si>
    <t>Isma</t>
  </si>
  <si>
    <t>Javi</t>
  </si>
  <si>
    <t>David H</t>
  </si>
  <si>
    <t>Jaime</t>
  </si>
  <si>
    <t>Óscar</t>
  </si>
  <si>
    <t>Tuppers / Importe</t>
  </si>
  <si>
    <t>Gastos de envío</t>
  </si>
  <si>
    <t>Descuento</t>
  </si>
  <si>
    <t>Total con gastos</t>
  </si>
  <si>
    <t>Total</t>
  </si>
  <si>
    <t>Pagado</t>
  </si>
  <si>
    <t>*</t>
  </si>
  <si>
    <t>/</t>
  </si>
  <si>
    <t>Estofado de Pollo</t>
  </si>
  <si>
    <t>Tagliatelle alla bolognese</t>
  </si>
  <si>
    <t>Arroz de ternera y setas</t>
  </si>
  <si>
    <t>Arroz negro de chipis</t>
  </si>
  <si>
    <t>Wok de cerdo y verduras con noodles</t>
  </si>
  <si>
    <t>Lasagna al tonno</t>
  </si>
  <si>
    <t>Milhojas de verdura, patata y pesto</t>
  </si>
  <si>
    <t>Albóndigas a la española con arroz</t>
  </si>
  <si>
    <t>Raxo en salsa con patatas</t>
  </si>
  <si>
    <t>Terrina glaseada de codillo</t>
  </si>
  <si>
    <t>Cocido montañés</t>
  </si>
  <si>
    <t>Spaghetti alla carbonara</t>
  </si>
  <si>
    <t>Ropa vieja</t>
  </si>
  <si>
    <t>Pollo al brandy</t>
  </si>
  <si>
    <t>Merluza en salsa verde</t>
  </si>
  <si>
    <t>Corvina con salsa cítrica</t>
  </si>
  <si>
    <t>Ají de pollo con arroz</t>
  </si>
  <si>
    <t>Pechuga de pollo a la brasa con piquillos asados</t>
  </si>
  <si>
    <t>Penne integral con champiñones y nueces</t>
  </si>
  <si>
    <t>Tacos al pastor de heura</t>
  </si>
  <si>
    <t>Dhal de lentejas rojas</t>
  </si>
  <si>
    <t>Curry rojo de verduras con arroz</t>
  </si>
  <si>
    <t>Crema de espinacas</t>
  </si>
  <si>
    <t>Crema de guisantes con bacon</t>
  </si>
  <si>
    <t>Sopa azteca</t>
  </si>
  <si>
    <t>Pisto riojano</t>
  </si>
  <si>
    <t>Pechuga de pollo a la parrilla</t>
  </si>
  <si>
    <t>Ternera a la brasa</t>
  </si>
  <si>
    <t>Solomillo de cerdo a la plancha</t>
  </si>
  <si>
    <t>Corvina a baja temperatura</t>
  </si>
  <si>
    <t>Calabacín asado al orégano</t>
  </si>
  <si>
    <t>Hummus</t>
  </si>
  <si>
    <t>Escalivada de verduras</t>
  </si>
  <si>
    <t>Patatas panadera</t>
  </si>
  <si>
    <t>Tarta de almendras</t>
  </si>
  <si>
    <t>Flan de queso con caramelo de café</t>
  </si>
  <si>
    <t>Natillas de coco</t>
  </si>
  <si>
    <t>1 kg de fruta de temporada</t>
  </si>
  <si>
    <t>NO</t>
  </si>
  <si>
    <t>Dani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</si>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</sst>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;[Red]\-#,##0.00\ &quot;€&quot;"/>
  </numFmts>
  <fonts count="6"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8D08D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" fontId="0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/>
    <xf numFmtId="165" fontId="2" fillId="0" borderId="0" xfId="0" applyNumberFormat="1" applyFont="1"/>
    <xf numFmtId="0" fontId="0" fillId="2" borderId="0" xfId="0" applyFont="1" applyFill="1" applyAlignment="1"/>
    <xf numFmtId="166" fontId="0" fillId="2" borderId="0" xfId="0" applyNumberFormat="1" applyFont="1" applyFill="1"/>
    <xf numFmtId="0" fontId="0" fillId="3" borderId="1" xfId="0" applyFont="1" applyFill="1" applyBorder="1" applyAlignment="1"/>
    <xf numFmtId="166" fontId="0" fillId="0" borderId="0" xfId="0" applyNumberFormat="1" applyFont="1"/>
    <xf numFmtId="0" fontId="3" fillId="0" borderId="0" xfId="0" applyFont="1" applyAlignment="1">
      <alignment horizontal="center"/>
    </xf>
    <xf numFmtId="166" fontId="1" fillId="0" borderId="0" xfId="0" applyNumberFormat="1" applyFont="1" applyAlignment="1"/>
    <xf numFmtId="0" fontId="0" fillId="0" borderId="0" xfId="0" applyFont="1" applyAlignment="1"/>
    <xf numFmtId="166" fontId="0" fillId="0" borderId="2" xfId="0" applyNumberFormat="1" applyFont="1" applyBorder="1" applyAlignment="1">
      <alignment horizontal="right"/>
    </xf>
    <xf numFmtId="0" fontId="0" fillId="0" borderId="0" xfId="0" applyFont="1"/>
    <xf numFmtId="166" fontId="0" fillId="0" borderId="2" xfId="0" applyNumberFormat="1" applyFont="1" applyBorder="1"/>
    <xf numFmtId="1" fontId="1" fillId="0" borderId="0" xfId="0" applyNumberFormat="1" applyFont="1"/>
    <xf numFmtId="0" fontId="0" fillId="0" borderId="0" xfId="0" applyFont="1" applyAlignment="1"/>
    <xf numFmtId="165" fontId="1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6" fontId="2" fillId="0" borderId="0" xfId="0" applyNumberFormat="1" applyFont="1"/>
    <xf numFmtId="165" fontId="1" fillId="0" borderId="0" xfId="0" applyNumberFormat="1" applyFont="1" applyAlignment="1"/>
    <xf numFmtId="165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etaca.com/carta/platos-unicos/ropa-vieja" TargetMode="External"/><Relationship Id="rId18" Type="http://schemas.openxmlformats.org/officeDocument/2006/relationships/hyperlink" Target="https://wetaca.com/carta/platos-unicos/pechuga-de-pollo-a-la-brasa-con-piquillos-asados" TargetMode="External"/><Relationship Id="rId26" Type="http://schemas.openxmlformats.org/officeDocument/2006/relationships/hyperlink" Target="https://wetaca.com/carta/entrantes/pisto-riojano" TargetMode="External"/><Relationship Id="rId21" Type="http://schemas.openxmlformats.org/officeDocument/2006/relationships/hyperlink" Target="https://wetaca.com/carta/platos-vegetales/dhal-de-lentejas-rojas" TargetMode="External"/><Relationship Id="rId34" Type="http://schemas.openxmlformats.org/officeDocument/2006/relationships/hyperlink" Target="https://wetaca.com/carta/guarniciones/patatas-panadera" TargetMode="External"/><Relationship Id="rId7" Type="http://schemas.openxmlformats.org/officeDocument/2006/relationships/hyperlink" Target="https://wetaca.com/carta/platos-unicos/milhojas-de-verdura-patata-y-pesto" TargetMode="External"/><Relationship Id="rId12" Type="http://schemas.openxmlformats.org/officeDocument/2006/relationships/hyperlink" Target="https://wetaca.com/carta/platos-unicos/spaghetti-alla-carbonara" TargetMode="External"/><Relationship Id="rId17" Type="http://schemas.openxmlformats.org/officeDocument/2006/relationships/hyperlink" Target="https://wetaca.com/carta/platos-unicos/aji-de-pollo-con-arroz" TargetMode="External"/><Relationship Id="rId25" Type="http://schemas.openxmlformats.org/officeDocument/2006/relationships/hyperlink" Target="https://wetaca.com/carta/entrantes/sopa-azteca" TargetMode="External"/><Relationship Id="rId33" Type="http://schemas.openxmlformats.org/officeDocument/2006/relationships/hyperlink" Target="https://wetaca.com/carta/guarniciones/escalivada-de-verduras" TargetMode="External"/><Relationship Id="rId38" Type="http://schemas.openxmlformats.org/officeDocument/2006/relationships/hyperlink" Target="https://wetaca.com/carta/postres/1-kg-de-fruta-de-temporada" TargetMode="External"/><Relationship Id="rId2" Type="http://schemas.openxmlformats.org/officeDocument/2006/relationships/hyperlink" Target="https://wetaca.com/carta/platos-unicos/tagliatelle-alla-bolognese" TargetMode="External"/><Relationship Id="rId16" Type="http://schemas.openxmlformats.org/officeDocument/2006/relationships/hyperlink" Target="https://wetaca.com/carta/platos-unicos/corvina-con-salsa-citrica" TargetMode="External"/><Relationship Id="rId20" Type="http://schemas.openxmlformats.org/officeDocument/2006/relationships/hyperlink" Target="https://wetaca.com/carta/platos-vegetales/tacos-al-pastor-de-heura" TargetMode="External"/><Relationship Id="rId29" Type="http://schemas.openxmlformats.org/officeDocument/2006/relationships/hyperlink" Target="https://wetaca.com/carta/principales/solomillo-de-cerdo-a-la-plancha" TargetMode="External"/><Relationship Id="rId1" Type="http://schemas.openxmlformats.org/officeDocument/2006/relationships/hyperlink" Target="https://wetaca.com/carta/platos-unicos/estofado-de-pollo" TargetMode="External"/><Relationship Id="rId6" Type="http://schemas.openxmlformats.org/officeDocument/2006/relationships/hyperlink" Target="https://wetaca.com/carta/platos-unicos/lasagna-al-tonno" TargetMode="External"/><Relationship Id="rId11" Type="http://schemas.openxmlformats.org/officeDocument/2006/relationships/hyperlink" Target="https://wetaca.com/carta/platos-unicos/cocido-montanes" TargetMode="External"/><Relationship Id="rId24" Type="http://schemas.openxmlformats.org/officeDocument/2006/relationships/hyperlink" Target="https://wetaca.com/carta/entrantes/crema-de-guisantes-con-bacon" TargetMode="External"/><Relationship Id="rId32" Type="http://schemas.openxmlformats.org/officeDocument/2006/relationships/hyperlink" Target="https://wetaca.com/carta/guarniciones/hummus" TargetMode="External"/><Relationship Id="rId37" Type="http://schemas.openxmlformats.org/officeDocument/2006/relationships/hyperlink" Target="https://wetaca.com/carta/postres/natillas-de-coco" TargetMode="External"/><Relationship Id="rId5" Type="http://schemas.openxmlformats.org/officeDocument/2006/relationships/hyperlink" Target="https://wetaca.com/carta/platos-unicos/wok-de-cerdo-y-verduras-con-noodles" TargetMode="External"/><Relationship Id="rId15" Type="http://schemas.openxmlformats.org/officeDocument/2006/relationships/hyperlink" Target="https://wetaca.com/carta/platos-unicos/merluza-en-salsa-verde" TargetMode="External"/><Relationship Id="rId23" Type="http://schemas.openxmlformats.org/officeDocument/2006/relationships/hyperlink" Target="https://wetaca.com/carta/entrantes/crema-de-espinacas" TargetMode="External"/><Relationship Id="rId28" Type="http://schemas.openxmlformats.org/officeDocument/2006/relationships/hyperlink" Target="https://wetaca.com/carta/principales/ternera-a-la-brasa" TargetMode="External"/><Relationship Id="rId36" Type="http://schemas.openxmlformats.org/officeDocument/2006/relationships/hyperlink" Target="https://wetaca.com/carta/postres/flan-de-queso-con-caramelo-de-cafe" TargetMode="External"/><Relationship Id="rId10" Type="http://schemas.openxmlformats.org/officeDocument/2006/relationships/hyperlink" Target="https://wetaca.com/carta/platos-unicos/terrina-glaseada-de-codillo" TargetMode="External"/><Relationship Id="rId19" Type="http://schemas.openxmlformats.org/officeDocument/2006/relationships/hyperlink" Target="https://wetaca.com/carta/platos-vegetales/penne-integral-con-champinones-y-nueces" TargetMode="External"/><Relationship Id="rId31" Type="http://schemas.openxmlformats.org/officeDocument/2006/relationships/hyperlink" Target="https://wetaca.com/carta/guarniciones/calabacin-asado-al-oregano" TargetMode="External"/><Relationship Id="rId4" Type="http://schemas.openxmlformats.org/officeDocument/2006/relationships/hyperlink" Target="https://wetaca.com/carta/platos-unicos/arroz-negro-de-chipis" TargetMode="External"/><Relationship Id="rId9" Type="http://schemas.openxmlformats.org/officeDocument/2006/relationships/hyperlink" Target="https://wetaca.com/carta/platos-unicos/raxo-en-salsa-con-patatas" TargetMode="External"/><Relationship Id="rId14" Type="http://schemas.openxmlformats.org/officeDocument/2006/relationships/hyperlink" Target="https://wetaca.com/carta/platos-unicos/pollo-al-brandy" TargetMode="External"/><Relationship Id="rId22" Type="http://schemas.openxmlformats.org/officeDocument/2006/relationships/hyperlink" Target="https://wetaca.com/carta/platos-vegetales/curry-rojo-de-verduras-con-arroz" TargetMode="External"/><Relationship Id="rId27" Type="http://schemas.openxmlformats.org/officeDocument/2006/relationships/hyperlink" Target="https://wetaca.com/carta/principales/pechuga-de-pollo-a-la-parrilla" TargetMode="External"/><Relationship Id="rId30" Type="http://schemas.openxmlformats.org/officeDocument/2006/relationships/hyperlink" Target="https://wetaca.com/carta/principales/corvina-a-baja-temperatura" TargetMode="External"/><Relationship Id="rId35" Type="http://schemas.openxmlformats.org/officeDocument/2006/relationships/hyperlink" Target="https://wetaca.com/carta/postres/tarta-de-almendras" TargetMode="External"/><Relationship Id="rId8" Type="http://schemas.openxmlformats.org/officeDocument/2006/relationships/hyperlink" Target="https://wetaca.com/carta/platos-unicos/albondigas-a-la-espanola-con-arroz" TargetMode="External"/><Relationship Id="rId3" Type="http://schemas.openxmlformats.org/officeDocument/2006/relationships/hyperlink" Target="https://wetaca.com/carta/platos-unicos/arroz-de-ternera-y-se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1" sqref="C21"/>
    </sheetView>
  </sheetViews>
  <sheetFormatPr defaultColWidth="14.44140625" defaultRowHeight="15" customHeight="1"/>
  <cols>
    <col min="1" max="1" width="4.44140625" customWidth="1"/>
    <col min="2" max="2" width="44.33203125" customWidth="1"/>
    <col min="3" max="13" width="9.109375" customWidth="1"/>
    <col min="14" max="44" width="11.44140625" customWidth="1"/>
  </cols>
  <sheetData>
    <row r="1" spans="1:13" ht="14.4">
      <c r="D1" s="25" t="s">
        <v>1</v>
      </c>
      <c r="E1" s="26"/>
      <c r="F1" s="25" t="s">
        <v>52</v>
      </c>
      <c r="G1" s="26"/>
      <c r="H1" s="25" t="s">
        <v>53</v>
      </c>
      <c r="I1" s="26"/>
      <c r="J1" s="25"/>
      <c r="K1" s="26"/>
      <c r="L1" s="25"/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"/>
      <c r="C4" s="3"/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"/>
      <c r="C5" s="3"/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"/>
      <c r="C6" s="3"/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"/>
      <c r="C7" s="3"/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"/>
      <c r="C8" s="3"/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"/>
      <c r="C9" s="3"/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"/>
      <c r="C10" s="3"/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"/>
      <c r="C11" s="3"/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"/>
      <c r="C12" s="3"/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"/>
      <c r="C13" s="3"/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"/>
      <c r="C14" s="3"/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"/>
      <c r="C15" s="3"/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C16" s="3"/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C17" s="3"/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C18" s="3"/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C19" s="3"/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C20" s="3"/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C21" s="3"/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C22" s="3"/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C23" s="3"/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C24" s="3"/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C25" s="3"/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C26" s="3"/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C27" s="3"/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C28" s="3"/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C29" s="3"/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C30" s="3"/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C31" s="3"/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C32" s="3"/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C33" s="3"/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C34" s="3"/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C35" s="3"/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C36" s="3"/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C37" s="3"/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C38" s="3"/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C39" s="3"/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C40" s="3"/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C41" s="3"/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5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/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/>
      <c r="E56" s="9"/>
      <c r="G56" s="9"/>
      <c r="I56" s="9"/>
      <c r="K56" s="9"/>
      <c r="M56" s="9"/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4D852C60-E76B-4EE6-A6AF-8C3F4730BD16}" filter="1" showAutoFilter="1">
      <pageMargins left="0.7" right="0.7" top="0.75" bottom="0.75" header="0.3" footer="0.3"/>
      <autoFilter ref="A1:M46" xr:uid="{CC8BB4CB-D7EB-4E31-8EB1-D1F2E9F5DB2B}">
        <filterColumn colId="0">
          <filters blank="1"/>
        </filterColumn>
      </autoFilter>
    </customSheetView>
    <customSheetView guid="{A6C704F3-5156-454E-A9B7-445FEED17ACA}" filter="1" showAutoFilter="1">
      <pageMargins left="0.7" right="0.7" top="0.75" bottom="0.75" header="0.3" footer="0.3"/>
      <autoFilter ref="A1:M46" xr:uid="{3E989F76-F133-4725-B80F-1E278F9C7BF9}">
        <filterColumn colId="11">
          <filters>
            <filter val="0.00 €"/>
          </filters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3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4140625" defaultRowHeight="15" customHeight="1"/>
  <cols>
    <col min="1" max="1" width="4.44140625" customWidth="1"/>
    <col min="2" max="2" width="37.33203125" customWidth="1"/>
    <col min="3" max="13" width="9.109375" customWidth="1"/>
    <col min="14" max="44" width="11.44140625" customWidth="1"/>
  </cols>
  <sheetData>
    <row r="1" spans="1:13" ht="14.4">
      <c r="D1" s="25" t="s">
        <v>0</v>
      </c>
      <c r="E1" s="26"/>
      <c r="F1" s="25" t="s">
        <v>1</v>
      </c>
      <c r="G1" s="26"/>
      <c r="H1" s="25" t="s">
        <v>2</v>
      </c>
      <c r="I1" s="26"/>
      <c r="J1" s="25" t="s">
        <v>3</v>
      </c>
      <c r="K1" s="26"/>
      <c r="L1" s="25" t="s">
        <v>4</v>
      </c>
      <c r="M1" s="26"/>
    </row>
    <row r="2" spans="1:13" ht="18">
      <c r="A2" s="1"/>
      <c r="B2" s="2"/>
      <c r="C2" s="3"/>
      <c r="D2" s="27">
        <f>E52</f>
        <v>0</v>
      </c>
      <c r="E2" s="26"/>
      <c r="F2" s="27">
        <f>G52</f>
        <v>0</v>
      </c>
      <c r="G2" s="26"/>
      <c r="H2" s="27">
        <f>I52</f>
        <v>0</v>
      </c>
      <c r="I2" s="26"/>
      <c r="J2" s="27">
        <f>K52</f>
        <v>0</v>
      </c>
      <c r="K2" s="26"/>
      <c r="L2" s="27">
        <f>M52</f>
        <v>0</v>
      </c>
      <c r="M2" s="26"/>
    </row>
    <row r="3" spans="1:13" ht="5.25" customHeight="1">
      <c r="A3" s="1"/>
      <c r="B3" s="2"/>
      <c r="C3" s="3"/>
      <c r="D3" s="5"/>
      <c r="E3" s="6"/>
      <c r="F3" s="5"/>
      <c r="G3" s="6"/>
      <c r="H3" s="5"/>
      <c r="I3" s="6"/>
      <c r="J3" s="5"/>
      <c r="K3" s="6"/>
      <c r="L3" s="5"/>
      <c r="M3" s="6"/>
    </row>
    <row r="4" spans="1:13" ht="14.4">
      <c r="A4" s="1">
        <f t="shared" ref="A4:A46" si="0">SUM(D4,F4,H4,J4,L4)</f>
        <v>0</v>
      </c>
      <c r="B4" s="24" t="s">
        <v>13</v>
      </c>
      <c r="C4" s="3">
        <v>5.45</v>
      </c>
      <c r="D4" s="7"/>
      <c r="E4" s="8">
        <f t="shared" ref="E4:E46" si="1">INT(D4)*$C4</f>
        <v>0</v>
      </c>
      <c r="F4" s="7"/>
      <c r="G4" s="8">
        <f t="shared" ref="G4:G46" si="2">INT(F4)*$C4</f>
        <v>0</v>
      </c>
      <c r="H4" s="7"/>
      <c r="I4" s="8">
        <f t="shared" ref="I4:I46" si="3">INT(H4)*$C4</f>
        <v>0</v>
      </c>
      <c r="J4" s="7"/>
      <c r="K4" s="8">
        <f t="shared" ref="K4:K46" si="4">INT(J4)*$C4</f>
        <v>0</v>
      </c>
      <c r="L4" s="7"/>
      <c r="M4" s="8">
        <f t="shared" ref="M4:M46" si="5">INT(L4)*$C4</f>
        <v>0</v>
      </c>
    </row>
    <row r="5" spans="1:13" ht="14.4">
      <c r="A5" s="1">
        <f t="shared" si="0"/>
        <v>0</v>
      </c>
      <c r="B5" s="24" t="s">
        <v>14</v>
      </c>
      <c r="C5" s="3">
        <v>5.5</v>
      </c>
      <c r="D5" s="7"/>
      <c r="E5" s="8">
        <f t="shared" si="1"/>
        <v>0</v>
      </c>
      <c r="F5" s="7"/>
      <c r="G5" s="8">
        <f t="shared" si="2"/>
        <v>0</v>
      </c>
      <c r="H5" s="7"/>
      <c r="I5" s="8">
        <f t="shared" si="3"/>
        <v>0</v>
      </c>
      <c r="J5" s="7"/>
      <c r="K5" s="8">
        <f t="shared" si="4"/>
        <v>0</v>
      </c>
      <c r="L5" s="7"/>
      <c r="M5" s="8">
        <f t="shared" si="5"/>
        <v>0</v>
      </c>
    </row>
    <row r="6" spans="1:13" ht="14.4">
      <c r="A6" s="1">
        <f t="shared" si="0"/>
        <v>0</v>
      </c>
      <c r="B6" s="24" t="s">
        <v>15</v>
      </c>
      <c r="C6" s="3">
        <v>6.45</v>
      </c>
      <c r="D6" s="7"/>
      <c r="E6" s="8">
        <f t="shared" si="1"/>
        <v>0</v>
      </c>
      <c r="F6" s="7"/>
      <c r="G6" s="8">
        <f t="shared" si="2"/>
        <v>0</v>
      </c>
      <c r="H6" s="7"/>
      <c r="I6" s="8">
        <f t="shared" si="3"/>
        <v>0</v>
      </c>
      <c r="J6" s="7"/>
      <c r="K6" s="8">
        <f t="shared" si="4"/>
        <v>0</v>
      </c>
      <c r="L6" s="7"/>
      <c r="M6" s="8">
        <f t="shared" si="5"/>
        <v>0</v>
      </c>
    </row>
    <row r="7" spans="1:13" ht="14.4">
      <c r="A7" s="1">
        <f t="shared" si="0"/>
        <v>0</v>
      </c>
      <c r="B7" s="24" t="s">
        <v>16</v>
      </c>
      <c r="C7" s="3">
        <v>5.95</v>
      </c>
      <c r="D7" s="7"/>
      <c r="E7" s="8">
        <f t="shared" si="1"/>
        <v>0</v>
      </c>
      <c r="F7" s="7"/>
      <c r="G7" s="8">
        <f t="shared" si="2"/>
        <v>0</v>
      </c>
      <c r="H7" s="7"/>
      <c r="I7" s="8">
        <f t="shared" si="3"/>
        <v>0</v>
      </c>
      <c r="J7" s="7"/>
      <c r="K7" s="8">
        <f t="shared" si="4"/>
        <v>0</v>
      </c>
      <c r="L7" s="7"/>
      <c r="M7" s="8">
        <f t="shared" si="5"/>
        <v>0</v>
      </c>
    </row>
    <row r="8" spans="1:13" ht="14.4">
      <c r="A8" s="1">
        <f t="shared" si="0"/>
        <v>0</v>
      </c>
      <c r="B8" s="24" t="s">
        <v>17</v>
      </c>
      <c r="C8" s="3">
        <v>5.95</v>
      </c>
      <c r="D8" s="7"/>
      <c r="E8" s="8">
        <f t="shared" si="1"/>
        <v>0</v>
      </c>
      <c r="F8" s="7"/>
      <c r="G8" s="8">
        <f t="shared" si="2"/>
        <v>0</v>
      </c>
      <c r="H8" s="7"/>
      <c r="I8" s="8">
        <f t="shared" si="3"/>
        <v>0</v>
      </c>
      <c r="J8" s="7"/>
      <c r="K8" s="8">
        <f t="shared" si="4"/>
        <v>0</v>
      </c>
      <c r="L8" s="7"/>
      <c r="M8" s="8">
        <f t="shared" si="5"/>
        <v>0</v>
      </c>
    </row>
    <row r="9" spans="1:13" ht="14.4">
      <c r="A9" s="1">
        <f t="shared" si="0"/>
        <v>0</v>
      </c>
      <c r="B9" s="24" t="s">
        <v>18</v>
      </c>
      <c r="C9" s="3">
        <v>5.95</v>
      </c>
      <c r="D9" s="7"/>
      <c r="E9" s="8">
        <f t="shared" si="1"/>
        <v>0</v>
      </c>
      <c r="F9" s="7"/>
      <c r="G9" s="8">
        <f t="shared" si="2"/>
        <v>0</v>
      </c>
      <c r="H9" s="7"/>
      <c r="I9" s="8">
        <f t="shared" si="3"/>
        <v>0</v>
      </c>
      <c r="J9" s="7"/>
      <c r="K9" s="8">
        <f t="shared" si="4"/>
        <v>0</v>
      </c>
      <c r="L9" s="7"/>
      <c r="M9" s="8">
        <f t="shared" si="5"/>
        <v>0</v>
      </c>
    </row>
    <row r="10" spans="1:13" ht="14.4">
      <c r="A10" s="1">
        <f t="shared" si="0"/>
        <v>0</v>
      </c>
      <c r="B10" s="24" t="s">
        <v>19</v>
      </c>
      <c r="C10" s="3">
        <v>5.95</v>
      </c>
      <c r="D10" s="7"/>
      <c r="E10" s="8">
        <f t="shared" si="1"/>
        <v>0</v>
      </c>
      <c r="F10" s="7"/>
      <c r="G10" s="8">
        <f t="shared" si="2"/>
        <v>0</v>
      </c>
      <c r="H10" s="7"/>
      <c r="I10" s="8">
        <f t="shared" si="3"/>
        <v>0</v>
      </c>
      <c r="J10" s="7"/>
      <c r="K10" s="8">
        <f t="shared" si="4"/>
        <v>0</v>
      </c>
      <c r="L10" s="7"/>
      <c r="M10" s="8">
        <f t="shared" si="5"/>
        <v>0</v>
      </c>
    </row>
    <row r="11" spans="1:13" ht="14.4">
      <c r="A11" s="1">
        <f t="shared" si="0"/>
        <v>0</v>
      </c>
      <c r="B11" s="24" t="s">
        <v>20</v>
      </c>
      <c r="C11" s="3">
        <v>6.45</v>
      </c>
      <c r="D11" s="7"/>
      <c r="E11" s="8">
        <f t="shared" si="1"/>
        <v>0</v>
      </c>
      <c r="F11" s="7"/>
      <c r="G11" s="8">
        <f t="shared" si="2"/>
        <v>0</v>
      </c>
      <c r="H11" s="7"/>
      <c r="I11" s="8">
        <f t="shared" si="3"/>
        <v>0</v>
      </c>
      <c r="J11" s="7"/>
      <c r="K11" s="8">
        <f t="shared" si="4"/>
        <v>0</v>
      </c>
      <c r="L11" s="7"/>
      <c r="M11" s="8">
        <f t="shared" si="5"/>
        <v>0</v>
      </c>
    </row>
    <row r="12" spans="1:13" ht="14.4">
      <c r="A12" s="1">
        <f t="shared" si="0"/>
        <v>0</v>
      </c>
      <c r="B12" s="24" t="s">
        <v>21</v>
      </c>
      <c r="C12" s="3">
        <v>5.95</v>
      </c>
      <c r="D12" s="7"/>
      <c r="E12" s="8">
        <f t="shared" si="1"/>
        <v>0</v>
      </c>
      <c r="F12" s="7"/>
      <c r="G12" s="8">
        <f t="shared" si="2"/>
        <v>0</v>
      </c>
      <c r="H12" s="7"/>
      <c r="I12" s="8">
        <f t="shared" si="3"/>
        <v>0</v>
      </c>
      <c r="J12" s="7"/>
      <c r="K12" s="8">
        <f t="shared" si="4"/>
        <v>0</v>
      </c>
      <c r="L12" s="7"/>
      <c r="M12" s="8">
        <f t="shared" si="5"/>
        <v>0</v>
      </c>
    </row>
    <row r="13" spans="1:13" ht="14.4">
      <c r="A13" s="1">
        <f t="shared" si="0"/>
        <v>0</v>
      </c>
      <c r="B13" s="24" t="s">
        <v>22</v>
      </c>
      <c r="C13" s="3">
        <v>6.95</v>
      </c>
      <c r="D13" s="7"/>
      <c r="E13" s="8">
        <f t="shared" si="1"/>
        <v>0</v>
      </c>
      <c r="F13" s="7"/>
      <c r="G13" s="8">
        <f t="shared" si="2"/>
        <v>0</v>
      </c>
      <c r="H13" s="7"/>
      <c r="I13" s="8">
        <f t="shared" si="3"/>
        <v>0</v>
      </c>
      <c r="J13" s="7"/>
      <c r="K13" s="8">
        <f t="shared" si="4"/>
        <v>0</v>
      </c>
      <c r="L13" s="7"/>
      <c r="M13" s="8">
        <f t="shared" si="5"/>
        <v>0</v>
      </c>
    </row>
    <row r="14" spans="1:13" ht="14.4">
      <c r="A14" s="1">
        <f t="shared" si="0"/>
        <v>0</v>
      </c>
      <c r="B14" s="24" t="s">
        <v>23</v>
      </c>
      <c r="C14" s="3">
        <v>6.6</v>
      </c>
      <c r="D14" s="7"/>
      <c r="E14" s="8">
        <f t="shared" si="1"/>
        <v>0</v>
      </c>
      <c r="F14" s="7"/>
      <c r="G14" s="8">
        <f t="shared" si="2"/>
        <v>0</v>
      </c>
      <c r="H14" s="7"/>
      <c r="I14" s="8">
        <f t="shared" si="3"/>
        <v>0</v>
      </c>
      <c r="J14" s="7"/>
      <c r="K14" s="8">
        <f t="shared" si="4"/>
        <v>0</v>
      </c>
      <c r="L14" s="7"/>
      <c r="M14" s="8">
        <f t="shared" si="5"/>
        <v>0</v>
      </c>
    </row>
    <row r="15" spans="1:13" ht="14.4">
      <c r="A15" s="1">
        <f t="shared" si="0"/>
        <v>0</v>
      </c>
      <c r="B15" s="24" t="s">
        <v>24</v>
      </c>
      <c r="C15" s="3">
        <v>5.95</v>
      </c>
      <c r="D15" s="7"/>
      <c r="E15" s="8">
        <f t="shared" si="1"/>
        <v>0</v>
      </c>
      <c r="F15" s="7"/>
      <c r="G15" s="8">
        <f t="shared" si="2"/>
        <v>0</v>
      </c>
      <c r="H15" s="7"/>
      <c r="I15" s="8">
        <f t="shared" si="3"/>
        <v>0</v>
      </c>
      <c r="J15" s="7"/>
      <c r="K15" s="8">
        <f t="shared" si="4"/>
        <v>0</v>
      </c>
      <c r="L15" s="7"/>
      <c r="M15" s="8">
        <f t="shared" si="5"/>
        <v>0</v>
      </c>
    </row>
    <row r="16" spans="1:13" ht="14.4">
      <c r="A16" s="1">
        <f t="shared" si="0"/>
        <v>0</v>
      </c>
      <c r="B16" s="24" t="s">
        <v>25</v>
      </c>
      <c r="C16" s="3">
        <v>5.95</v>
      </c>
      <c r="D16" s="7"/>
      <c r="E16" s="8">
        <f t="shared" si="1"/>
        <v>0</v>
      </c>
      <c r="F16" s="7"/>
      <c r="G16" s="8">
        <f t="shared" si="2"/>
        <v>0</v>
      </c>
      <c r="H16" s="7"/>
      <c r="I16" s="8">
        <f t="shared" si="3"/>
        <v>0</v>
      </c>
      <c r="J16" s="7"/>
      <c r="K16" s="8">
        <f t="shared" si="4"/>
        <v>0</v>
      </c>
      <c r="L16" s="7"/>
      <c r="M16" s="8">
        <f t="shared" si="5"/>
        <v>0</v>
      </c>
    </row>
    <row r="17" spans="1:29" ht="14.4">
      <c r="A17" s="1">
        <f t="shared" si="0"/>
        <v>0</v>
      </c>
      <c r="B17" s="24" t="s">
        <v>26</v>
      </c>
      <c r="C17" s="3">
        <v>6.75</v>
      </c>
      <c r="D17" s="7"/>
      <c r="E17" s="8">
        <f t="shared" si="1"/>
        <v>0</v>
      </c>
      <c r="F17" s="7"/>
      <c r="G17" s="8">
        <f t="shared" si="2"/>
        <v>0</v>
      </c>
      <c r="H17" s="7"/>
      <c r="I17" s="8">
        <f t="shared" si="3"/>
        <v>0</v>
      </c>
      <c r="J17" s="7"/>
      <c r="K17" s="8">
        <f t="shared" si="4"/>
        <v>0</v>
      </c>
      <c r="L17" s="7"/>
      <c r="M17" s="8">
        <f t="shared" si="5"/>
        <v>0</v>
      </c>
      <c r="P17" s="3"/>
      <c r="R17" s="3"/>
    </row>
    <row r="18" spans="1:29" ht="14.4">
      <c r="A18" s="1">
        <f t="shared" si="0"/>
        <v>0</v>
      </c>
      <c r="B18" s="24" t="s">
        <v>27</v>
      </c>
      <c r="C18" s="3">
        <v>6.6</v>
      </c>
      <c r="D18" s="7"/>
      <c r="E18" s="8">
        <f t="shared" si="1"/>
        <v>0</v>
      </c>
      <c r="F18" s="7"/>
      <c r="G18" s="8">
        <f t="shared" si="2"/>
        <v>0</v>
      </c>
      <c r="H18" s="7"/>
      <c r="I18" s="8">
        <f t="shared" si="3"/>
        <v>0</v>
      </c>
      <c r="J18" s="7"/>
      <c r="K18" s="8">
        <f t="shared" si="4"/>
        <v>0</v>
      </c>
      <c r="L18" s="7"/>
      <c r="M18" s="8">
        <f t="shared" si="5"/>
        <v>0</v>
      </c>
      <c r="O18" s="9"/>
      <c r="R18" s="3"/>
      <c r="U18" s="3"/>
      <c r="W18" s="3"/>
      <c r="Y18" s="3"/>
      <c r="AA18" s="3"/>
      <c r="AC18" s="3"/>
    </row>
    <row r="19" spans="1:29" ht="14.4">
      <c r="A19" s="1">
        <f t="shared" si="0"/>
        <v>0</v>
      </c>
      <c r="B19" s="24" t="s">
        <v>28</v>
      </c>
      <c r="C19" s="3">
        <v>6.6</v>
      </c>
      <c r="D19" s="7"/>
      <c r="E19" s="8">
        <f t="shared" si="1"/>
        <v>0</v>
      </c>
      <c r="F19" s="7"/>
      <c r="G19" s="8">
        <f t="shared" si="2"/>
        <v>0</v>
      </c>
      <c r="H19" s="7"/>
      <c r="I19" s="8">
        <f t="shared" si="3"/>
        <v>0</v>
      </c>
      <c r="J19" s="7"/>
      <c r="K19" s="8">
        <f t="shared" si="4"/>
        <v>0</v>
      </c>
      <c r="L19" s="7"/>
      <c r="M19" s="8">
        <f t="shared" si="5"/>
        <v>0</v>
      </c>
      <c r="O19" s="9"/>
      <c r="R19" s="3"/>
      <c r="U19" s="3"/>
      <c r="W19" s="3"/>
      <c r="Y19" s="3"/>
      <c r="AA19" s="3"/>
      <c r="AC19" s="3"/>
    </row>
    <row r="20" spans="1:29" ht="14.4">
      <c r="A20" s="1">
        <f t="shared" si="0"/>
        <v>0</v>
      </c>
      <c r="B20" s="24" t="s">
        <v>29</v>
      </c>
      <c r="C20" s="3">
        <v>5.45</v>
      </c>
      <c r="D20" s="7"/>
      <c r="E20" s="8">
        <f t="shared" si="1"/>
        <v>0</v>
      </c>
      <c r="F20" s="7"/>
      <c r="G20" s="8">
        <f t="shared" si="2"/>
        <v>0</v>
      </c>
      <c r="H20" s="7"/>
      <c r="I20" s="8">
        <f t="shared" si="3"/>
        <v>0</v>
      </c>
      <c r="J20" s="7"/>
      <c r="K20" s="8">
        <f t="shared" si="4"/>
        <v>0</v>
      </c>
      <c r="L20" s="7"/>
      <c r="M20" s="8">
        <f t="shared" si="5"/>
        <v>0</v>
      </c>
      <c r="O20" s="9"/>
      <c r="R20" s="3"/>
      <c r="U20" s="3"/>
      <c r="W20" s="3"/>
      <c r="Y20" s="3"/>
      <c r="AA20" s="3"/>
      <c r="AC20" s="3"/>
    </row>
    <row r="21" spans="1:29" ht="14.4">
      <c r="A21" s="1">
        <f t="shared" si="0"/>
        <v>0</v>
      </c>
      <c r="B21" s="24" t="s">
        <v>30</v>
      </c>
      <c r="C21" s="3">
        <v>6.45</v>
      </c>
      <c r="D21" s="7"/>
      <c r="E21" s="8">
        <f t="shared" si="1"/>
        <v>0</v>
      </c>
      <c r="F21" s="7"/>
      <c r="G21" s="8">
        <f t="shared" si="2"/>
        <v>0</v>
      </c>
      <c r="H21" s="7"/>
      <c r="I21" s="8">
        <f t="shared" si="3"/>
        <v>0</v>
      </c>
      <c r="J21" s="7"/>
      <c r="K21" s="8">
        <f t="shared" si="4"/>
        <v>0</v>
      </c>
      <c r="L21" s="7"/>
      <c r="M21" s="8">
        <f t="shared" si="5"/>
        <v>0</v>
      </c>
      <c r="O21" s="9"/>
      <c r="R21" s="3"/>
      <c r="U21" s="3"/>
      <c r="W21" s="3"/>
      <c r="Y21" s="3"/>
      <c r="AA21" s="3"/>
      <c r="AC21" s="3"/>
    </row>
    <row r="22" spans="1:29" ht="14.4">
      <c r="A22" s="1">
        <f t="shared" si="0"/>
        <v>0</v>
      </c>
      <c r="B22" s="24" t="s">
        <v>31</v>
      </c>
      <c r="C22" s="3">
        <v>5.95</v>
      </c>
      <c r="D22" s="7"/>
      <c r="E22" s="8">
        <f t="shared" si="1"/>
        <v>0</v>
      </c>
      <c r="F22" s="7"/>
      <c r="G22" s="8">
        <f t="shared" si="2"/>
        <v>0</v>
      </c>
      <c r="H22" s="7"/>
      <c r="I22" s="8">
        <f t="shared" si="3"/>
        <v>0</v>
      </c>
      <c r="J22" s="7"/>
      <c r="K22" s="8">
        <f t="shared" si="4"/>
        <v>0</v>
      </c>
      <c r="L22" s="7"/>
      <c r="M22" s="8">
        <f t="shared" si="5"/>
        <v>0</v>
      </c>
      <c r="O22" s="9"/>
      <c r="R22" s="3"/>
      <c r="U22" s="3"/>
      <c r="W22" s="3"/>
      <c r="Y22" s="3"/>
      <c r="AA22" s="3"/>
      <c r="AC22" s="3"/>
    </row>
    <row r="23" spans="1:29" ht="14.4">
      <c r="A23" s="1">
        <f t="shared" si="0"/>
        <v>0</v>
      </c>
      <c r="B23" s="24" t="s">
        <v>32</v>
      </c>
      <c r="C23" s="3">
        <v>6.95</v>
      </c>
      <c r="D23" s="7"/>
      <c r="E23" s="8">
        <f t="shared" si="1"/>
        <v>0</v>
      </c>
      <c r="F23" s="7"/>
      <c r="G23" s="8">
        <f t="shared" si="2"/>
        <v>0</v>
      </c>
      <c r="H23" s="7"/>
      <c r="I23" s="8">
        <f t="shared" si="3"/>
        <v>0</v>
      </c>
      <c r="J23" s="7"/>
      <c r="K23" s="8">
        <f t="shared" si="4"/>
        <v>0</v>
      </c>
      <c r="L23" s="7"/>
      <c r="M23" s="8">
        <f t="shared" si="5"/>
        <v>0</v>
      </c>
      <c r="O23" s="9"/>
      <c r="R23" s="3"/>
      <c r="U23" s="3"/>
      <c r="W23" s="3"/>
      <c r="Y23" s="3"/>
      <c r="AA23" s="3"/>
      <c r="AC23" s="3"/>
    </row>
    <row r="24" spans="1:29" ht="14.4">
      <c r="A24" s="1">
        <f t="shared" si="0"/>
        <v>0</v>
      </c>
      <c r="B24" s="24" t="s">
        <v>33</v>
      </c>
      <c r="C24" s="3">
        <v>5.45</v>
      </c>
      <c r="D24" s="7"/>
      <c r="E24" s="8">
        <f t="shared" si="1"/>
        <v>0</v>
      </c>
      <c r="F24" s="7"/>
      <c r="G24" s="8">
        <f t="shared" si="2"/>
        <v>0</v>
      </c>
      <c r="H24" s="7"/>
      <c r="I24" s="8">
        <f t="shared" si="3"/>
        <v>0</v>
      </c>
      <c r="J24" s="7"/>
      <c r="K24" s="8">
        <f t="shared" si="4"/>
        <v>0</v>
      </c>
      <c r="L24" s="7"/>
      <c r="M24" s="8">
        <f t="shared" si="5"/>
        <v>0</v>
      </c>
      <c r="O24" s="9"/>
      <c r="R24" s="3"/>
      <c r="U24" s="3"/>
      <c r="W24" s="3"/>
      <c r="Y24" s="3"/>
      <c r="AA24" s="3"/>
      <c r="AC24" s="3"/>
    </row>
    <row r="25" spans="1:29" ht="14.4">
      <c r="A25" s="1">
        <f t="shared" si="0"/>
        <v>0</v>
      </c>
      <c r="B25" s="24" t="s">
        <v>34</v>
      </c>
      <c r="C25" s="3">
        <v>5.45</v>
      </c>
      <c r="D25" s="7"/>
      <c r="E25" s="8">
        <f t="shared" si="1"/>
        <v>0</v>
      </c>
      <c r="F25" s="7"/>
      <c r="G25" s="8">
        <f t="shared" si="2"/>
        <v>0</v>
      </c>
      <c r="H25" s="7"/>
      <c r="I25" s="8">
        <f t="shared" si="3"/>
        <v>0</v>
      </c>
      <c r="J25" s="7"/>
      <c r="K25" s="8">
        <f t="shared" si="4"/>
        <v>0</v>
      </c>
      <c r="L25" s="7"/>
      <c r="M25" s="8">
        <f t="shared" si="5"/>
        <v>0</v>
      </c>
      <c r="O25" s="9"/>
      <c r="R25" s="3"/>
      <c r="U25" s="3"/>
      <c r="W25" s="3"/>
      <c r="Y25" s="3"/>
      <c r="AA25" s="3"/>
      <c r="AC25" s="3"/>
    </row>
    <row r="26" spans="1:29" ht="14.4">
      <c r="A26" s="1">
        <f t="shared" si="0"/>
        <v>0</v>
      </c>
      <c r="B26" s="24" t="s">
        <v>35</v>
      </c>
      <c r="C26" s="3">
        <v>2.75</v>
      </c>
      <c r="D26" s="7"/>
      <c r="E26" s="8">
        <f t="shared" si="1"/>
        <v>0</v>
      </c>
      <c r="F26" s="7"/>
      <c r="G26" s="8">
        <f t="shared" si="2"/>
        <v>0</v>
      </c>
      <c r="H26" s="7"/>
      <c r="I26" s="8">
        <f t="shared" si="3"/>
        <v>0</v>
      </c>
      <c r="J26" s="7"/>
      <c r="K26" s="8">
        <f t="shared" si="4"/>
        <v>0</v>
      </c>
      <c r="L26" s="7"/>
      <c r="M26" s="8">
        <f t="shared" si="5"/>
        <v>0</v>
      </c>
      <c r="O26" s="9"/>
      <c r="R26" s="3"/>
      <c r="U26" s="3"/>
      <c r="W26" s="3"/>
      <c r="Y26" s="3"/>
      <c r="AA26" s="3"/>
      <c r="AC26" s="3"/>
    </row>
    <row r="27" spans="1:29" ht="14.4">
      <c r="A27" s="1">
        <f t="shared" si="0"/>
        <v>0</v>
      </c>
      <c r="B27" s="24" t="s">
        <v>36</v>
      </c>
      <c r="C27" s="3">
        <v>2.85</v>
      </c>
      <c r="D27" s="7"/>
      <c r="E27" s="8">
        <f t="shared" si="1"/>
        <v>0</v>
      </c>
      <c r="F27" s="7"/>
      <c r="G27" s="8">
        <f t="shared" si="2"/>
        <v>0</v>
      </c>
      <c r="H27" s="7"/>
      <c r="I27" s="8">
        <f t="shared" si="3"/>
        <v>0</v>
      </c>
      <c r="J27" s="7"/>
      <c r="K27" s="8">
        <f t="shared" si="4"/>
        <v>0</v>
      </c>
      <c r="L27" s="7"/>
      <c r="M27" s="8">
        <f t="shared" si="5"/>
        <v>0</v>
      </c>
      <c r="O27" s="9"/>
      <c r="R27" s="3"/>
      <c r="U27" s="3"/>
      <c r="W27" s="3"/>
      <c r="Y27" s="3"/>
      <c r="AA27" s="3"/>
      <c r="AC27" s="3"/>
    </row>
    <row r="28" spans="1:29" ht="14.4">
      <c r="A28" s="1">
        <f t="shared" si="0"/>
        <v>0</v>
      </c>
      <c r="B28" s="24" t="s">
        <v>37</v>
      </c>
      <c r="C28" s="3">
        <v>2.75</v>
      </c>
      <c r="D28" s="7"/>
      <c r="E28" s="8">
        <f t="shared" si="1"/>
        <v>0</v>
      </c>
      <c r="F28" s="7"/>
      <c r="G28" s="8">
        <f t="shared" si="2"/>
        <v>0</v>
      </c>
      <c r="H28" s="7"/>
      <c r="I28" s="8">
        <f t="shared" si="3"/>
        <v>0</v>
      </c>
      <c r="J28" s="7"/>
      <c r="K28" s="8">
        <f t="shared" si="4"/>
        <v>0</v>
      </c>
      <c r="L28" s="7"/>
      <c r="M28" s="8">
        <f t="shared" si="5"/>
        <v>0</v>
      </c>
      <c r="O28" s="9"/>
      <c r="R28" s="3"/>
      <c r="U28" s="3"/>
      <c r="W28" s="3"/>
      <c r="Y28" s="3"/>
      <c r="AA28" s="3"/>
      <c r="AC28" s="3"/>
    </row>
    <row r="29" spans="1:29" ht="14.4">
      <c r="A29" s="1">
        <f t="shared" si="0"/>
        <v>0</v>
      </c>
      <c r="B29" s="24" t="s">
        <v>38</v>
      </c>
      <c r="C29" s="3">
        <v>2.85</v>
      </c>
      <c r="D29" s="7"/>
      <c r="E29" s="8">
        <f t="shared" si="1"/>
        <v>0</v>
      </c>
      <c r="F29" s="7"/>
      <c r="G29" s="8">
        <f t="shared" si="2"/>
        <v>0</v>
      </c>
      <c r="H29" s="7"/>
      <c r="I29" s="8">
        <f t="shared" si="3"/>
        <v>0</v>
      </c>
      <c r="J29" s="7"/>
      <c r="K29" s="8">
        <f t="shared" si="4"/>
        <v>0</v>
      </c>
      <c r="L29" s="7"/>
      <c r="M29" s="8">
        <f t="shared" si="5"/>
        <v>0</v>
      </c>
      <c r="O29" s="9"/>
      <c r="R29" s="3"/>
      <c r="U29" s="3"/>
      <c r="W29" s="3"/>
      <c r="Y29" s="3"/>
      <c r="AA29" s="3"/>
      <c r="AC29" s="3"/>
    </row>
    <row r="30" spans="1:29" ht="14.4">
      <c r="A30" s="1">
        <f t="shared" si="0"/>
        <v>0</v>
      </c>
      <c r="B30" s="24" t="s">
        <v>39</v>
      </c>
      <c r="C30" s="3">
        <v>3.75</v>
      </c>
      <c r="D30" s="7"/>
      <c r="E30" s="8">
        <f t="shared" si="1"/>
        <v>0</v>
      </c>
      <c r="F30" s="7"/>
      <c r="G30" s="8">
        <f t="shared" si="2"/>
        <v>0</v>
      </c>
      <c r="H30" s="7"/>
      <c r="I30" s="8">
        <f t="shared" si="3"/>
        <v>0</v>
      </c>
      <c r="J30" s="7"/>
      <c r="K30" s="8">
        <f t="shared" si="4"/>
        <v>0</v>
      </c>
      <c r="L30" s="7"/>
      <c r="M30" s="8">
        <f t="shared" si="5"/>
        <v>0</v>
      </c>
      <c r="O30" s="9"/>
      <c r="R30" s="3"/>
      <c r="U30" s="3"/>
      <c r="W30" s="3"/>
      <c r="Y30" s="3"/>
      <c r="AA30" s="3"/>
      <c r="AC30" s="3"/>
    </row>
    <row r="31" spans="1:29" ht="14.4">
      <c r="A31" s="1">
        <f t="shared" si="0"/>
        <v>0</v>
      </c>
      <c r="B31" s="24" t="s">
        <v>40</v>
      </c>
      <c r="C31" s="3">
        <v>4.75</v>
      </c>
      <c r="D31" s="7"/>
      <c r="E31" s="8">
        <f t="shared" si="1"/>
        <v>0</v>
      </c>
      <c r="F31" s="7"/>
      <c r="G31" s="8">
        <f t="shared" si="2"/>
        <v>0</v>
      </c>
      <c r="H31" s="7"/>
      <c r="I31" s="8">
        <f t="shared" si="3"/>
        <v>0</v>
      </c>
      <c r="J31" s="7"/>
      <c r="K31" s="8">
        <f t="shared" si="4"/>
        <v>0</v>
      </c>
      <c r="L31" s="7"/>
      <c r="M31" s="8">
        <f t="shared" si="5"/>
        <v>0</v>
      </c>
      <c r="O31" s="9"/>
      <c r="R31" s="3"/>
      <c r="U31" s="3"/>
      <c r="W31" s="3"/>
      <c r="Y31" s="3"/>
      <c r="AA31" s="3"/>
      <c r="AC31" s="3"/>
    </row>
    <row r="32" spans="1:29" ht="14.4">
      <c r="A32" s="1">
        <f t="shared" si="0"/>
        <v>0</v>
      </c>
      <c r="B32" s="24" t="s">
        <v>41</v>
      </c>
      <c r="C32" s="3">
        <v>4.6500000000000004</v>
      </c>
      <c r="D32" s="7"/>
      <c r="E32" s="8">
        <f t="shared" si="1"/>
        <v>0</v>
      </c>
      <c r="F32" s="7"/>
      <c r="G32" s="8">
        <f t="shared" si="2"/>
        <v>0</v>
      </c>
      <c r="H32" s="7"/>
      <c r="I32" s="8">
        <f t="shared" si="3"/>
        <v>0</v>
      </c>
      <c r="J32" s="7"/>
      <c r="K32" s="8">
        <f t="shared" si="4"/>
        <v>0</v>
      </c>
      <c r="L32" s="7"/>
      <c r="M32" s="8">
        <f t="shared" si="5"/>
        <v>0</v>
      </c>
      <c r="O32" s="9"/>
      <c r="R32" s="3"/>
      <c r="U32" s="3"/>
      <c r="W32" s="3"/>
      <c r="Y32" s="3"/>
      <c r="AA32" s="3"/>
      <c r="AC32" s="3"/>
    </row>
    <row r="33" spans="1:29" ht="14.4">
      <c r="A33" s="1">
        <f t="shared" si="0"/>
        <v>0</v>
      </c>
      <c r="B33" s="24" t="s">
        <v>42</v>
      </c>
      <c r="C33" s="3">
        <v>5.95</v>
      </c>
      <c r="D33" s="7"/>
      <c r="E33" s="8">
        <f t="shared" si="1"/>
        <v>0</v>
      </c>
      <c r="F33" s="7"/>
      <c r="G33" s="8">
        <f t="shared" si="2"/>
        <v>0</v>
      </c>
      <c r="H33" s="7"/>
      <c r="I33" s="8">
        <f t="shared" si="3"/>
        <v>0</v>
      </c>
      <c r="J33" s="7"/>
      <c r="K33" s="8">
        <f t="shared" si="4"/>
        <v>0</v>
      </c>
      <c r="L33" s="7"/>
      <c r="M33" s="8">
        <f t="shared" si="5"/>
        <v>0</v>
      </c>
      <c r="O33" s="9"/>
      <c r="R33" s="3"/>
      <c r="U33" s="3"/>
      <c r="W33" s="3"/>
      <c r="Y33" s="3"/>
      <c r="AA33" s="3"/>
      <c r="AC33" s="3"/>
    </row>
    <row r="34" spans="1:29" ht="14.4">
      <c r="A34" s="1">
        <f t="shared" si="0"/>
        <v>0</v>
      </c>
      <c r="B34" s="24" t="s">
        <v>43</v>
      </c>
      <c r="C34" s="3">
        <v>3.25</v>
      </c>
      <c r="D34" s="7"/>
      <c r="E34" s="8">
        <f t="shared" si="1"/>
        <v>0</v>
      </c>
      <c r="F34" s="7"/>
      <c r="G34" s="8">
        <f t="shared" si="2"/>
        <v>0</v>
      </c>
      <c r="H34" s="7"/>
      <c r="I34" s="8">
        <f t="shared" si="3"/>
        <v>0</v>
      </c>
      <c r="J34" s="7"/>
      <c r="K34" s="8">
        <f t="shared" si="4"/>
        <v>0</v>
      </c>
      <c r="L34" s="7"/>
      <c r="M34" s="8">
        <f t="shared" si="5"/>
        <v>0</v>
      </c>
      <c r="O34" s="9"/>
      <c r="R34" s="3"/>
      <c r="U34" s="3"/>
      <c r="W34" s="3"/>
      <c r="Y34" s="3"/>
      <c r="AA34" s="3"/>
      <c r="AC34" s="3"/>
    </row>
    <row r="35" spans="1:29" ht="14.4">
      <c r="A35" s="1">
        <f t="shared" si="0"/>
        <v>0</v>
      </c>
      <c r="B35" s="24" t="s">
        <v>44</v>
      </c>
      <c r="C35" s="3">
        <v>2.35</v>
      </c>
      <c r="D35" s="7"/>
      <c r="E35" s="8">
        <f t="shared" si="1"/>
        <v>0</v>
      </c>
      <c r="F35" s="7"/>
      <c r="G35" s="8">
        <f t="shared" si="2"/>
        <v>0</v>
      </c>
      <c r="H35" s="7"/>
      <c r="I35" s="8">
        <f t="shared" si="3"/>
        <v>0</v>
      </c>
      <c r="J35" s="7"/>
      <c r="K35" s="8">
        <f t="shared" si="4"/>
        <v>0</v>
      </c>
      <c r="L35" s="7"/>
      <c r="M35" s="8">
        <f t="shared" si="5"/>
        <v>0</v>
      </c>
      <c r="O35" s="9"/>
      <c r="R35" s="3"/>
      <c r="U35" s="3"/>
      <c r="W35" s="3"/>
      <c r="Y35" s="3"/>
      <c r="AA35" s="3"/>
      <c r="AC35" s="3"/>
    </row>
    <row r="36" spans="1:29" ht="14.4">
      <c r="A36" s="1">
        <f t="shared" si="0"/>
        <v>0</v>
      </c>
      <c r="B36" s="24" t="s">
        <v>45</v>
      </c>
      <c r="C36" s="3">
        <v>1.85</v>
      </c>
      <c r="D36" s="7"/>
      <c r="E36" s="8">
        <f t="shared" si="1"/>
        <v>0</v>
      </c>
      <c r="F36" s="7"/>
      <c r="G36" s="8">
        <f t="shared" si="2"/>
        <v>0</v>
      </c>
      <c r="H36" s="7"/>
      <c r="I36" s="8">
        <f t="shared" si="3"/>
        <v>0</v>
      </c>
      <c r="J36" s="7"/>
      <c r="K36" s="8">
        <f t="shared" si="4"/>
        <v>0</v>
      </c>
      <c r="L36" s="7"/>
      <c r="M36" s="8">
        <f t="shared" si="5"/>
        <v>0</v>
      </c>
      <c r="O36" s="9"/>
      <c r="R36" s="3"/>
      <c r="U36" s="3"/>
      <c r="W36" s="3"/>
      <c r="Y36" s="3"/>
      <c r="AA36" s="3"/>
      <c r="AC36" s="3"/>
    </row>
    <row r="37" spans="1:29" ht="14.4">
      <c r="A37" s="1">
        <f t="shared" si="0"/>
        <v>0</v>
      </c>
      <c r="B37" s="24" t="s">
        <v>46</v>
      </c>
      <c r="C37" s="3">
        <v>1.3</v>
      </c>
      <c r="D37" s="7"/>
      <c r="E37" s="8">
        <f t="shared" si="1"/>
        <v>0</v>
      </c>
      <c r="F37" s="7"/>
      <c r="G37" s="8">
        <f t="shared" si="2"/>
        <v>0</v>
      </c>
      <c r="H37" s="7"/>
      <c r="I37" s="8">
        <f t="shared" si="3"/>
        <v>0</v>
      </c>
      <c r="J37" s="7"/>
      <c r="K37" s="8">
        <f t="shared" si="4"/>
        <v>0</v>
      </c>
      <c r="L37" s="7"/>
      <c r="M37" s="8">
        <f t="shared" si="5"/>
        <v>0</v>
      </c>
      <c r="O37" s="9"/>
      <c r="R37" s="3"/>
      <c r="U37" s="3"/>
      <c r="W37" s="3"/>
      <c r="Y37" s="3"/>
      <c r="AA37" s="3"/>
      <c r="AC37" s="3"/>
    </row>
    <row r="38" spans="1:29" ht="14.4">
      <c r="A38" s="1">
        <f t="shared" si="0"/>
        <v>0</v>
      </c>
      <c r="B38" s="24" t="s">
        <v>47</v>
      </c>
      <c r="C38" s="3">
        <v>3.45</v>
      </c>
      <c r="D38" s="7"/>
      <c r="E38" s="8">
        <f t="shared" si="1"/>
        <v>0</v>
      </c>
      <c r="F38" s="7"/>
      <c r="G38" s="8">
        <f t="shared" si="2"/>
        <v>0</v>
      </c>
      <c r="H38" s="7"/>
      <c r="I38" s="8">
        <f t="shared" si="3"/>
        <v>0</v>
      </c>
      <c r="J38" s="7"/>
      <c r="K38" s="8">
        <f t="shared" si="4"/>
        <v>0</v>
      </c>
      <c r="L38" s="7"/>
      <c r="M38" s="8">
        <f t="shared" si="5"/>
        <v>0</v>
      </c>
      <c r="O38" s="9"/>
      <c r="R38" s="3"/>
      <c r="U38" s="3"/>
      <c r="W38" s="3"/>
      <c r="Y38" s="3"/>
      <c r="AA38" s="3"/>
      <c r="AC38" s="3"/>
    </row>
    <row r="39" spans="1:29" ht="14.4">
      <c r="A39" s="1">
        <f t="shared" si="0"/>
        <v>0</v>
      </c>
      <c r="B39" s="24" t="s">
        <v>48</v>
      </c>
      <c r="C39" s="3">
        <v>2.75</v>
      </c>
      <c r="D39" s="7"/>
      <c r="E39" s="8">
        <f t="shared" si="1"/>
        <v>0</v>
      </c>
      <c r="F39" s="7"/>
      <c r="G39" s="8">
        <f t="shared" si="2"/>
        <v>0</v>
      </c>
      <c r="H39" s="7"/>
      <c r="I39" s="8">
        <f t="shared" si="3"/>
        <v>0</v>
      </c>
      <c r="J39" s="7"/>
      <c r="K39" s="8">
        <f t="shared" si="4"/>
        <v>0</v>
      </c>
      <c r="L39" s="7"/>
      <c r="M39" s="8">
        <f t="shared" si="5"/>
        <v>0</v>
      </c>
      <c r="O39" s="9"/>
      <c r="R39" s="3"/>
      <c r="U39" s="3"/>
      <c r="W39" s="3"/>
      <c r="Y39" s="3"/>
      <c r="AA39" s="3"/>
      <c r="AC39" s="3"/>
    </row>
    <row r="40" spans="1:29" ht="14.4">
      <c r="A40" s="1">
        <f t="shared" si="0"/>
        <v>0</v>
      </c>
      <c r="B40" s="24" t="s">
        <v>49</v>
      </c>
      <c r="C40" s="3">
        <v>3.25</v>
      </c>
      <c r="D40" s="7"/>
      <c r="E40" s="8">
        <f t="shared" si="1"/>
        <v>0</v>
      </c>
      <c r="F40" s="7"/>
      <c r="G40" s="8">
        <f t="shared" si="2"/>
        <v>0</v>
      </c>
      <c r="H40" s="7"/>
      <c r="I40" s="8">
        <f t="shared" si="3"/>
        <v>0</v>
      </c>
      <c r="J40" s="7"/>
      <c r="K40" s="8">
        <f t="shared" si="4"/>
        <v>0</v>
      </c>
      <c r="L40" s="7"/>
      <c r="M40" s="8">
        <f t="shared" si="5"/>
        <v>0</v>
      </c>
      <c r="O40" s="9"/>
      <c r="R40" s="3"/>
      <c r="U40" s="3"/>
      <c r="W40" s="3"/>
      <c r="Y40" s="3"/>
      <c r="AA40" s="3"/>
      <c r="AC40" s="3"/>
    </row>
    <row r="41" spans="1:29" ht="14.4">
      <c r="A41" s="1">
        <f t="shared" si="0"/>
        <v>0</v>
      </c>
      <c r="B41" s="24" t="s">
        <v>50</v>
      </c>
      <c r="C41" s="3">
        <v>4.95</v>
      </c>
      <c r="D41" s="7"/>
      <c r="E41" s="8">
        <f t="shared" si="1"/>
        <v>0</v>
      </c>
      <c r="F41" s="7"/>
      <c r="G41" s="8">
        <f t="shared" si="2"/>
        <v>0</v>
      </c>
      <c r="H41" s="7"/>
      <c r="I41" s="8">
        <f t="shared" si="3"/>
        <v>0</v>
      </c>
      <c r="J41" s="7"/>
      <c r="K41" s="8">
        <f t="shared" si="4"/>
        <v>0</v>
      </c>
      <c r="L41" s="7"/>
      <c r="M41" s="8">
        <f t="shared" si="5"/>
        <v>0</v>
      </c>
      <c r="O41" s="9"/>
      <c r="R41" s="3"/>
      <c r="U41" s="3"/>
      <c r="W41" s="3"/>
      <c r="Y41" s="3"/>
      <c r="AA41" s="3"/>
      <c r="AC41" s="3"/>
    </row>
    <row r="42" spans="1:29" ht="14.4">
      <c r="A42" s="1">
        <f t="shared" si="0"/>
        <v>0</v>
      </c>
      <c r="C42" s="10"/>
      <c r="D42" s="7"/>
      <c r="E42" s="8">
        <f t="shared" si="1"/>
        <v>0</v>
      </c>
      <c r="F42" s="7"/>
      <c r="G42" s="8">
        <f t="shared" si="2"/>
        <v>0</v>
      </c>
      <c r="H42" s="7"/>
      <c r="I42" s="8">
        <f t="shared" si="3"/>
        <v>0</v>
      </c>
      <c r="J42" s="7"/>
      <c r="K42" s="8">
        <f t="shared" si="4"/>
        <v>0</v>
      </c>
      <c r="L42" s="7"/>
      <c r="M42" s="8">
        <f t="shared" si="5"/>
        <v>0</v>
      </c>
      <c r="O42" s="9"/>
      <c r="R42" s="3"/>
      <c r="U42" s="3"/>
      <c r="W42" s="3"/>
      <c r="Y42" s="3"/>
      <c r="AA42" s="3"/>
      <c r="AC42" s="3"/>
    </row>
    <row r="43" spans="1:29" ht="14.4">
      <c r="A43" s="1">
        <f t="shared" si="0"/>
        <v>0</v>
      </c>
      <c r="C43" s="10"/>
      <c r="D43" s="7"/>
      <c r="E43" s="8">
        <f t="shared" si="1"/>
        <v>0</v>
      </c>
      <c r="F43" s="7"/>
      <c r="G43" s="8">
        <f t="shared" si="2"/>
        <v>0</v>
      </c>
      <c r="H43" s="7"/>
      <c r="I43" s="8">
        <f t="shared" si="3"/>
        <v>0</v>
      </c>
      <c r="J43" s="7"/>
      <c r="K43" s="8">
        <f t="shared" si="4"/>
        <v>0</v>
      </c>
      <c r="L43" s="7"/>
      <c r="M43" s="8">
        <f t="shared" si="5"/>
        <v>0</v>
      </c>
      <c r="O43" s="9"/>
      <c r="R43" s="3"/>
      <c r="U43" s="3"/>
      <c r="W43" s="3"/>
      <c r="Y43" s="3"/>
      <c r="AA43" s="3"/>
      <c r="AC43" s="3"/>
    </row>
    <row r="44" spans="1:29" ht="14.4">
      <c r="A44" s="1">
        <f t="shared" si="0"/>
        <v>0</v>
      </c>
      <c r="C44" s="10"/>
      <c r="D44" s="7"/>
      <c r="E44" s="8">
        <f t="shared" si="1"/>
        <v>0</v>
      </c>
      <c r="F44" s="7"/>
      <c r="G44" s="8">
        <f t="shared" si="2"/>
        <v>0</v>
      </c>
      <c r="H44" s="7"/>
      <c r="I44" s="8">
        <f t="shared" si="3"/>
        <v>0</v>
      </c>
      <c r="J44" s="7"/>
      <c r="K44" s="8">
        <f t="shared" si="4"/>
        <v>0</v>
      </c>
      <c r="L44" s="7"/>
      <c r="M44" s="8">
        <f t="shared" si="5"/>
        <v>0</v>
      </c>
      <c r="O44" s="9"/>
      <c r="R44" s="3"/>
      <c r="U44" s="3"/>
      <c r="W44" s="3"/>
      <c r="Y44" s="3"/>
      <c r="AA44" s="3"/>
      <c r="AC44" s="3"/>
    </row>
    <row r="45" spans="1:29" ht="14.4">
      <c r="A45" s="1">
        <f t="shared" si="0"/>
        <v>0</v>
      </c>
      <c r="B45" s="11"/>
      <c r="C45" s="12"/>
      <c r="D45" s="7"/>
      <c r="E45" s="8">
        <f t="shared" si="1"/>
        <v>0</v>
      </c>
      <c r="F45" s="7"/>
      <c r="G45" s="8">
        <f t="shared" si="2"/>
        <v>0</v>
      </c>
      <c r="H45" s="7"/>
      <c r="I45" s="8">
        <f t="shared" si="3"/>
        <v>0</v>
      </c>
      <c r="J45" s="7"/>
      <c r="K45" s="8">
        <f t="shared" si="4"/>
        <v>0</v>
      </c>
      <c r="L45" s="7"/>
      <c r="M45" s="8">
        <f t="shared" si="5"/>
        <v>0</v>
      </c>
      <c r="O45" s="9"/>
      <c r="R45" s="3"/>
      <c r="U45" s="3"/>
      <c r="W45" s="3"/>
      <c r="Y45" s="3"/>
      <c r="AA45" s="3"/>
      <c r="AC45" s="3"/>
    </row>
    <row r="46" spans="1:29" ht="14.4">
      <c r="A46" s="1">
        <f t="shared" si="0"/>
        <v>0</v>
      </c>
      <c r="B46" s="13"/>
      <c r="C46" s="14"/>
      <c r="D46" s="7"/>
      <c r="E46" s="8">
        <f t="shared" si="1"/>
        <v>0</v>
      </c>
      <c r="F46" s="7"/>
      <c r="G46" s="8">
        <f t="shared" si="2"/>
        <v>0</v>
      </c>
      <c r="H46" s="7"/>
      <c r="I46" s="8">
        <f t="shared" si="3"/>
        <v>0</v>
      </c>
      <c r="J46" s="7"/>
      <c r="K46" s="8">
        <f t="shared" si="4"/>
        <v>0</v>
      </c>
      <c r="L46" s="7"/>
      <c r="M46" s="8">
        <f t="shared" si="5"/>
        <v>0</v>
      </c>
      <c r="O46" s="9"/>
      <c r="R46" s="3"/>
      <c r="U46" s="3"/>
      <c r="W46" s="3"/>
      <c r="Y46" s="3"/>
      <c r="AA46" s="3"/>
      <c r="AC46" s="3"/>
    </row>
    <row r="47" spans="1:29" ht="14.4">
      <c r="O47" s="9"/>
      <c r="R47" s="3"/>
      <c r="U47" s="3"/>
      <c r="W47" s="3"/>
      <c r="Y47" s="3"/>
      <c r="AA47" s="3"/>
      <c r="AC47" s="3"/>
    </row>
    <row r="48" spans="1:29" ht="14.4">
      <c r="A48" s="15">
        <f>SUM(A4:A46)</f>
        <v>0</v>
      </c>
      <c r="C48" s="16" t="s">
        <v>5</v>
      </c>
      <c r="D48">
        <f t="shared" ref="D48:M48" si="6">SUM(D4:D46)</f>
        <v>0</v>
      </c>
      <c r="E48" s="17">
        <f t="shared" si="6"/>
        <v>0</v>
      </c>
      <c r="F48">
        <f t="shared" si="6"/>
        <v>0</v>
      </c>
      <c r="G48" s="17">
        <f t="shared" si="6"/>
        <v>0</v>
      </c>
      <c r="H48">
        <f t="shared" si="6"/>
        <v>0</v>
      </c>
      <c r="I48" s="17">
        <f t="shared" si="6"/>
        <v>0</v>
      </c>
      <c r="J48">
        <f t="shared" si="6"/>
        <v>0</v>
      </c>
      <c r="K48" s="17">
        <f t="shared" si="6"/>
        <v>0</v>
      </c>
      <c r="L48">
        <f t="shared" si="6"/>
        <v>0</v>
      </c>
      <c r="M48" s="17">
        <f t="shared" si="6"/>
        <v>0</v>
      </c>
      <c r="O48" s="9"/>
      <c r="R48" s="3"/>
      <c r="U48" s="3"/>
      <c r="W48" s="3"/>
      <c r="Y48" s="3"/>
    </row>
    <row r="49" spans="1:14" ht="14.4">
      <c r="A49" s="18"/>
      <c r="B49" s="16" t="s">
        <v>6</v>
      </c>
      <c r="C49" s="19">
        <v>2.99</v>
      </c>
      <c r="D49" s="18"/>
      <c r="E49" s="19">
        <f t="shared" ref="E49:E50" si="7">IF(E$48&gt;0,$C49/$C$51,0)</f>
        <v>0</v>
      </c>
      <c r="F49" s="18"/>
      <c r="G49" s="19">
        <f t="shared" ref="G49:G50" si="8">IF(G$48&gt;0,$C49/$C$51,0)</f>
        <v>0</v>
      </c>
      <c r="H49" s="18"/>
      <c r="I49" s="19">
        <f t="shared" ref="I49:I50" si="9">IF(I$48&gt;0,$C49/$C$51,0)</f>
        <v>0</v>
      </c>
      <c r="J49" s="18"/>
      <c r="K49" s="19">
        <f t="shared" ref="K49:K50" si="10">IF(K$48&gt;0,$C49/$C$51,0)</f>
        <v>0</v>
      </c>
      <c r="L49" s="18"/>
      <c r="M49" s="19">
        <f t="shared" ref="M49:M50" si="11">IF(M$48&gt;0,$C49/$C$51,0)</f>
        <v>0</v>
      </c>
      <c r="N49" s="18"/>
    </row>
    <row r="50" spans="1:14" ht="14.4">
      <c r="A50" s="18"/>
      <c r="B50" s="16" t="s">
        <v>7</v>
      </c>
      <c r="C50" s="19">
        <v>0</v>
      </c>
      <c r="D50" s="18"/>
      <c r="E50" s="19">
        <f t="shared" si="7"/>
        <v>0</v>
      </c>
      <c r="F50" s="18"/>
      <c r="G50" s="19">
        <f t="shared" si="8"/>
        <v>0</v>
      </c>
      <c r="H50" s="18"/>
      <c r="I50" s="19">
        <f t="shared" si="9"/>
        <v>0</v>
      </c>
      <c r="J50" s="18"/>
      <c r="K50" s="19">
        <f t="shared" si="10"/>
        <v>0</v>
      </c>
      <c r="L50" s="18"/>
      <c r="M50" s="19">
        <f t="shared" si="11"/>
        <v>0</v>
      </c>
      <c r="N50" s="18"/>
    </row>
    <row r="51" spans="1:14" ht="14.4">
      <c r="A51" s="18"/>
      <c r="B51" s="18"/>
      <c r="C51" s="20">
        <f>COUNTIF(D48:M48, "&gt;0")/2</f>
        <v>0</v>
      </c>
      <c r="D51" s="18"/>
      <c r="E51" s="19"/>
      <c r="F51" s="18"/>
      <c r="G51" s="19"/>
      <c r="H51" s="18"/>
      <c r="I51" s="19"/>
      <c r="J51" s="18"/>
      <c r="K51" s="19"/>
      <c r="L51" s="18"/>
      <c r="M51" s="19"/>
      <c r="N51" s="18"/>
    </row>
    <row r="52" spans="1:14" ht="18">
      <c r="B52" t="s">
        <v>8</v>
      </c>
      <c r="E52" s="4">
        <f>SUM(E48:E51)</f>
        <v>0</v>
      </c>
      <c r="F52" s="4"/>
      <c r="G52" s="4">
        <f>SUM(G48:G51)</f>
        <v>0</v>
      </c>
      <c r="H52" s="4"/>
      <c r="I52" s="4">
        <f>SUM(I48:I51)</f>
        <v>0</v>
      </c>
      <c r="J52" s="21"/>
      <c r="K52" s="4">
        <f>SUM(K48:K51)</f>
        <v>0</v>
      </c>
      <c r="L52" s="21"/>
      <c r="M52" s="4">
        <f>SUM(M48:M51)</f>
        <v>0</v>
      </c>
      <c r="N52" s="8"/>
    </row>
    <row r="53" spans="1:14" ht="14.4">
      <c r="I53" s="22"/>
    </row>
    <row r="54" spans="1:14" ht="14.4">
      <c r="B54" t="s">
        <v>9</v>
      </c>
      <c r="C54" s="8">
        <f>SUM(E52:M52)</f>
        <v>0</v>
      </c>
    </row>
    <row r="56" spans="1:14" ht="14.4">
      <c r="B56" s="2" t="s">
        <v>10</v>
      </c>
      <c r="E56" s="9" t="s">
        <v>51</v>
      </c>
      <c r="G56" s="9" t="s">
        <v>51</v>
      </c>
      <c r="I56" s="9" t="s">
        <v>51</v>
      </c>
      <c r="K56" s="9" t="s">
        <v>51</v>
      </c>
      <c r="M56" s="9" t="s">
        <v>51</v>
      </c>
    </row>
    <row r="57" spans="1:14" ht="15.75" customHeight="1"/>
    <row r="58" spans="1:14" ht="15.75" customHeight="1"/>
    <row r="59" spans="1:14" ht="15.75" customHeight="1">
      <c r="G59" s="23"/>
    </row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>
      <c r="D75" s="2" t="s">
        <v>11</v>
      </c>
    </row>
    <row r="76" spans="4:4" ht="15.75" customHeight="1">
      <c r="D76" s="2" t="s">
        <v>12</v>
      </c>
    </row>
    <row r="77" spans="4:4" ht="15.75" customHeight="1"/>
    <row r="78" spans="4:4" ht="15.75" customHeight="1"/>
    <row r="79" spans="4:4" ht="15.75" customHeight="1"/>
    <row r="80" spans="4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customSheetViews>
    <customSheetView guid="{A6C704F3-5156-454E-A9B7-445FEED17ACA}" filter="1" showAutoFilter="1">
      <pageMargins left="0.7" right="0.7" top="0.75" bottom="0.75" header="0.3" footer="0.3"/>
      <autoFilter ref="A1:M46" xr:uid="{9A614E9E-B886-41C0-A5BE-F9851FEE36D3}">
        <filterColumn colId="11">
          <filters>
            <filter val="0.00 €"/>
          </filters>
        </filterColumn>
      </autoFilter>
    </customSheetView>
    <customSheetView guid="{4D852C60-E76B-4EE6-A6AF-8C3F4730BD16}" filter="1" showAutoFilter="1">
      <pageMargins left="0.7" right="0.7" top="0.75" bottom="0.75" header="0.3" footer="0.3"/>
      <autoFilter ref="A1:M46" xr:uid="{E184A42F-3593-430B-B284-795877CFB586}">
        <filterColumn colId="0">
          <filters blank="1"/>
        </filterColumn>
      </autoFilter>
    </customSheetView>
  </customSheetViews>
  <mergeCells count="10">
    <mergeCell ref="L1:M1"/>
    <mergeCell ref="D2:E2"/>
    <mergeCell ref="F2:G2"/>
    <mergeCell ref="L2:M2"/>
    <mergeCell ref="H2:I2"/>
    <mergeCell ref="J2:K2"/>
    <mergeCell ref="D1:E1"/>
    <mergeCell ref="F1:G1"/>
    <mergeCell ref="H1:I1"/>
    <mergeCell ref="J1:K1"/>
  </mergeCells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Wetaca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Juarez, Javier</dc:creator>
  <cp:lastModifiedBy>Juarez, Javier</cp:lastModifiedBy>
  <dcterms:created xsi:type="dcterms:W3CDTF">2023-01-16T12:06:06Z</dcterms:created>
  <dcterms:modified xsi:type="dcterms:W3CDTF">2023-01-16T12:08:49Z</dcterms:modified>
</cp:coreProperties>
</file>