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ESER-REEF\docs\"/>
    </mc:Choice>
  </mc:AlternateContent>
  <xr:revisionPtr revIDLastSave="0" documentId="13_ncr:1_{08CC2C6B-00B3-4BD8-A415-98EA7DD872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list" sheetId="1" r:id="rId1"/>
    <sheet name="Resultados" sheetId="2" r:id="rId2"/>
  </sheets>
  <definedNames>
    <definedName name="Artefacto1">Checklist!$E$2</definedName>
    <definedName name="Artefacto10">Checklist!#REF!</definedName>
    <definedName name="Artefacto11">Checklist!$E$10</definedName>
    <definedName name="Artefacto12">Checklist!$E$11</definedName>
    <definedName name="Artefacto13">Checklist!$E$12</definedName>
    <definedName name="Artefacto2">Checklist!$E$3</definedName>
    <definedName name="Artefacto3">Checklist!$E$4</definedName>
    <definedName name="Artefacto4">Checklist!$E$5</definedName>
    <definedName name="Artefacto5">Checklist!$E$6</definedName>
    <definedName name="Artefacto6">Checklist!$E$7</definedName>
    <definedName name="Artefacto7">Checklist!$E$8</definedName>
    <definedName name="Artefacto8">Checklist!$E$9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Checklist!$J$3</definedName>
    <definedName name="MediaArtefacto2">Checklist!$J$4</definedName>
    <definedName name="MediaArtefacto3">Checklist!$J$5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Checklist!$J$7</definedName>
    <definedName name="TotalEventos">Checklist!#REF!</definedName>
    <definedName name="TotalRoles">Checklist!#REF!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ttNowF/9ojAcvdgXc/7UdWszDnx5aeuCe9Pe5Rva/I="/>
    </ext>
  </extLst>
</workbook>
</file>

<file path=xl/calcChain.xml><?xml version="1.0" encoding="utf-8"?>
<calcChain xmlns="http://schemas.openxmlformats.org/spreadsheetml/2006/main">
  <c r="J11" i="1" l="1"/>
  <c r="B2" i="2" s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<sst xmlns="http://schemas.openxmlformats.org/spreadsheetml/2006/main" count="71" uniqueCount="33">
  <si>
    <t>DEFINICION DEL  DOD</t>
  </si>
  <si>
    <t>VALOR</t>
  </si>
  <si>
    <t>ARTEFACTOS</t>
  </si>
  <si>
    <t>COMPONENTE 1</t>
  </si>
  <si>
    <t>ÉPICA 0: AMBIENTE DE DESARROLLO Y PRODUCCIÓN PARA EL SISTEMA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</si>
  <si>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</si>
  <si>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</si>
  <si>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</si>
  <si>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</si>
  <si>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</si>
  <si>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</si>
  <si>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</si>
  <si>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</si>
  <si>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</si>
  <si>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COMPONENTE 2</t>
  </si>
  <si>
    <t>COMPONENTE 3</t>
  </si>
  <si>
    <t>ÉPICA 1: DISEÑO Y PROTOTIPADO</t>
  </si>
  <si>
    <t>COMPONENTE 4</t>
  </si>
  <si>
    <t>COMPONENTE 5</t>
  </si>
  <si>
    <t>COMPONENTE 6</t>
  </si>
  <si>
    <t>COMPONENTE 7</t>
  </si>
  <si>
    <t>ÉPICA 2: VALIDACIÓN Y ENTREGA DEL PROTOTIPO FUNCIONAL</t>
  </si>
  <si>
    <t>COMPONENTE 8</t>
  </si>
  <si>
    <t>TOTAL</t>
  </si>
  <si>
    <t>ÉPICA 3: REGISTRO DE USUARIOS Y AUTENTICACIÓN</t>
  </si>
  <si>
    <t>ÉPICA 4: GESTIÓN DE RESERVAS</t>
  </si>
  <si>
    <t>ÉPICA 5: ADMINISTRACIÓN DEL HOTEL</t>
  </si>
  <si>
    <t>ÉPICA 6: CALIDAD DEL SISTEMA</t>
  </si>
  <si>
    <t>ÉPICA 7: DESPLIEGUE DE LA APLICACIÓN OPERATIVA</t>
  </si>
  <si>
    <t>PORCENTAJE DE SCRUM</t>
  </si>
  <si>
    <t>Todas las Pruebas Unitarias y Funcionales son correctas</t>
  </si>
  <si>
    <t>Actualizada última versión funcional con cambios aplicados</t>
  </si>
  <si>
    <t>Pruebas en dispositivos y/o navegadores cumplida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</si>
</sst>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b/>
      <sz val="12"/>
      <color rgb="FF7F7F7F"/>
      <name val="Calibri"/>
    </font>
    <font>
      <b/>
      <sz val="50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9999FF"/>
        <bgColor rgb="FF9999FF"/>
      </patternFill>
    </fill>
    <fill>
      <patternFill patternType="solid">
        <fgColor theme="7" tint="0.79998168889431442"/>
        <bgColor rgb="FFD9E2F3"/>
      </patternFill>
    </fill>
    <fill>
      <patternFill patternType="solid">
        <fgColor theme="6" tint="0.79998168889431442"/>
        <bgColor rgb="FFD9E2F3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6" borderId="5" xfId="0" applyFont="1" applyFill="1" applyBorder="1" applyAlignment="1">
      <alignment horizontal="left" vertical="center" wrapText="1"/>
    </xf>
    <xf numFmtId="0" fontId="6" fillId="7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9" fontId="6" fillId="10" borderId="6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6" borderId="6" xfId="0" applyFont="1" applyFill="1" applyBorder="1" applyAlignment="1">
      <alignment horizontal="left" vertical="center" wrapText="1"/>
    </xf>
    <xf numFmtId="0" fontId="4" fillId="0" borderId="0" xfId="0" applyFont="1"/>
    <xf numFmtId="0" fontId="5" fillId="12" borderId="6" xfId="0" applyFont="1" applyFill="1" applyBorder="1" applyAlignment="1">
      <alignment horizontal="left" vertical="center" wrapText="1"/>
    </xf>
    <xf numFmtId="0" fontId="6" fillId="13" borderId="6" xfId="0" applyFont="1" applyFill="1" applyBorder="1" applyAlignment="1">
      <alignment horizontal="center" vertical="center"/>
    </xf>
    <xf numFmtId="9" fontId="6" fillId="10" borderId="1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textRotation="255" wrapText="1"/>
    </xf>
    <xf numFmtId="0" fontId="7" fillId="0" borderId="11" xfId="0" applyFont="1" applyBorder="1"/>
    <xf numFmtId="0" fontId="7" fillId="0" borderId="13" xfId="0" applyFont="1" applyBorder="1"/>
    <xf numFmtId="0" fontId="1" fillId="5" borderId="4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5" xfId="0" applyFont="1" applyBorder="1"/>
    <xf numFmtId="0" fontId="1" fillId="3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textRotation="255"/>
    </xf>
    <xf numFmtId="0" fontId="7" fillId="0" borderId="9" xfId="0" applyFont="1" applyBorder="1"/>
    <xf numFmtId="0" fontId="1" fillId="5" borderId="3" xfId="0" applyFont="1" applyFill="1" applyBorder="1" applyAlignment="1">
      <alignment horizontal="center" vertical="center" textRotation="255" wrapText="1"/>
    </xf>
    <xf numFmtId="0" fontId="7" fillId="0" borderId="10" xfId="0" applyFont="1" applyBorder="1"/>
    <xf numFmtId="0" fontId="7" fillId="0" borderId="12" xfId="0" applyFont="1" applyBorder="1"/>
    <xf numFmtId="0" fontId="3" fillId="2" borderId="19" xfId="0" applyFont="1" applyFill="1" applyBorder="1" applyAlignment="1">
      <alignment horizontal="center" vertical="center"/>
    </xf>
    <xf numFmtId="0" fontId="7" fillId="0" borderId="19" xfId="0" applyFont="1" applyBorder="1"/>
    <xf numFmtId="0" fontId="3" fillId="9" borderId="12" xfId="0" applyFont="1" applyFill="1" applyBorder="1" applyAlignment="1">
      <alignment horizontal="center" vertical="center"/>
    </xf>
    <xf numFmtId="0" fontId="7" fillId="0" borderId="1" xfId="0" applyFont="1" applyBorder="1"/>
    <xf numFmtId="0" fontId="7" fillId="0" borderId="20" xfId="0" applyFont="1" applyBorder="1"/>
    <xf numFmtId="0" fontId="1" fillId="5" borderId="11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/>
    </xf>
    <xf numFmtId="0" fontId="7" fillId="0" borderId="15" xfId="0" applyFont="1" applyBorder="1"/>
    <xf numFmtId="9" fontId="9" fillId="11" borderId="16" xfId="0" applyNumberFormat="1" applyFont="1" applyFill="1" applyBorder="1" applyAlignment="1">
      <alignment horizontal="center" vertical="center"/>
    </xf>
    <xf numFmtId="0" fontId="7" fillId="0" borderId="17" xfId="0" applyFont="1" applyBorder="1"/>
    <xf numFmtId="0" fontId="7" fillId="0" borderId="18" xfId="0" applyFont="1" applyBorder="1"/>
    <xf numFmtId="0" fontId="0" fillId="0" borderId="0" xfId="0"/>
    <xf numFmtId="0" fontId="5" fillId="6" borderId="20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7" fillId="0" borderId="21" xfId="0" applyFont="1" applyBorder="1"/>
  </cellXfs>
  <cellStyles count="1">
    <cellStyle name="Normal" xfId="0" builtinId="0"/>
  </cellStyles>
  <dxfs count="5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Checklist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Checklist-style 2" pivot="0" count="2" xr9:uid="{00000000-0011-0000-FFFF-FFFF0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11</xdr:row>
      <xdr:rowOff>276225</xdr:rowOff>
    </xdr:from>
    <xdr:ext cx="4857750" cy="2028825"/>
    <xdr:pic>
      <xdr:nvPicPr>
        <xdr:cNvPr id="2" name="image1.png" descr="Texto&#10;&#10;Descripción generada automáticamente con confianza media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304800</xdr:colOff>
      <xdr:row>6</xdr:row>
      <xdr:rowOff>104775</xdr:rowOff>
    </xdr:from>
    <xdr:ext cx="1657350" cy="295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522088" y="3637125"/>
          <a:ext cx="16478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1:E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18:E29" headerRowCount="0">
  <tableColumns count="2">
    <tableColumn id="1" xr3:uid="{00000000-0010-0000-0100-000001000000}" name="Column1"/>
    <tableColumn id="2" xr3:uid="{00000000-0010-0000-0100-000002000000}" name="Column2"/>
  </tableColumns>
  <tableStyleInfo name="Checklis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showGridLines="0" tabSelected="1" zoomScale="73" zoomScaleNormal="73" workbookViewId="0">
      <selection activeCell="O6" sqref="O6"/>
    </sheetView>
  </sheetViews>
  <sheetFormatPr baseColWidth="10" defaultColWidth="14.44140625" defaultRowHeight="15" customHeight="1" x14ac:dyDescent="0.3"/>
  <cols>
    <col min="1" max="1" width="10.6640625" customWidth="1"/>
    <col min="2" max="2" width="13.88671875" customWidth="1"/>
    <col min="3" max="3" width="27.6640625" customWidth="1"/>
    <col min="4" max="4" width="74.44140625" customWidth="1"/>
    <col min="5" max="5" width="17" customWidth="1"/>
    <col min="6" max="6" width="4.109375" customWidth="1"/>
    <col min="7" max="7" width="3.33203125" customWidth="1"/>
    <col min="8" max="8" width="10.6640625" customWidth="1"/>
    <col min="9" max="9" width="15.33203125" customWidth="1"/>
    <col min="10" max="10" width="11.88671875" customWidth="1"/>
    <col min="11" max="11" width="4.109375" customWidth="1"/>
    <col min="12" max="12" width="0.109375" customWidth="1"/>
    <col min="13" max="13" width="10.6640625" customWidth="1"/>
    <col min="14" max="14" width="14.33203125" customWidth="1"/>
    <col min="15" max="15" width="10.109375" customWidth="1"/>
    <col min="16" max="27" width="10.6640625" customWidth="1"/>
  </cols>
  <sheetData>
    <row r="1" spans="1:27" ht="48.75" customHeight="1" x14ac:dyDescent="0.3">
      <c r="A1" s="1"/>
      <c r="B1" s="1"/>
      <c r="C1" s="1"/>
      <c r="D1" s="43" t="s">
        <v>0</v>
      </c>
      <c r="E1" s="45" t="s">
        <v>1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48.75" customHeight="1" x14ac:dyDescent="0.3">
      <c r="A2" s="25" t="s">
        <v>2</v>
      </c>
      <c r="B2" s="27" t="s">
        <v>3</v>
      </c>
      <c r="C2" s="20" t="s">
        <v>4</v>
      </c>
      <c r="D2" s="42" t="s">
        <v>30</v>
      </c>
      <c r="E2" s="44">
        <v>3</v>
      </c>
      <c r="F2" s="6"/>
      <c r="G2" s="30" t="s">
        <v>2</v>
      </c>
      <c r="H2" s="31"/>
      <c r="I2" s="31"/>
      <c r="J2" s="31"/>
      <c r="K2" s="3"/>
      <c r="L2" s="3"/>
      <c r="M2" s="7" t="s">
        <v>5</v>
      </c>
      <c r="N2" s="7" t="s">
        <v>6</v>
      </c>
      <c r="O2" s="7" t="s">
        <v>7</v>
      </c>
      <c r="P2" s="7" t="s">
        <v>8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48.75" customHeight="1" x14ac:dyDescent="0.3">
      <c r="A3" s="26"/>
      <c r="B3" s="28"/>
      <c r="C3" s="18"/>
      <c r="D3" s="4" t="s">
        <v>9</v>
      </c>
      <c r="E3" s="5">
        <v>3</v>
      </c>
      <c r="F3" s="6"/>
      <c r="G3" s="32" t="s">
        <v>3</v>
      </c>
      <c r="H3" s="33"/>
      <c r="I3" s="34"/>
      <c r="J3" s="16">
        <f>SUM(E2:E5)/12</f>
        <v>1</v>
      </c>
      <c r="K3" s="3"/>
      <c r="L3" s="3"/>
      <c r="M3" s="9" t="s">
        <v>10</v>
      </c>
      <c r="N3" s="9" t="s">
        <v>11</v>
      </c>
      <c r="O3" s="10" t="s">
        <v>12</v>
      </c>
      <c r="P3" s="9" t="s">
        <v>13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48.75" customHeight="1" x14ac:dyDescent="0.3">
      <c r="A4" s="26"/>
      <c r="B4" s="28"/>
      <c r="C4" s="18"/>
      <c r="D4" s="4" t="s">
        <v>31</v>
      </c>
      <c r="E4" s="5">
        <v>3</v>
      </c>
      <c r="F4" s="6"/>
      <c r="G4" s="21" t="s">
        <v>14</v>
      </c>
      <c r="H4" s="22"/>
      <c r="I4" s="23"/>
      <c r="J4" s="8">
        <f>SUM(E6:E9)/12</f>
        <v>1</v>
      </c>
      <c r="K4" s="3"/>
      <c r="L4" s="3"/>
      <c r="M4" s="11">
        <v>0</v>
      </c>
      <c r="N4" s="11">
        <v>1</v>
      </c>
      <c r="O4" s="11">
        <v>2</v>
      </c>
      <c r="P4" s="11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48.75" customHeight="1" x14ac:dyDescent="0.3">
      <c r="A5" s="26"/>
      <c r="B5" s="29"/>
      <c r="C5" s="19"/>
      <c r="D5" s="4" t="s">
        <v>32</v>
      </c>
      <c r="E5" s="5">
        <v>3</v>
      </c>
      <c r="F5" s="6"/>
      <c r="G5" s="21" t="s">
        <v>15</v>
      </c>
      <c r="H5" s="22"/>
      <c r="I5" s="23"/>
      <c r="J5" s="8">
        <f>SUM(E10:E13)/12</f>
        <v>0.83333333333333337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48.75" customHeight="1" x14ac:dyDescent="0.3">
      <c r="A6" s="26"/>
      <c r="B6" s="17" t="s">
        <v>14</v>
      </c>
      <c r="C6" s="35" t="s">
        <v>16</v>
      </c>
      <c r="D6" s="4" t="s">
        <v>30</v>
      </c>
      <c r="E6" s="5">
        <v>3</v>
      </c>
      <c r="F6" s="6"/>
      <c r="G6" s="21" t="s">
        <v>17</v>
      </c>
      <c r="H6" s="22"/>
      <c r="I6" s="23"/>
      <c r="J6" s="8">
        <f>SUM(E14,E17)/12</f>
        <v>0.25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48.75" customHeight="1" x14ac:dyDescent="0.3">
      <c r="A7" s="26"/>
      <c r="B7" s="18"/>
      <c r="C7" s="18"/>
      <c r="D7" s="12" t="s">
        <v>9</v>
      </c>
      <c r="E7" s="5">
        <v>3</v>
      </c>
      <c r="F7" s="6"/>
      <c r="G7" s="21" t="s">
        <v>18</v>
      </c>
      <c r="H7" s="22"/>
      <c r="I7" s="23"/>
      <c r="J7" s="8">
        <f>SUM(E18:E21)/12</f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48.75" customHeight="1" x14ac:dyDescent="0.3">
      <c r="A8" s="26"/>
      <c r="B8" s="18"/>
      <c r="C8" s="18"/>
      <c r="D8" s="4" t="s">
        <v>31</v>
      </c>
      <c r="E8" s="5">
        <v>3</v>
      </c>
      <c r="F8" s="6"/>
      <c r="G8" s="21" t="s">
        <v>19</v>
      </c>
      <c r="H8" s="22"/>
      <c r="I8" s="23"/>
      <c r="J8" s="8">
        <f>SUM(E22:E25)/12</f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48.75" customHeight="1" x14ac:dyDescent="0.3">
      <c r="A9" s="26"/>
      <c r="B9" s="19"/>
      <c r="C9" s="19"/>
      <c r="D9" s="4" t="s">
        <v>32</v>
      </c>
      <c r="E9" s="5">
        <v>3</v>
      </c>
      <c r="F9" s="6"/>
      <c r="G9" s="21" t="s">
        <v>20</v>
      </c>
      <c r="H9" s="22"/>
      <c r="I9" s="23"/>
      <c r="J9" s="8">
        <f>SUM(E26:E29)/12</f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48.75" customHeight="1" x14ac:dyDescent="0.3">
      <c r="A10" s="26"/>
      <c r="B10" s="17" t="s">
        <v>15</v>
      </c>
      <c r="C10" s="20" t="s">
        <v>21</v>
      </c>
      <c r="D10" s="4" t="s">
        <v>30</v>
      </c>
      <c r="E10" s="5">
        <v>3</v>
      </c>
      <c r="F10" s="6"/>
      <c r="G10" s="21" t="s">
        <v>22</v>
      </c>
      <c r="H10" s="22"/>
      <c r="I10" s="23"/>
      <c r="J10" s="8">
        <f>SUM(E31:E34)/12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48.75" customHeight="1" x14ac:dyDescent="0.3">
      <c r="A11" s="26"/>
      <c r="B11" s="18"/>
      <c r="C11" s="18"/>
      <c r="D11" s="12" t="s">
        <v>9</v>
      </c>
      <c r="E11" s="5">
        <v>2</v>
      </c>
      <c r="F11" s="6"/>
      <c r="G11" s="24" t="s">
        <v>23</v>
      </c>
      <c r="H11" s="22"/>
      <c r="I11" s="23"/>
      <c r="J11" s="8">
        <f>SUM(E2:E33)/84</f>
        <v>0.47619047619047616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48.75" customHeight="1" x14ac:dyDescent="0.3">
      <c r="A12" s="26"/>
      <c r="B12" s="18"/>
      <c r="C12" s="18"/>
      <c r="D12" s="4" t="s">
        <v>31</v>
      </c>
      <c r="E12" s="5">
        <v>3</v>
      </c>
      <c r="F12" s="6"/>
      <c r="G12" s="6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48.75" customHeight="1" x14ac:dyDescent="0.3">
      <c r="A13" s="26"/>
      <c r="B13" s="19"/>
      <c r="C13" s="19"/>
      <c r="D13" s="4" t="s">
        <v>32</v>
      </c>
      <c r="E13" s="5">
        <v>2</v>
      </c>
      <c r="F13" s="3"/>
      <c r="G13" s="3"/>
      <c r="H13" s="3"/>
      <c r="I13" s="3"/>
      <c r="J13" s="6"/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48.75" customHeight="1" x14ac:dyDescent="0.3">
      <c r="A14" s="26"/>
      <c r="B14" s="17" t="s">
        <v>17</v>
      </c>
      <c r="C14" s="20" t="s">
        <v>24</v>
      </c>
      <c r="D14" s="4" t="s">
        <v>30</v>
      </c>
      <c r="E14" s="15">
        <v>2</v>
      </c>
      <c r="F14" s="3"/>
      <c r="G14" s="6"/>
      <c r="H14" s="2"/>
      <c r="I14" s="3"/>
      <c r="J14" s="6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48.75" customHeight="1" x14ac:dyDescent="0.3">
      <c r="A15" s="26"/>
      <c r="B15" s="18"/>
      <c r="C15" s="18"/>
      <c r="D15" s="14" t="s">
        <v>9</v>
      </c>
      <c r="E15" s="15">
        <v>2</v>
      </c>
      <c r="F15" s="3"/>
      <c r="G15" s="6"/>
      <c r="H15" s="2"/>
      <c r="I15" s="3"/>
      <c r="J15" s="6"/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48.75" customHeight="1" x14ac:dyDescent="0.3">
      <c r="A16" s="26"/>
      <c r="B16" s="18"/>
      <c r="C16" s="18"/>
      <c r="D16" s="4" t="s">
        <v>31</v>
      </c>
      <c r="E16" s="15">
        <v>1</v>
      </c>
      <c r="F16" s="3"/>
      <c r="G16" s="6"/>
      <c r="H16" s="2"/>
      <c r="I16" s="3"/>
      <c r="J16" s="6"/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48.75" customHeight="1" x14ac:dyDescent="0.3">
      <c r="A17" s="26"/>
      <c r="B17" s="19"/>
      <c r="C17" s="19"/>
      <c r="D17" s="4" t="s">
        <v>32</v>
      </c>
      <c r="E17" s="15">
        <v>1</v>
      </c>
      <c r="F17" s="3"/>
      <c r="G17" s="6"/>
      <c r="H17" s="6"/>
      <c r="I17" s="6"/>
      <c r="J17" s="6"/>
      <c r="K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48.75" customHeight="1" x14ac:dyDescent="0.3">
      <c r="A18" s="25" t="s">
        <v>2</v>
      </c>
      <c r="B18" s="27" t="s">
        <v>18</v>
      </c>
      <c r="C18" s="20" t="s">
        <v>25</v>
      </c>
      <c r="D18" s="4" t="s">
        <v>30</v>
      </c>
      <c r="E18" s="5">
        <v>0</v>
      </c>
      <c r="F18" s="3"/>
      <c r="G18" s="6"/>
      <c r="H18" s="6"/>
      <c r="I18" s="6"/>
      <c r="J18" s="6"/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48.75" customHeight="1" x14ac:dyDescent="0.3">
      <c r="A19" s="26"/>
      <c r="B19" s="28"/>
      <c r="C19" s="18"/>
      <c r="D19" s="4" t="s">
        <v>9</v>
      </c>
      <c r="E19" s="5">
        <v>0</v>
      </c>
      <c r="F19" s="3"/>
      <c r="G19" s="6"/>
      <c r="H19" s="6"/>
      <c r="I19" s="6"/>
      <c r="J19" s="6"/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48.75" customHeight="1" x14ac:dyDescent="0.3">
      <c r="A20" s="26"/>
      <c r="B20" s="28"/>
      <c r="C20" s="18"/>
      <c r="D20" s="4" t="s">
        <v>31</v>
      </c>
      <c r="E20" s="5">
        <v>0</v>
      </c>
      <c r="F20" s="6"/>
      <c r="G20" s="6"/>
      <c r="H20" s="6"/>
      <c r="I20" s="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48.75" customHeight="1" x14ac:dyDescent="0.3">
      <c r="A21" s="26"/>
      <c r="B21" s="29"/>
      <c r="C21" s="19"/>
      <c r="D21" s="4" t="s">
        <v>32</v>
      </c>
      <c r="E21" s="5">
        <v>0</v>
      </c>
      <c r="F21" s="3"/>
      <c r="G21" s="6"/>
      <c r="H21" s="6"/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48.75" customHeight="1" x14ac:dyDescent="0.3">
      <c r="A22" s="26"/>
      <c r="B22" s="17" t="s">
        <v>19</v>
      </c>
      <c r="C22" s="35" t="s">
        <v>26</v>
      </c>
      <c r="D22" s="4" t="s">
        <v>30</v>
      </c>
      <c r="E22" s="5">
        <v>0</v>
      </c>
      <c r="F22" s="3"/>
      <c r="G22" s="6"/>
      <c r="H22" s="6"/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48.75" customHeight="1" x14ac:dyDescent="0.3">
      <c r="A23" s="26"/>
      <c r="B23" s="18"/>
      <c r="C23" s="18"/>
      <c r="D23" s="12" t="s">
        <v>9</v>
      </c>
      <c r="E23" s="5">
        <v>0</v>
      </c>
      <c r="F23" s="3"/>
      <c r="G23" s="6"/>
      <c r="H23" s="6"/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48.75" customHeight="1" x14ac:dyDescent="0.3">
      <c r="A24" s="26"/>
      <c r="B24" s="18"/>
      <c r="C24" s="18"/>
      <c r="D24" s="4" t="s">
        <v>31</v>
      </c>
      <c r="E24" s="5">
        <v>0</v>
      </c>
      <c r="F24" s="3"/>
      <c r="G24" s="6"/>
      <c r="H24" s="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48.75" customHeight="1" x14ac:dyDescent="0.3">
      <c r="A25" s="26"/>
      <c r="B25" s="19"/>
      <c r="C25" s="19"/>
      <c r="D25" s="4" t="s">
        <v>32</v>
      </c>
      <c r="E25" s="5">
        <v>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48.75" customHeight="1" x14ac:dyDescent="0.3">
      <c r="A26" s="26"/>
      <c r="B26" s="17" t="s">
        <v>20</v>
      </c>
      <c r="C26" s="20" t="s">
        <v>27</v>
      </c>
      <c r="D26" s="4" t="s">
        <v>30</v>
      </c>
      <c r="E26" s="5">
        <v>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48.75" customHeight="1" x14ac:dyDescent="0.3">
      <c r="A27" s="26"/>
      <c r="B27" s="18"/>
      <c r="C27" s="18"/>
      <c r="D27" s="12" t="s">
        <v>9</v>
      </c>
      <c r="E27" s="5">
        <v>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48.75" customHeight="1" x14ac:dyDescent="0.3">
      <c r="A28" s="26"/>
      <c r="B28" s="18"/>
      <c r="C28" s="18"/>
      <c r="D28" s="4" t="s">
        <v>31</v>
      </c>
      <c r="E28" s="5">
        <v>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48.75" customHeight="1" x14ac:dyDescent="0.3">
      <c r="A29" s="26"/>
      <c r="B29" s="19"/>
      <c r="C29" s="19"/>
      <c r="D29" s="4" t="s">
        <v>32</v>
      </c>
      <c r="E29" s="5">
        <v>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48.75" customHeight="1" x14ac:dyDescent="0.3">
      <c r="A30" s="26"/>
      <c r="B30" s="17" t="s">
        <v>22</v>
      </c>
      <c r="C30" s="20" t="s">
        <v>28</v>
      </c>
      <c r="D30" s="4" t="s">
        <v>30</v>
      </c>
      <c r="E30" s="15"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48.75" customHeight="1" x14ac:dyDescent="0.3">
      <c r="A31" s="26"/>
      <c r="B31" s="18"/>
      <c r="C31" s="18"/>
      <c r="D31" s="14" t="s">
        <v>9</v>
      </c>
      <c r="E31" s="15">
        <v>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48.75" customHeight="1" x14ac:dyDescent="0.3">
      <c r="A32" s="26"/>
      <c r="B32" s="18"/>
      <c r="C32" s="18"/>
      <c r="D32" s="4" t="s">
        <v>31</v>
      </c>
      <c r="E32" s="15">
        <v>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48.75" customHeight="1" x14ac:dyDescent="0.3">
      <c r="A33" s="46"/>
      <c r="B33" s="19"/>
      <c r="C33" s="19"/>
      <c r="D33" s="4" t="s">
        <v>32</v>
      </c>
      <c r="E33" s="15">
        <v>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3">
      <c r="E34" s="13"/>
    </row>
    <row r="35" spans="1:27" ht="15.75" customHeight="1" x14ac:dyDescent="0.3">
      <c r="E35" s="13"/>
    </row>
    <row r="36" spans="1:27" ht="15.75" customHeight="1" x14ac:dyDescent="0.3">
      <c r="E36" s="13"/>
    </row>
    <row r="37" spans="1:27" ht="15.75" customHeight="1" x14ac:dyDescent="0.3">
      <c r="E37" s="13"/>
    </row>
    <row r="38" spans="1:27" ht="15.75" customHeight="1" x14ac:dyDescent="0.3">
      <c r="E38" s="13"/>
    </row>
    <row r="39" spans="1:27" ht="15.75" customHeight="1" x14ac:dyDescent="0.3">
      <c r="E39" s="13"/>
    </row>
    <row r="40" spans="1:27" ht="15.75" customHeight="1" x14ac:dyDescent="0.3">
      <c r="E40" s="13"/>
    </row>
    <row r="41" spans="1:27" ht="15.75" customHeight="1" x14ac:dyDescent="0.3">
      <c r="E41" s="13"/>
    </row>
    <row r="42" spans="1:27" ht="15.75" customHeight="1" x14ac:dyDescent="0.3">
      <c r="E42" s="13"/>
    </row>
    <row r="43" spans="1:27" ht="15.75" customHeight="1" x14ac:dyDescent="0.3">
      <c r="E43" s="13"/>
    </row>
    <row r="44" spans="1:27" ht="15.75" customHeight="1" x14ac:dyDescent="0.3">
      <c r="E44" s="13"/>
    </row>
    <row r="45" spans="1:27" ht="15.75" customHeight="1" x14ac:dyDescent="0.3">
      <c r="E45" s="13"/>
    </row>
    <row r="46" spans="1:27" ht="15.75" customHeight="1" x14ac:dyDescent="0.3">
      <c r="E46" s="13"/>
    </row>
    <row r="47" spans="1:27" ht="15.75" customHeight="1" x14ac:dyDescent="0.3">
      <c r="E47" s="13"/>
    </row>
    <row r="48" spans="1:27" ht="15.75" customHeight="1" x14ac:dyDescent="0.3">
      <c r="E48" s="13"/>
    </row>
    <row r="49" spans="5:5" ht="15.75" customHeight="1" x14ac:dyDescent="0.3">
      <c r="E49" s="13"/>
    </row>
    <row r="50" spans="5:5" ht="15.75" customHeight="1" x14ac:dyDescent="0.3"/>
    <row r="51" spans="5:5" ht="15.75" customHeight="1" x14ac:dyDescent="0.3"/>
    <row r="52" spans="5:5" ht="15.75" customHeight="1" x14ac:dyDescent="0.3"/>
    <row r="53" spans="5:5" ht="15.75" customHeight="1" x14ac:dyDescent="0.3"/>
    <row r="54" spans="5:5" ht="15.75" customHeight="1" x14ac:dyDescent="0.3"/>
    <row r="55" spans="5:5" ht="15.75" customHeight="1" x14ac:dyDescent="0.3"/>
    <row r="56" spans="5:5" ht="15.75" customHeight="1" x14ac:dyDescent="0.3"/>
    <row r="57" spans="5:5" ht="15.75" customHeight="1" x14ac:dyDescent="0.3"/>
    <row r="58" spans="5:5" ht="15.75" customHeight="1" x14ac:dyDescent="0.3"/>
    <row r="59" spans="5:5" ht="15.75" customHeight="1" x14ac:dyDescent="0.3"/>
    <row r="60" spans="5:5" ht="15.75" customHeight="1" x14ac:dyDescent="0.3"/>
    <row r="61" spans="5:5" ht="15.75" customHeight="1" x14ac:dyDescent="0.3"/>
    <row r="62" spans="5:5" ht="15.75" customHeight="1" x14ac:dyDescent="0.3"/>
    <row r="63" spans="5:5" ht="15.75" customHeight="1" x14ac:dyDescent="0.3"/>
    <row r="64" spans="5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8">
    <mergeCell ref="A18:A33"/>
    <mergeCell ref="B18:B21"/>
    <mergeCell ref="C18:C21"/>
    <mergeCell ref="B22:B25"/>
    <mergeCell ref="C22:C25"/>
    <mergeCell ref="B26:B29"/>
    <mergeCell ref="C26:C29"/>
    <mergeCell ref="G9:I9"/>
    <mergeCell ref="B30:B33"/>
    <mergeCell ref="C30:C33"/>
    <mergeCell ref="B14:B17"/>
    <mergeCell ref="C14:C17"/>
    <mergeCell ref="B10:B13"/>
    <mergeCell ref="C10:C13"/>
    <mergeCell ref="G10:I10"/>
    <mergeCell ref="G11:I11"/>
    <mergeCell ref="A2:A17"/>
    <mergeCell ref="B2:B5"/>
    <mergeCell ref="C2:C5"/>
    <mergeCell ref="G2:J2"/>
    <mergeCell ref="G3:I3"/>
    <mergeCell ref="G4:I4"/>
    <mergeCell ref="G5:I5"/>
    <mergeCell ref="B6:B9"/>
    <mergeCell ref="C6:C9"/>
    <mergeCell ref="G6:I6"/>
    <mergeCell ref="G7:I7"/>
    <mergeCell ref="G8:I8"/>
  </mergeCells>
  <dataValidations count="1">
    <dataValidation type="list" allowBlank="1" showErrorMessage="1" sqref="E2:E33" xr:uid="{00000000-0002-0000-0000-000000000000}">
      <formula1>$M$4:$P$4</formula1>
    </dataValidation>
  </dataValidations>
  <pageMargins left="0.7" right="0.7" top="0.75" bottom="0.75" header="0" footer="0"/>
  <pageSetup paperSize="9" orientation="portrait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sqref="A1:E1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5" ht="15.6" x14ac:dyDescent="0.3">
      <c r="A1" s="36" t="s">
        <v>29</v>
      </c>
      <c r="B1" s="37"/>
      <c r="C1" s="37"/>
      <c r="D1" s="37"/>
      <c r="E1" s="37"/>
    </row>
    <row r="2" spans="1:5" ht="14.4" x14ac:dyDescent="0.3">
      <c r="B2" s="38">
        <f>Checklist!J11</f>
        <v>0.47619047619047616</v>
      </c>
      <c r="C2" s="39"/>
      <c r="D2" s="39"/>
    </row>
    <row r="3" spans="1:5" ht="14.4" x14ac:dyDescent="0.3">
      <c r="B3" s="40"/>
      <c r="C3" s="41"/>
      <c r="D3" s="41"/>
    </row>
    <row r="4" spans="1:5" ht="14.4" x14ac:dyDescent="0.3">
      <c r="B4" s="40"/>
      <c r="C4" s="41"/>
      <c r="D4" s="41"/>
    </row>
    <row r="5" spans="1:5" ht="14.4" x14ac:dyDescent="0.3">
      <c r="B5" s="40"/>
      <c r="C5" s="41"/>
      <c r="D5" s="41"/>
    </row>
    <row r="6" spans="1:5" ht="14.4" x14ac:dyDescent="0.3">
      <c r="B6" s="40"/>
      <c r="C6" s="41"/>
      <c r="D6" s="4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F50E31ADC86343875734D566EB5DC6" ma:contentTypeVersion="4" ma:contentTypeDescription="Crear nuevo documento." ma:contentTypeScope="" ma:versionID="e1b3bc0a20c7c8d5726332cb9eba2195">
  <xsd:schema xmlns:xsd="http://www.w3.org/2001/XMLSchema" xmlns:xs="http://www.w3.org/2001/XMLSchema" xmlns:p="http://schemas.microsoft.com/office/2006/metadata/properties" xmlns:ns3="d9cbe533-0c38-4f16-9fad-89886ce19736" targetNamespace="http://schemas.microsoft.com/office/2006/metadata/properties" ma:root="true" ma:fieldsID="8fb25f1e6b96cb09df6a4c9e3e618712" ns3:_="">
    <xsd:import namespace="d9cbe533-0c38-4f16-9fad-89886ce1973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cbe533-0c38-4f16-9fad-89886ce1973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8641C6-F9BD-402B-91F1-D901765656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431C80-58ED-40E0-BE25-84DC4997D1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cbe533-0c38-4f16-9fad-89886ce19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A961C8-4EA6-47B4-9909-E2629707C239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d9cbe533-0c38-4f16-9fad-89886ce1973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CAMILA DANAE MORENO PINO</cp:lastModifiedBy>
  <dcterms:created xsi:type="dcterms:W3CDTF">2021-07-28T11:20:26Z</dcterms:created>
  <dcterms:modified xsi:type="dcterms:W3CDTF">2025-09-22T05:37:35Z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0x01010067F50E31ADC86343875734D566EB5DC6</vt:lpwstr>
  </property>
  <property fmtid="{D5CDD505-2E9C-101B-9397-08002B2CF9AE}" pid="3" name="Order">
    <vt:r8>536900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MediaServiceImageTags">
    <vt:lpwstr/>
  </property>
</Properties>
</file>