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Homog.Dir.B.C. u and p\K constant\Test 1 (simple solutions without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<sst xmlns="http://schemas.openxmlformats.org/spreadsheetml/2006/main" count="145" uniqueCount="21">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</sst>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5" sqref="H5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5.4079000000000002E-3</v>
      </c>
      <c r="E2" s="18">
        <v>4.9755000000000003E-4</v>
      </c>
      <c r="F2" s="5">
        <v>1.6081999999999999E-2</v>
      </c>
      <c r="G2" s="5">
        <v>5.4900999999999998E-2</v>
      </c>
      <c r="H2" s="18">
        <v>1.7062000000000001E-2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2.6938999999999999E-3</v>
      </c>
      <c r="E3" s="18">
        <v>1.3286999999999999E-4</v>
      </c>
      <c r="F3" s="5">
        <v>6.2597E-3</v>
      </c>
      <c r="G3" s="5">
        <v>2.8091999999999999E-2</v>
      </c>
      <c r="H3" s="18">
        <v>8.5235999999999992E-3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1.3453E-3</v>
      </c>
      <c r="E4" s="18">
        <v>3.3664000000000002E-5</v>
      </c>
      <c r="F4" s="5">
        <v>2.3490999999999998E-3</v>
      </c>
      <c r="G4" s="5">
        <v>1.4154E-2</v>
      </c>
      <c r="H4" s="18">
        <v>4.2556E-3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6.7246000000000005E-4</v>
      </c>
      <c r="E5" s="18">
        <v>8.4409999999999993E-6</v>
      </c>
      <c r="F5" s="5">
        <v>8.6373000000000005E-4</v>
      </c>
      <c r="G5" s="5">
        <v>7.0942000000000002E-3</v>
      </c>
      <c r="H5" s="18">
        <v>2.1267E-3</v>
      </c>
    </row>
    <row r="6" spans="1:8" x14ac:dyDescent="0.35">
      <c r="A6" t="s">
        <v>11</v>
      </c>
      <c r="B6" s="5"/>
      <c r="C6" s="5"/>
      <c r="D6" s="6"/>
      <c r="E6" s="18"/>
      <c r="F6" s="5"/>
      <c r="G6" s="5"/>
      <c r="H6" s="18"/>
    </row>
    <row r="7" spans="1:8" x14ac:dyDescent="0.35">
      <c r="A7" t="s">
        <v>12</v>
      </c>
      <c r="D7" s="7"/>
      <c r="E7" s="20"/>
      <c r="H7" s="20"/>
    </row>
    <row r="8" spans="1:8" x14ac:dyDescent="0.35">
      <c r="B8" s="22" t="s">
        <v>13</v>
      </c>
      <c r="C8" s="22"/>
      <c r="D8" s="23" t="s">
        <v>13</v>
      </c>
      <c r="E8" s="23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2.014556231640789</v>
      </c>
      <c r="C9" s="8">
        <f t="shared" si="0"/>
        <v>3.7952436551342714</v>
      </c>
      <c r="D9" s="9">
        <f t="shared" si="0"/>
        <v>2.0074613014588518</v>
      </c>
      <c r="E9" s="9">
        <f t="shared" si="0"/>
        <v>3.7446376157146086</v>
      </c>
      <c r="F9" s="8">
        <f t="shared" si="0"/>
        <v>2.5691327060402256</v>
      </c>
      <c r="G9" s="8">
        <f t="shared" si="0"/>
        <v>1.9543286344866866</v>
      </c>
      <c r="H9" s="9">
        <f t="shared" si="0"/>
        <v>2.0017363555305274</v>
      </c>
    </row>
    <row r="10" spans="1:8" x14ac:dyDescent="0.35">
      <c r="A10" s="15" t="s">
        <v>15</v>
      </c>
      <c r="B10" s="8">
        <f t="shared" ref="B10:H10" si="1">B3/B4</f>
        <v>2.0036785958274215</v>
      </c>
      <c r="C10" s="8">
        <f t="shared" si="1"/>
        <v>3.9099930320286407</v>
      </c>
      <c r="D10" s="9">
        <f t="shared" si="1"/>
        <v>2.0024529844644317</v>
      </c>
      <c r="E10" s="9">
        <f t="shared" si="1"/>
        <v>3.9469462927756651</v>
      </c>
      <c r="F10" s="8">
        <f t="shared" si="1"/>
        <v>2.6647226597420293</v>
      </c>
      <c r="G10" s="8">
        <f t="shared" si="1"/>
        <v>1.9847392963119965</v>
      </c>
      <c r="H10" s="9">
        <f t="shared" si="1"/>
        <v>2.0029138076886923</v>
      </c>
    </row>
    <row r="11" spans="1:8" x14ac:dyDescent="0.35">
      <c r="A11" t="s">
        <v>16</v>
      </c>
      <c r="B11" s="8">
        <f t="shared" ref="B11:H11" si="2">B4/B5</f>
        <v>2.000862213997308</v>
      </c>
      <c r="C11" s="8">
        <f t="shared" si="2"/>
        <v>3.966169533520751</v>
      </c>
      <c r="D11" s="9">
        <f t="shared" si="2"/>
        <v>2.0005650893733455</v>
      </c>
      <c r="E11" s="9">
        <f t="shared" si="2"/>
        <v>3.9881530624333617</v>
      </c>
      <c r="F11" s="8">
        <f t="shared" si="2"/>
        <v>2.7197156518819536</v>
      </c>
      <c r="G11" s="8">
        <f t="shared" si="2"/>
        <v>1.9951509683967183</v>
      </c>
      <c r="H11" s="9">
        <f t="shared" si="2"/>
        <v>2.0010344665444113</v>
      </c>
    </row>
    <row r="12" spans="1:8" x14ac:dyDescent="0.35">
      <c r="A12" s="10" t="s">
        <v>20</v>
      </c>
      <c r="B12" s="8" t="e">
        <f t="shared" ref="B12:H12" si="3">B5/B6</f>
        <v>#DIV/0!</v>
      </c>
      <c r="C12" s="8" t="e">
        <f t="shared" si="3"/>
        <v>#DIV/0!</v>
      </c>
      <c r="D12" s="9" t="e">
        <f t="shared" si="3"/>
        <v>#DIV/0!</v>
      </c>
      <c r="E12" s="9" t="e">
        <f t="shared" si="3"/>
        <v>#DIV/0!</v>
      </c>
      <c r="F12" s="8" t="e">
        <f t="shared" si="3"/>
        <v>#DIV/0!</v>
      </c>
      <c r="G12" s="8" t="e">
        <f t="shared" si="3"/>
        <v>#DIV/0!</v>
      </c>
      <c r="H12" s="9" t="e">
        <f t="shared" si="3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4">LN(C9)/LN(2)</f>
        <v>1.9241925098225183</v>
      </c>
      <c r="D15" s="13">
        <f t="shared" si="4"/>
        <v>1.0053721766683532</v>
      </c>
      <c r="E15" s="19">
        <f t="shared" si="4"/>
        <v>1.9048261097900685</v>
      </c>
      <c r="F15" s="12">
        <f t="shared" si="4"/>
        <v>1.3612814131664648</v>
      </c>
      <c r="G15" s="12">
        <f t="shared" si="4"/>
        <v>0.96667308730562052</v>
      </c>
      <c r="H15" s="19">
        <f t="shared" si="4"/>
        <v>1.0012519723678734</v>
      </c>
    </row>
    <row r="16" spans="1:8" x14ac:dyDescent="0.35">
      <c r="B16" s="12">
        <f t="shared" ref="B16:H16" si="5">LN(B10)/LN(2)</f>
        <v>1.0026511086362451</v>
      </c>
      <c r="C16" s="12">
        <f t="shared" si="5"/>
        <v>1.9671660365181307</v>
      </c>
      <c r="D16" s="13">
        <f t="shared" si="5"/>
        <v>1.0017683700365916</v>
      </c>
      <c r="E16" s="19">
        <f t="shared" si="5"/>
        <v>1.9807368882015326</v>
      </c>
      <c r="F16" s="12">
        <f t="shared" si="5"/>
        <v>1.4139853873049408</v>
      </c>
      <c r="G16" s="12">
        <f t="shared" si="5"/>
        <v>0.9889495158725502</v>
      </c>
      <c r="H16" s="19">
        <f t="shared" si="5"/>
        <v>1.0021003383270379</v>
      </c>
    </row>
    <row r="17" spans="1:8" x14ac:dyDescent="0.35">
      <c r="B17" s="12">
        <f t="shared" ref="B17:H17" si="6">LN(B11)/LN(2)</f>
        <v>1.0006218219027923</v>
      </c>
      <c r="C17" s="12">
        <f t="shared" si="6"/>
        <v>1.9877463467402841</v>
      </c>
      <c r="D17" s="13">
        <f t="shared" si="6"/>
        <v>1.0004075682428826</v>
      </c>
      <c r="E17" s="19">
        <f t="shared" si="6"/>
        <v>1.9957207803920771</v>
      </c>
      <c r="F17" s="12">
        <f t="shared" si="6"/>
        <v>1.4434558246139118</v>
      </c>
      <c r="G17" s="12">
        <f t="shared" si="6"/>
        <v>0.99649791592973114</v>
      </c>
      <c r="H17" s="19">
        <f t="shared" si="6"/>
        <v>1.0007460169610245</v>
      </c>
    </row>
    <row r="18" spans="1:8" x14ac:dyDescent="0.35">
      <c r="A18" s="14"/>
      <c r="B18" s="12" t="e">
        <f t="shared" ref="B18:H18" si="7">LN(B12)/LN(2)</f>
        <v>#DIV/0!</v>
      </c>
      <c r="C18" s="12" t="e">
        <f t="shared" si="7"/>
        <v>#DIV/0!</v>
      </c>
      <c r="D18" s="13" t="e">
        <f t="shared" si="7"/>
        <v>#DIV/0!</v>
      </c>
      <c r="E18" s="19" t="e">
        <f t="shared" si="7"/>
        <v>#DIV/0!</v>
      </c>
      <c r="F18" s="12" t="e">
        <f t="shared" si="7"/>
        <v>#DIV/0!</v>
      </c>
      <c r="G18" s="12" t="e">
        <f t="shared" si="7"/>
        <v>#DIV/0!</v>
      </c>
      <c r="H18" s="19" t="e">
        <f t="shared" si="7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5.3975000000000004E-3</v>
      </c>
      <c r="E2" s="18">
        <v>4.4611E-4</v>
      </c>
      <c r="F2" s="5">
        <v>1.6081999999999999E-2</v>
      </c>
      <c r="G2" s="5">
        <v>5.4899000000000003E-2</v>
      </c>
      <c r="H2" s="18">
        <v>1.7425E-5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2.6919000000000001E-3</v>
      </c>
      <c r="E3" s="18">
        <v>1.1357E-4</v>
      </c>
      <c r="F3" s="5">
        <v>6.2595999999999997E-3</v>
      </c>
      <c r="G3" s="5">
        <v>2.8091999999999999E-2</v>
      </c>
      <c r="H3" s="18">
        <v>8.5832999999999996E-6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1.3450999999999999E-3</v>
      </c>
      <c r="E4" s="18">
        <v>2.8466000000000002E-5</v>
      </c>
      <c r="F4" s="5">
        <v>2.3490999999999998E-3</v>
      </c>
      <c r="G4" s="5">
        <v>1.4154E-2</v>
      </c>
      <c r="H4" s="18">
        <v>4.2672999999999998E-6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6.7243000000000001E-4</v>
      </c>
      <c r="E5" s="18">
        <v>7.1335000000000004E-6</v>
      </c>
      <c r="F5" s="5">
        <v>8.6373000000000005E-4</v>
      </c>
      <c r="G5" s="5">
        <v>7.0942000000000002E-3</v>
      </c>
      <c r="H5" s="18">
        <v>2.1293999999999999E-6</v>
      </c>
    </row>
    <row r="6" spans="1:8" x14ac:dyDescent="0.35">
      <c r="A6" t="s">
        <v>11</v>
      </c>
      <c r="B6" s="5"/>
      <c r="C6" s="5"/>
      <c r="D6" s="6"/>
      <c r="E6" s="18"/>
      <c r="F6" s="5"/>
      <c r="G6" s="5"/>
      <c r="H6" s="18"/>
    </row>
    <row r="7" spans="1:8" x14ac:dyDescent="0.35">
      <c r="A7" t="s">
        <v>12</v>
      </c>
      <c r="D7" s="7"/>
      <c r="E7" s="20"/>
      <c r="H7" s="20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2.014556231640789</v>
      </c>
      <c r="C9" s="8">
        <f t="shared" si="0"/>
        <v>3.7952436551342714</v>
      </c>
      <c r="D9" s="9">
        <f t="shared" si="0"/>
        <v>2.0050893421003755</v>
      </c>
      <c r="E9" s="9">
        <f t="shared" si="0"/>
        <v>3.9280619882011094</v>
      </c>
      <c r="F9" s="8">
        <f t="shared" si="0"/>
        <v>2.5691737491213495</v>
      </c>
      <c r="G9" s="8">
        <f t="shared" si="0"/>
        <v>1.9542574398405241</v>
      </c>
      <c r="H9" s="9">
        <f t="shared" si="0"/>
        <v>2.0301049712814421</v>
      </c>
    </row>
    <row r="10" spans="1:8" x14ac:dyDescent="0.35">
      <c r="A10" s="15" t="s">
        <v>15</v>
      </c>
      <c r="B10" s="8">
        <f t="shared" si="0"/>
        <v>2.0036785958274215</v>
      </c>
      <c r="C10" s="8">
        <f t="shared" si="0"/>
        <v>3.9099930320286407</v>
      </c>
      <c r="D10" s="9">
        <f t="shared" si="0"/>
        <v>2.0012638465541599</v>
      </c>
      <c r="E10" s="9">
        <f t="shared" si="0"/>
        <v>3.9896718892714111</v>
      </c>
      <c r="F10" s="8">
        <f t="shared" si="0"/>
        <v>2.6646800902473289</v>
      </c>
      <c r="G10" s="8">
        <f t="shared" si="0"/>
        <v>1.9847392963119965</v>
      </c>
      <c r="H10" s="9">
        <f t="shared" si="0"/>
        <v>2.0114123684765541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3.966169533520751</v>
      </c>
      <c r="D11" s="9">
        <f t="shared" si="0"/>
        <v>2.0003569144743687</v>
      </c>
      <c r="E11" s="9">
        <f t="shared" si="0"/>
        <v>3.990467512441298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2.0039917347609655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1">LN(C9)/LN(2)</f>
        <v>1.9241925098225183</v>
      </c>
      <c r="D15" s="13">
        <f t="shared" si="1"/>
        <v>1.0036665212355658</v>
      </c>
      <c r="E15" s="19">
        <f t="shared" si="1"/>
        <v>1.9738176968024759</v>
      </c>
      <c r="F15" s="12">
        <f t="shared" si="1"/>
        <v>1.3613044607017251</v>
      </c>
      <c r="G15" s="12">
        <f t="shared" si="1"/>
        <v>0.96662053010922544</v>
      </c>
      <c r="H15" s="19">
        <f t="shared" si="1"/>
        <v>1.0215543272290657</v>
      </c>
    </row>
    <row r="16" spans="1:8" x14ac:dyDescent="0.35">
      <c r="B16" s="12">
        <f t="shared" ref="B16:H18" si="2">LN(B10)/LN(2)</f>
        <v>1.0026511086362451</v>
      </c>
      <c r="C16" s="12">
        <f t="shared" si="2"/>
        <v>1.9671660365181307</v>
      </c>
      <c r="D16" s="13">
        <f t="shared" si="2"/>
        <v>1.0009113846457984</v>
      </c>
      <c r="E16" s="19">
        <f t="shared" si="2"/>
        <v>1.9962701040453188</v>
      </c>
      <c r="F16" s="12">
        <f t="shared" si="2"/>
        <v>1.4139623397696803</v>
      </c>
      <c r="G16" s="12">
        <f t="shared" si="2"/>
        <v>0.9889495158725502</v>
      </c>
      <c r="H16" s="19">
        <f t="shared" si="2"/>
        <v>1.0082088852077578</v>
      </c>
    </row>
    <row r="17" spans="1:8" x14ac:dyDescent="0.35">
      <c r="B17" s="12">
        <f t="shared" si="2"/>
        <v>1.0006218219027923</v>
      </c>
      <c r="C17" s="12">
        <f t="shared" si="2"/>
        <v>1.9877463467402841</v>
      </c>
      <c r="D17" s="13">
        <f t="shared" si="2"/>
        <v>1.0002574364010852</v>
      </c>
      <c r="E17" s="19">
        <f t="shared" si="2"/>
        <v>1.9965577786203188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1.002876558311586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1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19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5" sqref="H5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5.3282E-3</v>
      </c>
      <c r="E2" s="18">
        <v>4.5469999999999999E-4</v>
      </c>
      <c r="F2" s="5">
        <v>1.6081999999999999E-2</v>
      </c>
      <c r="G2" s="5">
        <v>5.4885999999999997E-2</v>
      </c>
      <c r="H2" s="18">
        <v>1.7993999999999999E-8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2.6832000000000002E-3</v>
      </c>
      <c r="E3" s="18">
        <v>1.1354E-4</v>
      </c>
      <c r="F3" s="5">
        <v>6.2595999999999997E-3</v>
      </c>
      <c r="G3" s="5">
        <v>2.809E-2</v>
      </c>
      <c r="H3" s="18">
        <v>8.7697999999999992E-9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1.3439999999999999E-3</v>
      </c>
      <c r="E4" s="18">
        <v>2.8319000000000001E-5</v>
      </c>
      <c r="F4" s="5">
        <v>2.3490999999999998E-3</v>
      </c>
      <c r="G4" s="5">
        <v>1.4154E-2</v>
      </c>
      <c r="H4" s="18">
        <v>4.3208999999999998E-9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6.7228999999999998E-4</v>
      </c>
      <c r="E5" s="18">
        <v>7.0468E-6</v>
      </c>
      <c r="F5" s="5">
        <v>8.6373000000000005E-4</v>
      </c>
      <c r="G5" s="5">
        <v>7.0942000000000002E-3</v>
      </c>
      <c r="H5" s="18">
        <v>2.1435999999999999E-9</v>
      </c>
    </row>
    <row r="6" spans="1:8" x14ac:dyDescent="0.35">
      <c r="A6" t="s">
        <v>11</v>
      </c>
      <c r="B6" s="5"/>
      <c r="C6" s="5"/>
      <c r="D6" s="6"/>
      <c r="E6" s="18"/>
      <c r="F6" s="5"/>
      <c r="G6" s="5"/>
      <c r="H6" s="18"/>
    </row>
    <row r="7" spans="1:8" x14ac:dyDescent="0.35">
      <c r="A7" t="s">
        <v>12</v>
      </c>
      <c r="D7" s="7"/>
      <c r="E7" s="7"/>
      <c r="H7" s="7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2.014556231640789</v>
      </c>
      <c r="C9" s="8">
        <f t="shared" si="0"/>
        <v>3.7952436551342714</v>
      </c>
      <c r="D9" s="9">
        <f t="shared" si="0"/>
        <v>1.9857632677400119</v>
      </c>
      <c r="E9" s="9">
        <f t="shared" si="0"/>
        <v>4.0047560331160827</v>
      </c>
      <c r="F9" s="8">
        <f t="shared" si="0"/>
        <v>2.5691737491213495</v>
      </c>
      <c r="G9" s="8">
        <f t="shared" si="0"/>
        <v>1.9539337842648627</v>
      </c>
      <c r="H9" s="9">
        <f t="shared" si="0"/>
        <v>2.0518141804830212</v>
      </c>
    </row>
    <row r="10" spans="1:8" x14ac:dyDescent="0.35">
      <c r="A10" s="15" t="s">
        <v>15</v>
      </c>
      <c r="B10" s="8">
        <f t="shared" si="0"/>
        <v>2.0036785958274215</v>
      </c>
      <c r="C10" s="8">
        <f t="shared" si="0"/>
        <v>3.9099930320286407</v>
      </c>
      <c r="D10" s="9">
        <f t="shared" si="0"/>
        <v>1.9964285714285717</v>
      </c>
      <c r="E10" s="9">
        <f t="shared" si="0"/>
        <v>4.0093223630777919</v>
      </c>
      <c r="F10" s="8">
        <f t="shared" si="0"/>
        <v>2.6646800902473289</v>
      </c>
      <c r="G10" s="8">
        <f t="shared" si="0"/>
        <v>1.9845979935000706</v>
      </c>
      <c r="H10" s="9">
        <f t="shared" si="0"/>
        <v>2.0296234580758639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3.966169533520751</v>
      </c>
      <c r="D11" s="9">
        <f t="shared" si="0"/>
        <v>1.9991372770679319</v>
      </c>
      <c r="E11" s="9">
        <f t="shared" si="0"/>
        <v>4.0187035250042573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2.0157212166448963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1">LN(C9)/LN(2)</f>
        <v>1.9241925098225183</v>
      </c>
      <c r="D15" s="13">
        <f t="shared" si="1"/>
        <v>0.98969364259712944</v>
      </c>
      <c r="E15" s="19">
        <f t="shared" si="1"/>
        <v>2.0017143573570251</v>
      </c>
      <c r="F15" s="12">
        <f t="shared" si="1"/>
        <v>1.3613044607017251</v>
      </c>
      <c r="G15" s="12">
        <f t="shared" si="1"/>
        <v>0.96638157747448739</v>
      </c>
      <c r="H15" s="19">
        <f t="shared" si="1"/>
        <v>1.03690008131804</v>
      </c>
    </row>
    <row r="16" spans="1:8" x14ac:dyDescent="0.35">
      <c r="B16" s="12">
        <f t="shared" ref="B16:H18" si="2">LN(B10)/LN(2)</f>
        <v>1.0026511086362451</v>
      </c>
      <c r="C16" s="12">
        <f t="shared" si="2"/>
        <v>1.9671660365181307</v>
      </c>
      <c r="D16" s="13">
        <f t="shared" si="2"/>
        <v>0.99742145589822384</v>
      </c>
      <c r="E16" s="19">
        <f t="shared" si="2"/>
        <v>2.003358419712812</v>
      </c>
      <c r="F16" s="12">
        <f t="shared" si="2"/>
        <v>1.4139623397696803</v>
      </c>
      <c r="G16" s="12">
        <f t="shared" si="2"/>
        <v>0.98884680005314196</v>
      </c>
      <c r="H16" s="19">
        <f t="shared" si="2"/>
        <v>1.021212099058312</v>
      </c>
    </row>
    <row r="17" spans="1:8" x14ac:dyDescent="0.35">
      <c r="B17" s="12">
        <f t="shared" si="2"/>
        <v>1.0006218219027923</v>
      </c>
      <c r="C17" s="12">
        <f t="shared" si="2"/>
        <v>1.9877463467402841</v>
      </c>
      <c r="D17" s="13">
        <f t="shared" si="2"/>
        <v>0.99937754269041945</v>
      </c>
      <c r="E17" s="19">
        <f t="shared" si="2"/>
        <v>2.0067301482393822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1.0112961213896137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1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19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5" sqref="H5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5.3282E-3</v>
      </c>
      <c r="E2" s="18">
        <v>4.5523999999999998E-4</v>
      </c>
      <c r="F2" s="5">
        <v>1.6081999999999999E-2</v>
      </c>
      <c r="G2" s="5">
        <v>5.4885999999999997E-2</v>
      </c>
      <c r="H2" s="18">
        <v>1.7995000000000002E-11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2.6832000000000002E-3</v>
      </c>
      <c r="E3" s="18">
        <v>1.138E-4</v>
      </c>
      <c r="F3" s="5">
        <v>6.2595999999999997E-3</v>
      </c>
      <c r="G3" s="5">
        <v>2.809E-2</v>
      </c>
      <c r="H3" s="18">
        <v>8.7702999999999995E-12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1.3439999999999999E-3</v>
      </c>
      <c r="E4" s="18">
        <v>2.8450999999999999E-5</v>
      </c>
      <c r="F4" s="5">
        <v>2.3490999999999998E-3</v>
      </c>
      <c r="G4" s="5">
        <v>1.4154E-2</v>
      </c>
      <c r="H4" s="18">
        <v>4.3211999999999998E-12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6.7228999999999998E-4</v>
      </c>
      <c r="E5" s="18">
        <v>7.1126000000000003E-6</v>
      </c>
      <c r="F5" s="5">
        <v>8.6373000000000005E-4</v>
      </c>
      <c r="G5" s="5">
        <v>7.0942000000000002E-3</v>
      </c>
      <c r="H5" s="18">
        <v>2.1436999999999998E-12</v>
      </c>
    </row>
    <row r="6" spans="1:8" x14ac:dyDescent="0.35">
      <c r="A6" t="s">
        <v>11</v>
      </c>
      <c r="B6" s="5"/>
      <c r="C6" s="5"/>
      <c r="D6" s="6"/>
      <c r="E6" s="18"/>
      <c r="F6" s="5"/>
      <c r="G6" s="5"/>
      <c r="H6" s="18"/>
    </row>
    <row r="7" spans="1:8" x14ac:dyDescent="0.35">
      <c r="A7" t="s">
        <v>12</v>
      </c>
      <c r="D7" s="7"/>
      <c r="E7" s="7"/>
      <c r="H7" s="7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2.014556231640789</v>
      </c>
      <c r="C9" s="8">
        <f t="shared" si="0"/>
        <v>3.7952436551342714</v>
      </c>
      <c r="D9" s="9">
        <f t="shared" si="0"/>
        <v>1.9857632677400119</v>
      </c>
      <c r="E9" s="9">
        <f t="shared" si="0"/>
        <v>4.0003514938488571</v>
      </c>
      <c r="F9" s="8">
        <f t="shared" si="0"/>
        <v>2.5691737491213495</v>
      </c>
      <c r="G9" s="8">
        <f t="shared" si="0"/>
        <v>1.9539337842648627</v>
      </c>
      <c r="H9" s="9">
        <f t="shared" si="0"/>
        <v>2.051811226525889</v>
      </c>
    </row>
    <row r="10" spans="1:8" x14ac:dyDescent="0.35">
      <c r="A10" s="15" t="s">
        <v>15</v>
      </c>
      <c r="B10" s="8">
        <f t="shared" si="0"/>
        <v>2.0036785958274215</v>
      </c>
      <c r="C10" s="8">
        <f t="shared" si="0"/>
        <v>3.9099930320286407</v>
      </c>
      <c r="D10" s="9">
        <f t="shared" si="0"/>
        <v>1.9964285714285717</v>
      </c>
      <c r="E10" s="9">
        <f t="shared" si="0"/>
        <v>3.9998594074022003</v>
      </c>
      <c r="F10" s="8">
        <f t="shared" si="0"/>
        <v>2.6646800902473289</v>
      </c>
      <c r="G10" s="8">
        <f t="shared" si="0"/>
        <v>1.9845979935000706</v>
      </c>
      <c r="H10" s="9">
        <f t="shared" si="0"/>
        <v>2.0295982597426638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3.966169533520751</v>
      </c>
      <c r="D11" s="9">
        <f t="shared" si="0"/>
        <v>1.9991372770679319</v>
      </c>
      <c r="E11" s="9">
        <f t="shared" si="0"/>
        <v>4.0000843573376823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2.0157671315949059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1">LN(C9)/LN(2)</f>
        <v>1.9241925098225183</v>
      </c>
      <c r="D15" s="13">
        <f t="shared" si="1"/>
        <v>0.98969364259712944</v>
      </c>
      <c r="E15" s="19">
        <f t="shared" si="1"/>
        <v>2.0001267690384266</v>
      </c>
      <c r="F15" s="12">
        <f t="shared" si="1"/>
        <v>1.3613044607017251</v>
      </c>
      <c r="G15" s="12">
        <f t="shared" si="1"/>
        <v>0.96638157747448739</v>
      </c>
      <c r="H15" s="19">
        <f t="shared" si="1"/>
        <v>1.0368980042964393</v>
      </c>
    </row>
    <row r="16" spans="1:8" x14ac:dyDescent="0.35">
      <c r="B16" s="12">
        <f t="shared" ref="B16:H18" si="2">LN(B10)/LN(2)</f>
        <v>1.0026511086362451</v>
      </c>
      <c r="C16" s="12">
        <f t="shared" si="2"/>
        <v>1.9671660365181307</v>
      </c>
      <c r="D16" s="13">
        <f t="shared" si="2"/>
        <v>0.99742145589822384</v>
      </c>
      <c r="E16" s="19">
        <f t="shared" si="2"/>
        <v>1.999949291047924</v>
      </c>
      <c r="F16" s="12">
        <f t="shared" si="2"/>
        <v>1.4139623397696803</v>
      </c>
      <c r="G16" s="12">
        <f t="shared" si="2"/>
        <v>0.98884680005314196</v>
      </c>
      <c r="H16" s="19">
        <f t="shared" si="2"/>
        <v>1.0211941874915764</v>
      </c>
    </row>
    <row r="17" spans="1:8" x14ac:dyDescent="0.35">
      <c r="B17" s="12">
        <f t="shared" si="2"/>
        <v>1.0006218219027923</v>
      </c>
      <c r="C17" s="12">
        <f t="shared" si="2"/>
        <v>1.9877463467402841</v>
      </c>
      <c r="D17" s="13">
        <f t="shared" si="2"/>
        <v>0.99937754269041945</v>
      </c>
      <c r="E17" s="19">
        <f t="shared" si="2"/>
        <v>2.0000304251573624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1.0113289833328774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1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19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7.6810999999999997E-3</v>
      </c>
      <c r="C2" s="5">
        <v>1.2352000000000001E-3</v>
      </c>
      <c r="D2" s="6">
        <v>5.3282E-3</v>
      </c>
      <c r="E2" s="18">
        <v>4.5523999999999998E-4</v>
      </c>
      <c r="F2" s="5">
        <v>1.6081999999999999E-2</v>
      </c>
      <c r="G2" s="5">
        <v>5.4885999999999997E-2</v>
      </c>
      <c r="H2" s="18">
        <v>1.7995E-14</v>
      </c>
    </row>
    <row r="3" spans="1:8" x14ac:dyDescent="0.35">
      <c r="A3" t="s">
        <v>8</v>
      </c>
      <c r="B3" s="5">
        <v>3.8127999999999999E-3</v>
      </c>
      <c r="C3" s="5">
        <v>3.2546000000000002E-4</v>
      </c>
      <c r="D3" s="6">
        <v>2.6832000000000002E-3</v>
      </c>
      <c r="E3" s="18">
        <v>1.138E-4</v>
      </c>
      <c r="F3" s="5">
        <v>6.2595999999999997E-3</v>
      </c>
      <c r="G3" s="5">
        <v>2.809E-2</v>
      </c>
      <c r="H3" s="18">
        <v>8.7702999999999997E-15</v>
      </c>
    </row>
    <row r="4" spans="1:8" x14ac:dyDescent="0.35">
      <c r="A4" t="s">
        <v>9</v>
      </c>
      <c r="B4" s="5">
        <v>1.9028999999999999E-3</v>
      </c>
      <c r="C4" s="5">
        <v>8.3238000000000005E-5</v>
      </c>
      <c r="D4" s="6">
        <v>1.3439999999999999E-3</v>
      </c>
      <c r="E4" s="18">
        <v>2.8450999999999999E-5</v>
      </c>
      <c r="F4" s="5">
        <v>2.3490999999999998E-3</v>
      </c>
      <c r="G4" s="5">
        <v>1.4154E-2</v>
      </c>
      <c r="H4" s="18">
        <v>4.3212000000000001E-15</v>
      </c>
    </row>
    <row r="5" spans="1:8" x14ac:dyDescent="0.35">
      <c r="A5" t="s">
        <v>10</v>
      </c>
      <c r="B5" s="5">
        <v>9.5104E-4</v>
      </c>
      <c r="C5" s="5">
        <v>2.0987000000000001E-5</v>
      </c>
      <c r="D5" s="6">
        <v>6.7228999999999998E-4</v>
      </c>
      <c r="E5" s="18">
        <v>7.1126999999999997E-6</v>
      </c>
      <c r="F5" s="5">
        <v>8.6373000000000005E-4</v>
      </c>
      <c r="G5" s="5">
        <v>7.0942000000000002E-3</v>
      </c>
      <c r="H5" s="18">
        <v>2.1437000000000001E-15</v>
      </c>
    </row>
    <row r="6" spans="1:8" x14ac:dyDescent="0.35">
      <c r="A6" t="s">
        <v>11</v>
      </c>
      <c r="B6" s="5"/>
      <c r="C6" s="5"/>
      <c r="D6" s="6"/>
      <c r="E6" s="18"/>
      <c r="F6" s="5"/>
      <c r="G6" s="5"/>
      <c r="H6" s="18"/>
    </row>
    <row r="7" spans="1:8" x14ac:dyDescent="0.35">
      <c r="A7" t="s">
        <v>12</v>
      </c>
      <c r="D7" s="7"/>
      <c r="E7" s="7"/>
      <c r="H7" s="7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2.014556231640789</v>
      </c>
      <c r="C9" s="8">
        <f t="shared" si="0"/>
        <v>3.7952436551342714</v>
      </c>
      <c r="D9" s="9">
        <f t="shared" si="0"/>
        <v>1.9857632677400119</v>
      </c>
      <c r="E9" s="9">
        <f t="shared" si="0"/>
        <v>4.0003514938488571</v>
      </c>
      <c r="F9" s="8">
        <f t="shared" si="0"/>
        <v>2.5691737491213495</v>
      </c>
      <c r="G9" s="8">
        <f t="shared" si="0"/>
        <v>1.9539337842648627</v>
      </c>
      <c r="H9" s="9">
        <f t="shared" si="0"/>
        <v>2.0518112265258885</v>
      </c>
    </row>
    <row r="10" spans="1:8" x14ac:dyDescent="0.35">
      <c r="A10" s="15" t="s">
        <v>15</v>
      </c>
      <c r="B10" s="8">
        <f t="shared" si="0"/>
        <v>2.0036785958274215</v>
      </c>
      <c r="C10" s="8">
        <f t="shared" si="0"/>
        <v>3.9099930320286407</v>
      </c>
      <c r="D10" s="9">
        <f t="shared" si="0"/>
        <v>1.9964285714285717</v>
      </c>
      <c r="E10" s="9">
        <f t="shared" si="0"/>
        <v>3.9998594074022003</v>
      </c>
      <c r="F10" s="8">
        <f t="shared" si="0"/>
        <v>2.6646800902473289</v>
      </c>
      <c r="G10" s="8">
        <f t="shared" si="0"/>
        <v>1.9845979935000706</v>
      </c>
      <c r="H10" s="9">
        <f t="shared" si="0"/>
        <v>2.0295982597426638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3.966169533520751</v>
      </c>
      <c r="D11" s="9">
        <f t="shared" si="0"/>
        <v>1.9991372770679319</v>
      </c>
      <c r="E11" s="9">
        <f t="shared" si="0"/>
        <v>4.000028118717224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2.0157671315949059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1.0104620755173319</v>
      </c>
      <c r="C15" s="12">
        <f t="shared" ref="C15:H15" si="1">LN(C9)/LN(2)</f>
        <v>1.9241925098225183</v>
      </c>
      <c r="D15" s="13">
        <f t="shared" si="1"/>
        <v>0.98969364259712944</v>
      </c>
      <c r="E15" s="19">
        <f t="shared" si="1"/>
        <v>2.0001267690384266</v>
      </c>
      <c r="F15" s="12">
        <f t="shared" si="1"/>
        <v>1.3613044607017251</v>
      </c>
      <c r="G15" s="12">
        <f t="shared" si="1"/>
        <v>0.96638157747448739</v>
      </c>
      <c r="H15" s="19">
        <f t="shared" si="1"/>
        <v>1.0368980042964391</v>
      </c>
    </row>
    <row r="16" spans="1:8" x14ac:dyDescent="0.35">
      <c r="B16" s="12">
        <f t="shared" ref="B16:H18" si="2">LN(B10)/LN(2)</f>
        <v>1.0026511086362451</v>
      </c>
      <c r="C16" s="12">
        <f t="shared" si="2"/>
        <v>1.9671660365181307</v>
      </c>
      <c r="D16" s="13">
        <f t="shared" si="2"/>
        <v>0.99742145589822384</v>
      </c>
      <c r="E16" s="19">
        <f t="shared" si="2"/>
        <v>1.999949291047924</v>
      </c>
      <c r="F16" s="12">
        <f t="shared" si="2"/>
        <v>1.4139623397696803</v>
      </c>
      <c r="G16" s="12">
        <f t="shared" si="2"/>
        <v>0.98884680005314196</v>
      </c>
      <c r="H16" s="19">
        <f t="shared" si="2"/>
        <v>1.0211941874915764</v>
      </c>
    </row>
    <row r="17" spans="1:8" x14ac:dyDescent="0.35">
      <c r="B17" s="12">
        <f t="shared" si="2"/>
        <v>1.0006218219027923</v>
      </c>
      <c r="C17" s="12">
        <f t="shared" si="2"/>
        <v>1.9877463467402841</v>
      </c>
      <c r="D17" s="13">
        <f t="shared" si="2"/>
        <v>0.99937754269041945</v>
      </c>
      <c r="E17" s="19">
        <f t="shared" si="2"/>
        <v>2.0000101416478278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1.0113289833328774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1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19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2023-05-16T13:49:10Z</dcterms:modified>
</cp:coreProperties>
</file>