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 (GOOD)\01-2023\H_Dir_B.C. for u and p\Test 2 (simple solutions without t)\Matlab Program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5" l="1"/>
  <c r="U18" i="5"/>
  <c r="T18" i="5"/>
  <c r="Z17" i="5"/>
  <c r="U17" i="5"/>
  <c r="T17" i="5"/>
  <c r="Z16" i="5"/>
  <c r="Y16" i="5"/>
  <c r="T16" i="5"/>
  <c r="Z15" i="5"/>
  <c r="Y15" i="5"/>
  <c r="X15" i="5"/>
  <c r="Z12" i="5"/>
  <c r="Z18" i="5" s="1"/>
  <c r="Y12" i="5"/>
  <c r="Y18" i="5" s="1"/>
  <c r="X12" i="5"/>
  <c r="X18" i="5" s="1"/>
  <c r="W12" i="5"/>
  <c r="W18" i="5" s="1"/>
  <c r="V12" i="5"/>
  <c r="U12" i="5"/>
  <c r="T12" i="5"/>
  <c r="Z11" i="5"/>
  <c r="Y11" i="5"/>
  <c r="Y17" i="5" s="1"/>
  <c r="X11" i="5"/>
  <c r="X17" i="5" s="1"/>
  <c r="W11" i="5"/>
  <c r="W17" i="5" s="1"/>
  <c r="V11" i="5"/>
  <c r="V17" i="5" s="1"/>
  <c r="U11" i="5"/>
  <c r="T11" i="5"/>
  <c r="Z10" i="5"/>
  <c r="Y10" i="5"/>
  <c r="X10" i="5"/>
  <c r="X16" i="5" s="1"/>
  <c r="W10" i="5"/>
  <c r="W16" i="5" s="1"/>
  <c r="V10" i="5"/>
  <c r="V16" i="5" s="1"/>
  <c r="U10" i="5"/>
  <c r="U16" i="5" s="1"/>
  <c r="T10" i="5"/>
  <c r="Z9" i="5"/>
  <c r="Y9" i="5"/>
  <c r="X9" i="5"/>
  <c r="W9" i="5"/>
  <c r="W15" i="5" s="1"/>
  <c r="V9" i="5"/>
  <c r="V15" i="5" s="1"/>
  <c r="U9" i="5"/>
  <c r="U15" i="5" s="1"/>
  <c r="T9" i="5"/>
  <c r="T15" i="5" s="1"/>
  <c r="V18" i="4"/>
  <c r="U18" i="4"/>
  <c r="V17" i="4"/>
  <c r="U17" i="4"/>
  <c r="T17" i="4"/>
  <c r="U16" i="4"/>
  <c r="T16" i="4"/>
  <c r="Z15" i="4"/>
  <c r="T15" i="4"/>
  <c r="Z12" i="4"/>
  <c r="Z18" i="4" s="1"/>
  <c r="Y12" i="4"/>
  <c r="Y18" i="4" s="1"/>
  <c r="X12" i="4"/>
  <c r="X18" i="4" s="1"/>
  <c r="W12" i="4"/>
  <c r="W18" i="4" s="1"/>
  <c r="V12" i="4"/>
  <c r="U12" i="4"/>
  <c r="T12" i="4"/>
  <c r="T18" i="4" s="1"/>
  <c r="Z11" i="4"/>
  <c r="Z17" i="4" s="1"/>
  <c r="Y11" i="4"/>
  <c r="Y17" i="4" s="1"/>
  <c r="X11" i="4"/>
  <c r="X17" i="4" s="1"/>
  <c r="W11" i="4"/>
  <c r="W17" i="4" s="1"/>
  <c r="V11" i="4"/>
  <c r="U11" i="4"/>
  <c r="T11" i="4"/>
  <c r="Z10" i="4"/>
  <c r="Z16" i="4" s="1"/>
  <c r="Y10" i="4"/>
  <c r="Y16" i="4" s="1"/>
  <c r="X10" i="4"/>
  <c r="X16" i="4" s="1"/>
  <c r="W10" i="4"/>
  <c r="W16" i="4" s="1"/>
  <c r="V10" i="4"/>
  <c r="V16" i="4" s="1"/>
  <c r="U10" i="4"/>
  <c r="T10" i="4"/>
  <c r="Z9" i="4"/>
  <c r="Y9" i="4"/>
  <c r="Y15" i="4" s="1"/>
  <c r="X9" i="4"/>
  <c r="X15" i="4" s="1"/>
  <c r="W9" i="4"/>
  <c r="W15" i="4" s="1"/>
  <c r="V9" i="4"/>
  <c r="V15" i="4" s="1"/>
  <c r="U9" i="4"/>
  <c r="U15" i="4" s="1"/>
  <c r="T9" i="4"/>
  <c r="U18" i="3"/>
  <c r="T18" i="3"/>
  <c r="Z17" i="3"/>
  <c r="T17" i="3"/>
  <c r="Z16" i="3"/>
  <c r="Y16" i="3"/>
  <c r="Z15" i="3"/>
  <c r="Y15" i="3"/>
  <c r="X15" i="3"/>
  <c r="Z12" i="3"/>
  <c r="Z18" i="3" s="1"/>
  <c r="Y12" i="3"/>
  <c r="Y18" i="3" s="1"/>
  <c r="X12" i="3"/>
  <c r="X18" i="3" s="1"/>
  <c r="W12" i="3"/>
  <c r="W18" i="3" s="1"/>
  <c r="V12" i="3"/>
  <c r="V18" i="3" s="1"/>
  <c r="U12" i="3"/>
  <c r="T12" i="3"/>
  <c r="Z11" i="3"/>
  <c r="Y11" i="3"/>
  <c r="Y17" i="3" s="1"/>
  <c r="X11" i="3"/>
  <c r="X17" i="3" s="1"/>
  <c r="W11" i="3"/>
  <c r="W17" i="3" s="1"/>
  <c r="V11" i="3"/>
  <c r="V17" i="3" s="1"/>
  <c r="U11" i="3"/>
  <c r="U17" i="3" s="1"/>
  <c r="T11" i="3"/>
  <c r="Z10" i="3"/>
  <c r="Y10" i="3"/>
  <c r="X10" i="3"/>
  <c r="X16" i="3" s="1"/>
  <c r="W10" i="3"/>
  <c r="W16" i="3" s="1"/>
  <c r="V10" i="3"/>
  <c r="V16" i="3" s="1"/>
  <c r="U10" i="3"/>
  <c r="U16" i="3" s="1"/>
  <c r="T10" i="3"/>
  <c r="T16" i="3" s="1"/>
  <c r="Z9" i="3"/>
  <c r="Y9" i="3"/>
  <c r="X9" i="3"/>
  <c r="W9" i="3"/>
  <c r="W15" i="3" s="1"/>
  <c r="V9" i="3"/>
  <c r="V15" i="3" s="1"/>
  <c r="U9" i="3"/>
  <c r="U15" i="3" s="1"/>
  <c r="T9" i="3"/>
  <c r="T15" i="3" s="1"/>
  <c r="U18" i="2"/>
  <c r="T18" i="2"/>
  <c r="Y17" i="2"/>
  <c r="T17" i="2"/>
  <c r="Z16" i="2"/>
  <c r="Y16" i="2"/>
  <c r="X16" i="2"/>
  <c r="Z15" i="2"/>
  <c r="Y15" i="2"/>
  <c r="X15" i="2"/>
  <c r="Z12" i="2"/>
  <c r="Z18" i="2" s="1"/>
  <c r="Y12" i="2"/>
  <c r="Y18" i="2" s="1"/>
  <c r="X12" i="2"/>
  <c r="X18" i="2" s="1"/>
  <c r="W12" i="2"/>
  <c r="W18" i="2" s="1"/>
  <c r="V12" i="2"/>
  <c r="V18" i="2" s="1"/>
  <c r="U12" i="2"/>
  <c r="T12" i="2"/>
  <c r="Z11" i="2"/>
  <c r="Z17" i="2" s="1"/>
  <c r="Y11" i="2"/>
  <c r="X11" i="2"/>
  <c r="X17" i="2" s="1"/>
  <c r="W11" i="2"/>
  <c r="W17" i="2" s="1"/>
  <c r="V11" i="2"/>
  <c r="V17" i="2" s="1"/>
  <c r="U11" i="2"/>
  <c r="U17" i="2" s="1"/>
  <c r="T11" i="2"/>
  <c r="Z10" i="2"/>
  <c r="Y10" i="2"/>
  <c r="X10" i="2"/>
  <c r="W10" i="2"/>
  <c r="W16" i="2" s="1"/>
  <c r="V10" i="2"/>
  <c r="V16" i="2" s="1"/>
  <c r="U10" i="2"/>
  <c r="U16" i="2" s="1"/>
  <c r="T10" i="2"/>
  <c r="T16" i="2" s="1"/>
  <c r="Z9" i="2"/>
  <c r="Y9" i="2"/>
  <c r="X9" i="2"/>
  <c r="W9" i="2"/>
  <c r="W15" i="2" s="1"/>
  <c r="V9" i="2"/>
  <c r="V15" i="2" s="1"/>
  <c r="U9" i="2"/>
  <c r="U15" i="2" s="1"/>
  <c r="T9" i="2"/>
  <c r="T15" i="2" s="1"/>
  <c r="P17" i="5"/>
  <c r="P16" i="5"/>
  <c r="O16" i="5"/>
  <c r="P15" i="5"/>
  <c r="Q12" i="5"/>
  <c r="Q18" i="5" s="1"/>
  <c r="P12" i="5"/>
  <c r="P18" i="5" s="1"/>
  <c r="O12" i="5"/>
  <c r="O18" i="5" s="1"/>
  <c r="N12" i="5"/>
  <c r="N18" i="5" s="1"/>
  <c r="M12" i="5"/>
  <c r="M18" i="5" s="1"/>
  <c r="L12" i="5"/>
  <c r="L18" i="5" s="1"/>
  <c r="K12" i="5"/>
  <c r="K18" i="5" s="1"/>
  <c r="Q11" i="5"/>
  <c r="Q17" i="5" s="1"/>
  <c r="P11" i="5"/>
  <c r="O11" i="5"/>
  <c r="O17" i="5" s="1"/>
  <c r="N11" i="5"/>
  <c r="N17" i="5" s="1"/>
  <c r="M11" i="5"/>
  <c r="M17" i="5" s="1"/>
  <c r="L11" i="5"/>
  <c r="L17" i="5" s="1"/>
  <c r="K11" i="5"/>
  <c r="K17" i="5" s="1"/>
  <c r="Q10" i="5"/>
  <c r="Q16" i="5" s="1"/>
  <c r="P10" i="5"/>
  <c r="O10" i="5"/>
  <c r="N10" i="5"/>
  <c r="N16" i="5" s="1"/>
  <c r="M10" i="5"/>
  <c r="M16" i="5" s="1"/>
  <c r="L10" i="5"/>
  <c r="L16" i="5" s="1"/>
  <c r="K10" i="5"/>
  <c r="K16" i="5" s="1"/>
  <c r="Q9" i="5"/>
  <c r="Q15" i="5" s="1"/>
  <c r="P9" i="5"/>
  <c r="O9" i="5"/>
  <c r="O15" i="5" s="1"/>
  <c r="N9" i="5"/>
  <c r="N15" i="5" s="1"/>
  <c r="M9" i="5"/>
  <c r="M15" i="5" s="1"/>
  <c r="L9" i="5"/>
  <c r="L15" i="5" s="1"/>
  <c r="K9" i="5"/>
  <c r="K15" i="5" s="1"/>
  <c r="L17" i="4"/>
  <c r="P16" i="4"/>
  <c r="Q12" i="4"/>
  <c r="Q18" i="4" s="1"/>
  <c r="P12" i="4"/>
  <c r="P18" i="4" s="1"/>
  <c r="O12" i="4"/>
  <c r="O18" i="4" s="1"/>
  <c r="N12" i="4"/>
  <c r="N18" i="4" s="1"/>
  <c r="M12" i="4"/>
  <c r="M18" i="4" s="1"/>
  <c r="L12" i="4"/>
  <c r="L18" i="4" s="1"/>
  <c r="K12" i="4"/>
  <c r="K18" i="4" s="1"/>
  <c r="Q11" i="4"/>
  <c r="Q17" i="4" s="1"/>
  <c r="P11" i="4"/>
  <c r="P17" i="4" s="1"/>
  <c r="O11" i="4"/>
  <c r="O17" i="4" s="1"/>
  <c r="N11" i="4"/>
  <c r="N17" i="4" s="1"/>
  <c r="M11" i="4"/>
  <c r="M17" i="4" s="1"/>
  <c r="L11" i="4"/>
  <c r="K11" i="4"/>
  <c r="K17" i="4" s="1"/>
  <c r="Q10" i="4"/>
  <c r="Q16" i="4" s="1"/>
  <c r="P10" i="4"/>
  <c r="O10" i="4"/>
  <c r="O16" i="4" s="1"/>
  <c r="N10" i="4"/>
  <c r="N16" i="4" s="1"/>
  <c r="M10" i="4"/>
  <c r="M16" i="4" s="1"/>
  <c r="L10" i="4"/>
  <c r="L16" i="4" s="1"/>
  <c r="K10" i="4"/>
  <c r="K16" i="4" s="1"/>
  <c r="Q9" i="4"/>
  <c r="Q15" i="4" s="1"/>
  <c r="P9" i="4"/>
  <c r="P15" i="4" s="1"/>
  <c r="O9" i="4"/>
  <c r="O15" i="4" s="1"/>
  <c r="N9" i="4"/>
  <c r="N15" i="4" s="1"/>
  <c r="M9" i="4"/>
  <c r="M15" i="4" s="1"/>
  <c r="L9" i="4"/>
  <c r="L15" i="4" s="1"/>
  <c r="K9" i="4"/>
  <c r="K15" i="4" s="1"/>
  <c r="P18" i="3"/>
  <c r="P16" i="3"/>
  <c r="Q12" i="3"/>
  <c r="Q18" i="3" s="1"/>
  <c r="P12" i="3"/>
  <c r="O12" i="3"/>
  <c r="O18" i="3" s="1"/>
  <c r="N12" i="3"/>
  <c r="N18" i="3" s="1"/>
  <c r="M12" i="3"/>
  <c r="M18" i="3" s="1"/>
  <c r="L12" i="3"/>
  <c r="L18" i="3" s="1"/>
  <c r="K12" i="3"/>
  <c r="K18" i="3" s="1"/>
  <c r="Q11" i="3"/>
  <c r="Q17" i="3" s="1"/>
  <c r="P11" i="3"/>
  <c r="P17" i="3" s="1"/>
  <c r="O11" i="3"/>
  <c r="O17" i="3" s="1"/>
  <c r="N11" i="3"/>
  <c r="N17" i="3" s="1"/>
  <c r="M11" i="3"/>
  <c r="M17" i="3" s="1"/>
  <c r="L11" i="3"/>
  <c r="L17" i="3" s="1"/>
  <c r="K11" i="3"/>
  <c r="K17" i="3" s="1"/>
  <c r="Q10" i="3"/>
  <c r="Q16" i="3" s="1"/>
  <c r="P10" i="3"/>
  <c r="O10" i="3"/>
  <c r="O16" i="3" s="1"/>
  <c r="N10" i="3"/>
  <c r="N16" i="3" s="1"/>
  <c r="M10" i="3"/>
  <c r="M16" i="3" s="1"/>
  <c r="L10" i="3"/>
  <c r="L16" i="3" s="1"/>
  <c r="K10" i="3"/>
  <c r="K16" i="3" s="1"/>
  <c r="Q9" i="3"/>
  <c r="Q15" i="3" s="1"/>
  <c r="P9" i="3"/>
  <c r="P15" i="3" s="1"/>
  <c r="O9" i="3"/>
  <c r="O15" i="3" s="1"/>
  <c r="N9" i="3"/>
  <c r="N15" i="3" s="1"/>
  <c r="M9" i="3"/>
  <c r="M15" i="3" s="1"/>
  <c r="L9" i="3"/>
  <c r="L15" i="3" s="1"/>
  <c r="K9" i="3"/>
  <c r="K15" i="3" s="1"/>
  <c r="P16" i="2"/>
  <c r="K16" i="2"/>
  <c r="Q12" i="2"/>
  <c r="Q18" i="2" s="1"/>
  <c r="P12" i="2"/>
  <c r="P18" i="2" s="1"/>
  <c r="O12" i="2"/>
  <c r="O18" i="2" s="1"/>
  <c r="N12" i="2"/>
  <c r="N18" i="2" s="1"/>
  <c r="M12" i="2"/>
  <c r="M18" i="2" s="1"/>
  <c r="L12" i="2"/>
  <c r="L18" i="2" s="1"/>
  <c r="K12" i="2"/>
  <c r="K18" i="2" s="1"/>
  <c r="Q11" i="2"/>
  <c r="Q17" i="2" s="1"/>
  <c r="P11" i="2"/>
  <c r="P17" i="2" s="1"/>
  <c r="O11" i="2"/>
  <c r="O17" i="2" s="1"/>
  <c r="N11" i="2"/>
  <c r="N17" i="2" s="1"/>
  <c r="M11" i="2"/>
  <c r="M17" i="2" s="1"/>
  <c r="L11" i="2"/>
  <c r="L17" i="2" s="1"/>
  <c r="K11" i="2"/>
  <c r="K17" i="2" s="1"/>
  <c r="Q10" i="2"/>
  <c r="Q16" i="2" s="1"/>
  <c r="P10" i="2"/>
  <c r="O10" i="2"/>
  <c r="O16" i="2" s="1"/>
  <c r="N10" i="2"/>
  <c r="N16" i="2" s="1"/>
  <c r="M10" i="2"/>
  <c r="M16" i="2" s="1"/>
  <c r="L10" i="2"/>
  <c r="L16" i="2" s="1"/>
  <c r="K10" i="2"/>
  <c r="Q9" i="2"/>
  <c r="Q15" i="2" s="1"/>
  <c r="P9" i="2"/>
  <c r="P15" i="2" s="1"/>
  <c r="O9" i="2"/>
  <c r="O15" i="2" s="1"/>
  <c r="N9" i="2"/>
  <c r="N15" i="2" s="1"/>
  <c r="M9" i="2"/>
  <c r="M15" i="2" s="1"/>
  <c r="L9" i="2"/>
  <c r="L15" i="2" s="1"/>
  <c r="K9" i="2"/>
  <c r="K15" i="2" s="1"/>
  <c r="F18" i="2" l="1"/>
  <c r="D18" i="2"/>
  <c r="C18" i="2"/>
  <c r="D17" i="2"/>
  <c r="C17" i="2"/>
  <c r="B17" i="2"/>
  <c r="D16" i="2"/>
  <c r="C16" i="2"/>
  <c r="B16" i="2"/>
  <c r="C15" i="2"/>
  <c r="B15" i="2"/>
  <c r="H12" i="2"/>
  <c r="H18" i="2" s="1"/>
  <c r="G12" i="2"/>
  <c r="G18" i="2" s="1"/>
  <c r="F12" i="2"/>
  <c r="E12" i="2"/>
  <c r="E18" i="2" s="1"/>
  <c r="D12" i="2"/>
  <c r="C12" i="2"/>
  <c r="B12" i="2"/>
  <c r="B18" i="2" s="1"/>
  <c r="H11" i="2"/>
  <c r="H17" i="2" s="1"/>
  <c r="G11" i="2"/>
  <c r="G17" i="2" s="1"/>
  <c r="F11" i="2"/>
  <c r="F17" i="2" s="1"/>
  <c r="E11" i="2"/>
  <c r="E17" i="2" s="1"/>
  <c r="D11" i="2"/>
  <c r="C11" i="2"/>
  <c r="B11" i="2"/>
  <c r="H10" i="2"/>
  <c r="H16" i="2" s="1"/>
  <c r="G10" i="2"/>
  <c r="G16" i="2" s="1"/>
  <c r="F10" i="2"/>
  <c r="F16" i="2" s="1"/>
  <c r="E10" i="2"/>
  <c r="E16" i="2" s="1"/>
  <c r="D10" i="2"/>
  <c r="C10" i="2"/>
  <c r="B10" i="2"/>
  <c r="H9" i="2"/>
  <c r="H15" i="2" s="1"/>
  <c r="G9" i="2"/>
  <c r="G15" i="2" s="1"/>
  <c r="F9" i="2"/>
  <c r="F15" i="2" s="1"/>
  <c r="E9" i="2"/>
  <c r="E15" i="2" s="1"/>
  <c r="D9" i="2"/>
  <c r="D15" i="2" s="1"/>
  <c r="C9" i="2"/>
  <c r="B9" i="2"/>
  <c r="H16" i="5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B17" i="4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8" i="3"/>
  <c r="H12" i="3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Z12" i="1" l="1"/>
  <c r="Z18" i="1" s="1"/>
  <c r="Y12" i="1"/>
  <c r="Y18" i="1" s="1"/>
  <c r="X12" i="1"/>
  <c r="X18" i="1" s="1"/>
  <c r="W12" i="1"/>
  <c r="W18" i="1" s="1"/>
  <c r="V12" i="1"/>
  <c r="V18" i="1" s="1"/>
  <c r="U12" i="1"/>
  <c r="U18" i="1" s="1"/>
  <c r="T12" i="1"/>
  <c r="T18" i="1" s="1"/>
  <c r="Z11" i="1"/>
  <c r="Z17" i="1" s="1"/>
  <c r="Y11" i="1"/>
  <c r="Y17" i="1" s="1"/>
  <c r="X11" i="1"/>
  <c r="X17" i="1" s="1"/>
  <c r="W11" i="1"/>
  <c r="W17" i="1" s="1"/>
  <c r="V11" i="1"/>
  <c r="V17" i="1" s="1"/>
  <c r="U11" i="1"/>
  <c r="U17" i="1" s="1"/>
  <c r="T11" i="1"/>
  <c r="T17" i="1" s="1"/>
  <c r="Z10" i="1"/>
  <c r="Z16" i="1" s="1"/>
  <c r="Y10" i="1"/>
  <c r="Y16" i="1" s="1"/>
  <c r="X10" i="1"/>
  <c r="X16" i="1" s="1"/>
  <c r="W10" i="1"/>
  <c r="W16" i="1" s="1"/>
  <c r="V10" i="1"/>
  <c r="V16" i="1" s="1"/>
  <c r="U10" i="1"/>
  <c r="U16" i="1" s="1"/>
  <c r="T10" i="1"/>
  <c r="T16" i="1" s="1"/>
  <c r="Z9" i="1"/>
  <c r="Z15" i="1" s="1"/>
  <c r="Y9" i="1"/>
  <c r="Y15" i="1" s="1"/>
  <c r="X9" i="1"/>
  <c r="X15" i="1" s="1"/>
  <c r="W9" i="1"/>
  <c r="W15" i="1" s="1"/>
  <c r="V9" i="1"/>
  <c r="V15" i="1" s="1"/>
  <c r="U9" i="1"/>
  <c r="U15" i="1" s="1"/>
  <c r="T9" i="1"/>
  <c r="T15" i="1" s="1"/>
  <c r="P16" i="1"/>
  <c r="Q12" i="1"/>
  <c r="Q18" i="1" s="1"/>
  <c r="P12" i="1"/>
  <c r="P18" i="1" s="1"/>
  <c r="O12" i="1"/>
  <c r="O18" i="1" s="1"/>
  <c r="N12" i="1"/>
  <c r="N18" i="1" s="1"/>
  <c r="M12" i="1"/>
  <c r="M18" i="1" s="1"/>
  <c r="L12" i="1"/>
  <c r="L18" i="1" s="1"/>
  <c r="K12" i="1"/>
  <c r="K18" i="1" s="1"/>
  <c r="Q11" i="1"/>
  <c r="Q17" i="1" s="1"/>
  <c r="P11" i="1"/>
  <c r="P17" i="1" s="1"/>
  <c r="O11" i="1"/>
  <c r="O17" i="1" s="1"/>
  <c r="N11" i="1"/>
  <c r="N17" i="1" s="1"/>
  <c r="M11" i="1"/>
  <c r="M17" i="1" s="1"/>
  <c r="L11" i="1"/>
  <c r="L17" i="1" s="1"/>
  <c r="K11" i="1"/>
  <c r="K17" i="1" s="1"/>
  <c r="Q10" i="1"/>
  <c r="Q16" i="1" s="1"/>
  <c r="P10" i="1"/>
  <c r="O10" i="1"/>
  <c r="O16" i="1" s="1"/>
  <c r="N10" i="1"/>
  <c r="N16" i="1" s="1"/>
  <c r="M10" i="1"/>
  <c r="M16" i="1" s="1"/>
  <c r="L10" i="1"/>
  <c r="L16" i="1" s="1"/>
  <c r="K10" i="1"/>
  <c r="K16" i="1" s="1"/>
  <c r="Q9" i="1"/>
  <c r="Q15" i="1" s="1"/>
  <c r="P9" i="1"/>
  <c r="P15" i="1" s="1"/>
  <c r="O9" i="1"/>
  <c r="O15" i="1" s="1"/>
  <c r="N9" i="1"/>
  <c r="N15" i="1" s="1"/>
  <c r="M9" i="1"/>
  <c r="M15" i="1" s="1"/>
  <c r="L9" i="1"/>
  <c r="L15" i="1" s="1"/>
  <c r="K9" i="1"/>
  <c r="K15" i="1" s="1"/>
  <c r="H12" i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<sst xmlns="http://schemas.openxmlformats.org/spreadsheetml/2006/main" count="435" uniqueCount="23">
  <si>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</si>
  <si>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</si>
  <si>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</si>
  <si>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</si>
  <si>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</si>
  <si>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</si>
  <si>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</si>
  <si>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</si>
  <si>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</si>
  <si>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</si>
  <si>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</si>
  <si>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</si>
  <si>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</si>
  <si>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</si>
  <si>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</si>
  <si>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</si>
  <si>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</si>
  <si>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c0=1</t>
  </si>
  <si>
    <t>Δt = 1e-04</t>
  </si>
  <si>
    <t>Órden convergencia</t>
  </si>
  <si>
    <t>Tf = 1e-03</t>
  </si>
  <si>
    <t>c0=1e-05</t>
  </si>
  <si>
    <t>c0=1e-03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</si>
</sst>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1" fontId="7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1" fontId="8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G1" workbookViewId="0">
      <selection activeCell="Q6" sqref="Q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0</v>
      </c>
      <c r="C1" s="2" t="s">
        <v>1</v>
      </c>
      <c r="D1" s="3" t="s">
        <v>2</v>
      </c>
      <c r="E1" s="25" t="s">
        <v>3</v>
      </c>
      <c r="F1" s="2" t="s">
        <v>4</v>
      </c>
      <c r="G1" s="2" t="s">
        <v>5</v>
      </c>
      <c r="H1" s="4" t="s">
        <v>6</v>
      </c>
      <c r="K1" s="1" t="s">
        <v>0</v>
      </c>
      <c r="L1" s="2" t="s">
        <v>1</v>
      </c>
      <c r="M1" s="3" t="s">
        <v>2</v>
      </c>
      <c r="N1" s="4" t="s">
        <v>3</v>
      </c>
      <c r="O1" s="2" t="s">
        <v>4</v>
      </c>
      <c r="P1" s="2" t="s">
        <v>5</v>
      </c>
      <c r="Q1" s="4" t="s">
        <v>6</v>
      </c>
      <c r="T1" s="1" t="s">
        <v>0</v>
      </c>
      <c r="U1" s="2" t="s">
        <v>1</v>
      </c>
      <c r="V1" s="3" t="s">
        <v>2</v>
      </c>
      <c r="W1" s="4" t="s">
        <v>3</v>
      </c>
      <c r="X1" s="2" t="s">
        <v>4</v>
      </c>
      <c r="Y1" s="2" t="s">
        <v>5</v>
      </c>
      <c r="Z1" s="4" t="s">
        <v>6</v>
      </c>
    </row>
    <row r="2" spans="1:26" x14ac:dyDescent="0.35">
      <c r="A2" t="s">
        <v>7</v>
      </c>
      <c r="B2" s="5">
        <v>7.6810000000000003E-3</v>
      </c>
      <c r="C2" s="5">
        <v>1.2347E-3</v>
      </c>
      <c r="D2" s="6">
        <v>5.3501E-3</v>
      </c>
      <c r="E2" s="16">
        <v>4.8127999999999997E-5</v>
      </c>
      <c r="F2" s="5">
        <v>1.6081999999999999E-2</v>
      </c>
      <c r="G2" s="5">
        <v>5.4904000000000001E-2</v>
      </c>
      <c r="H2" s="22">
        <v>1.7378000000000001E-2</v>
      </c>
      <c r="J2" t="s">
        <v>7</v>
      </c>
      <c r="K2" s="5">
        <v>7.6810000000000003E-3</v>
      </c>
      <c r="L2" s="5">
        <v>1.2347E-3</v>
      </c>
      <c r="M2" s="6">
        <v>5.4285000000000002E-3</v>
      </c>
      <c r="N2" s="22">
        <v>5.9331E-4</v>
      </c>
      <c r="O2" s="5">
        <v>1.6081999999999999E-2</v>
      </c>
      <c r="P2" s="5">
        <v>5.4904000000000001E-2</v>
      </c>
      <c r="Q2" s="22">
        <v>1.7016E-2</v>
      </c>
      <c r="S2" t="s">
        <v>7</v>
      </c>
      <c r="T2" s="5">
        <v>7.6810000000000003E-3</v>
      </c>
      <c r="U2" s="5">
        <v>1.2347E-3</v>
      </c>
      <c r="V2" s="6">
        <v>5.4289999999999998E-3</v>
      </c>
      <c r="W2" s="22">
        <v>5.9562000000000005E-4</v>
      </c>
      <c r="X2" s="5">
        <v>1.6081999999999999E-2</v>
      </c>
      <c r="Y2" s="5">
        <v>5.4904000000000001E-2</v>
      </c>
      <c r="Z2" s="22">
        <v>1.7013E-2</v>
      </c>
    </row>
    <row r="3" spans="1:26" x14ac:dyDescent="0.35">
      <c r="A3" t="s">
        <v>8</v>
      </c>
      <c r="B3" s="5">
        <v>3.8127E-3</v>
      </c>
      <c r="C3" s="5">
        <v>3.2532999999999998E-4</v>
      </c>
      <c r="D3" s="6">
        <v>2.6968999999999999E-3</v>
      </c>
      <c r="E3" s="16">
        <v>2.7073E-5</v>
      </c>
      <c r="F3" s="5">
        <v>6.2597E-3</v>
      </c>
      <c r="G3" s="5">
        <v>2.8093E-2</v>
      </c>
      <c r="H3" s="22">
        <v>8.6219E-3</v>
      </c>
      <c r="J3" t="s">
        <v>8</v>
      </c>
      <c r="K3" s="5">
        <v>3.8127E-3</v>
      </c>
      <c r="L3" s="5">
        <v>3.2532999999999998E-4</v>
      </c>
      <c r="M3" s="6">
        <v>2.6968999999999999E-3</v>
      </c>
      <c r="N3" s="22">
        <v>1.5940999999999999E-4</v>
      </c>
      <c r="O3" s="5">
        <v>6.2597E-3</v>
      </c>
      <c r="P3" s="5">
        <v>2.8093E-2</v>
      </c>
      <c r="Q3" s="22">
        <v>8.5140000000000007E-3</v>
      </c>
      <c r="S3" t="s">
        <v>8</v>
      </c>
      <c r="T3" s="5">
        <v>3.8127E-3</v>
      </c>
      <c r="U3" s="5">
        <v>3.2532999999999998E-4</v>
      </c>
      <c r="V3" s="6">
        <v>2.6968999999999999E-3</v>
      </c>
      <c r="W3" s="22">
        <v>1.6037000000000001E-4</v>
      </c>
      <c r="X3" s="5">
        <v>6.2597E-3</v>
      </c>
      <c r="Y3" s="5">
        <v>2.8093E-2</v>
      </c>
      <c r="Z3" s="22">
        <v>8.5135999999999996E-3</v>
      </c>
    </row>
    <row r="4" spans="1:26" x14ac:dyDescent="0.35">
      <c r="A4" t="s">
        <v>9</v>
      </c>
      <c r="B4" s="5">
        <v>1.9028999999999999E-3</v>
      </c>
      <c r="C4" s="5">
        <v>8.3231000000000003E-5</v>
      </c>
      <c r="D4" s="6">
        <v>1.3443999999999999E-3</v>
      </c>
      <c r="E4" s="16">
        <v>1.0626E-5</v>
      </c>
      <c r="F4" s="5">
        <v>2.3490999999999998E-3</v>
      </c>
      <c r="G4" s="5">
        <v>1.4154E-2</v>
      </c>
      <c r="H4" s="22">
        <v>4.2808999999999998E-3</v>
      </c>
      <c r="J4" t="s">
        <v>9</v>
      </c>
      <c r="K4" s="5">
        <v>1.9028999999999999E-3</v>
      </c>
      <c r="L4" s="5">
        <v>8.3231000000000003E-5</v>
      </c>
      <c r="M4" s="6">
        <v>1.3457E-3</v>
      </c>
      <c r="N4" s="22">
        <v>4.0717000000000003E-5</v>
      </c>
      <c r="O4" s="5">
        <v>2.3490999999999998E-3</v>
      </c>
      <c r="P4" s="5">
        <v>1.4154E-2</v>
      </c>
      <c r="Q4" s="22">
        <v>4.2541999999999996E-3</v>
      </c>
      <c r="S4" t="s">
        <v>9</v>
      </c>
      <c r="T4" s="5">
        <v>1.9028999999999999E-3</v>
      </c>
      <c r="U4" s="5">
        <v>8.3207000000000005E-5</v>
      </c>
      <c r="V4" s="6">
        <v>1.3458000000000001E-3</v>
      </c>
      <c r="W4" s="22">
        <v>4.1156999999999999E-5</v>
      </c>
      <c r="X4" s="5">
        <v>2.3490999999999998E-3</v>
      </c>
      <c r="Y4" s="5">
        <v>1.4154E-2</v>
      </c>
      <c r="Z4" s="22">
        <v>4.2541999999999996E-3</v>
      </c>
    </row>
    <row r="5" spans="1:26" x14ac:dyDescent="0.35">
      <c r="A5" t="s">
        <v>10</v>
      </c>
      <c r="B5" s="5">
        <v>9.5104E-4</v>
      </c>
      <c r="C5" s="5">
        <v>2.0979E-5</v>
      </c>
      <c r="D5" s="6">
        <v>6.7235000000000005E-4</v>
      </c>
      <c r="E5" s="16">
        <v>2.959E-6</v>
      </c>
      <c r="F5" s="5">
        <v>8.6373000000000005E-4</v>
      </c>
      <c r="G5" s="5">
        <v>7.0942000000000002E-3</v>
      </c>
      <c r="H5" s="22">
        <v>2.1315000000000001E-3</v>
      </c>
      <c r="J5" t="s">
        <v>10</v>
      </c>
      <c r="K5" s="5">
        <v>9.5104E-4</v>
      </c>
      <c r="L5" s="5">
        <v>2.0979E-5</v>
      </c>
      <c r="M5" s="6">
        <v>6.7250999999999997E-4</v>
      </c>
      <c r="N5" s="22">
        <v>1.0234999999999999E-5</v>
      </c>
      <c r="O5" s="5">
        <v>8.6373000000000005E-4</v>
      </c>
      <c r="P5" s="5">
        <v>7.0942000000000002E-3</v>
      </c>
      <c r="Q5" s="22">
        <v>2.1315000000000001E-3</v>
      </c>
      <c r="S5" t="s">
        <v>10</v>
      </c>
      <c r="T5" s="5">
        <v>9.5104E-4</v>
      </c>
      <c r="U5" s="5">
        <v>2.0979E-5</v>
      </c>
      <c r="V5" s="6">
        <v>6.7252000000000002E-4</v>
      </c>
      <c r="W5" s="22">
        <v>1.0383E-5</v>
      </c>
      <c r="X5" s="5">
        <v>8.6373000000000005E-4</v>
      </c>
      <c r="Y5" s="5">
        <v>7.0942000000000002E-3</v>
      </c>
      <c r="Z5" s="22">
        <v>2.1264999999999999E-3</v>
      </c>
    </row>
    <row r="6" spans="1:26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16">
        <v>7.5405999999999996E-7</v>
      </c>
      <c r="F6" s="5">
        <v>3.1318999999999997E-4</v>
      </c>
      <c r="G6" s="5">
        <v>3.5498000000000001E-3</v>
      </c>
      <c r="H6" s="22">
        <v>1.0632E-3</v>
      </c>
      <c r="J6" t="s">
        <v>11</v>
      </c>
      <c r="K6" s="5">
        <v>4.7547000000000003E-4</v>
      </c>
      <c r="L6" s="5">
        <v>5.2603000000000003E-6</v>
      </c>
      <c r="M6" s="6">
        <v>3.3620999999999998E-4</v>
      </c>
      <c r="N6" s="22">
        <v>2.5620000000000002E-6</v>
      </c>
      <c r="O6" s="5">
        <v>3.1318999999999997E-4</v>
      </c>
      <c r="P6" s="5">
        <v>3.5498000000000001E-3</v>
      </c>
      <c r="Q6" s="22">
        <v>1.0632E-3</v>
      </c>
      <c r="S6" t="s">
        <v>11</v>
      </c>
      <c r="T6" s="5">
        <v>4.7547000000000003E-4</v>
      </c>
      <c r="U6" s="5">
        <v>5.2603000000000003E-6</v>
      </c>
      <c r="V6" s="6">
        <v>3.3620999999999998E-4</v>
      </c>
      <c r="W6" s="22">
        <v>2.6025999999999999E-6</v>
      </c>
      <c r="X6" s="5">
        <v>3.1318999999999997E-4</v>
      </c>
      <c r="Y6" s="5">
        <v>3.5498000000000001E-3</v>
      </c>
      <c r="Z6" s="22">
        <v>1.0632E-3</v>
      </c>
    </row>
    <row r="7" spans="1:26" x14ac:dyDescent="0.35">
      <c r="A7" t="s">
        <v>12</v>
      </c>
      <c r="D7" s="7"/>
      <c r="E7" s="7"/>
      <c r="H7" s="7"/>
      <c r="J7" t="s">
        <v>12</v>
      </c>
      <c r="M7" s="7"/>
      <c r="N7" s="7"/>
      <c r="Q7" s="7"/>
      <c r="S7" t="s">
        <v>12</v>
      </c>
      <c r="V7" s="7"/>
      <c r="W7" s="24"/>
      <c r="Z7" s="24"/>
    </row>
    <row r="8" spans="1:26" x14ac:dyDescent="0.35">
      <c r="B8" s="29" t="s">
        <v>13</v>
      </c>
      <c r="C8" s="29"/>
      <c r="D8" s="30" t="s">
        <v>13</v>
      </c>
      <c r="E8" s="30"/>
      <c r="F8" s="2" t="s">
        <v>13</v>
      </c>
      <c r="G8" s="2" t="s">
        <v>13</v>
      </c>
      <c r="H8" s="4" t="s">
        <v>13</v>
      </c>
      <c r="K8" s="29" t="s">
        <v>13</v>
      </c>
      <c r="L8" s="29"/>
      <c r="M8" s="30" t="s">
        <v>13</v>
      </c>
      <c r="N8" s="30"/>
      <c r="O8" s="2" t="s">
        <v>13</v>
      </c>
      <c r="P8" s="2" t="s">
        <v>13</v>
      </c>
      <c r="Q8" s="4" t="s">
        <v>13</v>
      </c>
      <c r="T8" s="29" t="s">
        <v>13</v>
      </c>
      <c r="U8" s="29"/>
      <c r="V8" s="30" t="s">
        <v>13</v>
      </c>
      <c r="W8" s="30"/>
      <c r="X8" s="2" t="s">
        <v>13</v>
      </c>
      <c r="Y8" s="2" t="s">
        <v>13</v>
      </c>
      <c r="Z8" s="4" t="s">
        <v>13</v>
      </c>
    </row>
    <row r="9" spans="1:26" x14ac:dyDescent="0.35">
      <c r="A9" t="s">
        <v>14</v>
      </c>
      <c r="B9" s="8">
        <f t="shared" ref="B9:H12" si="0">B2/B3</f>
        <v>2.0145828415558529</v>
      </c>
      <c r="C9" s="8">
        <f t="shared" si="0"/>
        <v>3.7952233117142598</v>
      </c>
      <c r="D9" s="9">
        <f t="shared" si="0"/>
        <v>1.983796210463866</v>
      </c>
      <c r="E9" s="9">
        <f t="shared" si="0"/>
        <v>1.7777121116980017</v>
      </c>
      <c r="F9" s="8">
        <f t="shared" si="0"/>
        <v>2.5691327060402256</v>
      </c>
      <c r="G9" s="8">
        <f t="shared" si="0"/>
        <v>1.9543658562631261</v>
      </c>
      <c r="H9" s="9">
        <f t="shared" si="0"/>
        <v>2.0155650146719402</v>
      </c>
      <c r="J9" t="s">
        <v>14</v>
      </c>
      <c r="K9" s="8">
        <f t="shared" ref="K9:Q9" si="1">K2/K3</f>
        <v>2.0145828415558529</v>
      </c>
      <c r="L9" s="8">
        <f t="shared" si="1"/>
        <v>3.7952233117142598</v>
      </c>
      <c r="M9" s="9">
        <f t="shared" si="1"/>
        <v>2.0128666246431091</v>
      </c>
      <c r="N9" s="9">
        <f t="shared" si="1"/>
        <v>3.7219120506869081</v>
      </c>
      <c r="O9" s="8">
        <f t="shared" si="1"/>
        <v>2.5691327060402256</v>
      </c>
      <c r="P9" s="8">
        <f t="shared" si="1"/>
        <v>1.9543658562631261</v>
      </c>
      <c r="Q9" s="9">
        <f t="shared" si="1"/>
        <v>1.9985905567300914</v>
      </c>
      <c r="S9" t="s">
        <v>14</v>
      </c>
      <c r="T9" s="8">
        <f t="shared" ref="T9:Z9" si="2">T2/T3</f>
        <v>2.0145828415558529</v>
      </c>
      <c r="U9" s="8">
        <f t="shared" si="2"/>
        <v>3.7952233117142598</v>
      </c>
      <c r="V9" s="9">
        <f t="shared" si="2"/>
        <v>2.0130520226927211</v>
      </c>
      <c r="W9" s="9">
        <f t="shared" si="2"/>
        <v>3.7140362910768849</v>
      </c>
      <c r="X9" s="8">
        <f t="shared" si="2"/>
        <v>2.5691327060402256</v>
      </c>
      <c r="Y9" s="8">
        <f t="shared" si="2"/>
        <v>1.9543658562631261</v>
      </c>
      <c r="Z9" s="9">
        <f t="shared" si="2"/>
        <v>1.9983320804360083</v>
      </c>
    </row>
    <row r="10" spans="1:26" x14ac:dyDescent="0.35">
      <c r="A10" s="15" t="s">
        <v>15</v>
      </c>
      <c r="B10" s="8">
        <f t="shared" si="0"/>
        <v>2.0036260444584584</v>
      </c>
      <c r="C10" s="8">
        <f t="shared" si="0"/>
        <v>3.9087599572274749</v>
      </c>
      <c r="D10" s="9">
        <f t="shared" si="0"/>
        <v>2.0060249925617377</v>
      </c>
      <c r="E10" s="9">
        <f t="shared" si="0"/>
        <v>2.5478072651985695</v>
      </c>
      <c r="F10" s="8">
        <f t="shared" si="0"/>
        <v>2.6647226597420293</v>
      </c>
      <c r="G10" s="8">
        <f t="shared" si="0"/>
        <v>1.9848099477179595</v>
      </c>
      <c r="H10" s="9">
        <f t="shared" si="0"/>
        <v>2.0140391039267445</v>
      </c>
      <c r="J10" s="15" t="s">
        <v>15</v>
      </c>
      <c r="K10" s="8">
        <f t="shared" ref="K10:Q10" si="3">K3/K4</f>
        <v>2.0036260444584584</v>
      </c>
      <c r="L10" s="8">
        <f t="shared" si="3"/>
        <v>3.9087599572274749</v>
      </c>
      <c r="M10" s="9">
        <f t="shared" si="3"/>
        <v>2.0040870922196627</v>
      </c>
      <c r="N10" s="9">
        <f t="shared" si="3"/>
        <v>3.9150723285114322</v>
      </c>
      <c r="O10" s="8">
        <f t="shared" si="3"/>
        <v>2.6647226597420293</v>
      </c>
      <c r="P10" s="8">
        <f t="shared" si="3"/>
        <v>1.9848099477179595</v>
      </c>
      <c r="Q10" s="9">
        <f t="shared" si="3"/>
        <v>2.0013163461990509</v>
      </c>
      <c r="S10" s="15" t="s">
        <v>15</v>
      </c>
      <c r="T10" s="8">
        <f t="shared" ref="T10:Z10" si="4">T3/T4</f>
        <v>2.0036260444584584</v>
      </c>
      <c r="U10" s="8">
        <f t="shared" si="4"/>
        <v>3.9098873892821513</v>
      </c>
      <c r="V10" s="9">
        <f t="shared" si="4"/>
        <v>2.0039381780353689</v>
      </c>
      <c r="W10" s="9">
        <f t="shared" si="4"/>
        <v>3.8965425079573346</v>
      </c>
      <c r="X10" s="8">
        <f t="shared" si="4"/>
        <v>2.6647226597420293</v>
      </c>
      <c r="Y10" s="8">
        <f t="shared" si="4"/>
        <v>1.9848099477179595</v>
      </c>
      <c r="Z10" s="9">
        <f t="shared" si="4"/>
        <v>2.0012223214705469</v>
      </c>
    </row>
    <row r="11" spans="1:26" x14ac:dyDescent="0.35">
      <c r="A11" t="s">
        <v>16</v>
      </c>
      <c r="B11" s="8">
        <f t="shared" si="0"/>
        <v>2.000862213997308</v>
      </c>
      <c r="C11" s="8">
        <f t="shared" si="0"/>
        <v>3.9673483006816341</v>
      </c>
      <c r="D11" s="9">
        <f t="shared" si="0"/>
        <v>1.9995538038224137</v>
      </c>
      <c r="E11" s="9">
        <f t="shared" si="0"/>
        <v>3.5910780669144979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2.0083978418953787</v>
      </c>
      <c r="J11" t="s">
        <v>16</v>
      </c>
      <c r="K11" s="8">
        <f t="shared" ref="K11:Q11" si="5">K4/K5</f>
        <v>2.000862213997308</v>
      </c>
      <c r="L11" s="8">
        <f t="shared" si="5"/>
        <v>3.9673483006816341</v>
      </c>
      <c r="M11" s="9">
        <f t="shared" si="5"/>
        <v>2.001011137380857</v>
      </c>
      <c r="N11" s="9">
        <f t="shared" si="5"/>
        <v>3.9782120175867126</v>
      </c>
      <c r="O11" s="8">
        <f t="shared" si="5"/>
        <v>2.7197156518819536</v>
      </c>
      <c r="P11" s="8">
        <f t="shared" si="5"/>
        <v>1.9951509683967183</v>
      </c>
      <c r="Q11" s="9">
        <f t="shared" si="5"/>
        <v>1.9958714520290872</v>
      </c>
      <c r="S11" t="s">
        <v>16</v>
      </c>
      <c r="T11" s="8">
        <f t="shared" ref="T11:Z11" si="6">T4/T5</f>
        <v>2.000862213997308</v>
      </c>
      <c r="U11" s="8">
        <f t="shared" si="6"/>
        <v>3.9662042995376332</v>
      </c>
      <c r="V11" s="9">
        <f t="shared" si="6"/>
        <v>2.0011300779158985</v>
      </c>
      <c r="W11" s="9">
        <f t="shared" si="6"/>
        <v>3.9638832707310026</v>
      </c>
      <c r="X11" s="8">
        <f t="shared" si="6"/>
        <v>2.7197156518819536</v>
      </c>
      <c r="Y11" s="8">
        <f t="shared" si="6"/>
        <v>1.9951509683967183</v>
      </c>
      <c r="Z11" s="9">
        <f t="shared" si="6"/>
        <v>2.0005643075476134</v>
      </c>
    </row>
    <row r="12" spans="1:26" x14ac:dyDescent="0.35">
      <c r="A12" s="10" t="s">
        <v>17</v>
      </c>
      <c r="B12" s="8">
        <f t="shared" si="0"/>
        <v>2.0002103182114537</v>
      </c>
      <c r="C12" s="8">
        <f t="shared" si="0"/>
        <v>3.9881755793395812</v>
      </c>
      <c r="D12" s="9">
        <f t="shared" si="0"/>
        <v>1.9997917967936709</v>
      </c>
      <c r="E12" s="9">
        <f t="shared" si="0"/>
        <v>3.9240909211468584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2.0047968397291198</v>
      </c>
      <c r="J12" s="10" t="s">
        <v>22</v>
      </c>
      <c r="K12" s="8">
        <f t="shared" ref="K12:Q12" si="7">K5/K6</f>
        <v>2.0002103182114537</v>
      </c>
      <c r="L12" s="8">
        <f t="shared" si="7"/>
        <v>3.9881755793395812</v>
      </c>
      <c r="M12" s="9">
        <f t="shared" si="7"/>
        <v>2.0002676898367091</v>
      </c>
      <c r="N12" s="9">
        <f t="shared" si="7"/>
        <v>3.9949258391881339</v>
      </c>
      <c r="O12" s="8">
        <f t="shared" si="7"/>
        <v>2.7578466745426105</v>
      </c>
      <c r="P12" s="8">
        <f t="shared" si="7"/>
        <v>1.998478787537326</v>
      </c>
      <c r="Q12" s="9">
        <f t="shared" si="7"/>
        <v>2.0047968397291198</v>
      </c>
      <c r="S12" s="10" t="s">
        <v>21</v>
      </c>
      <c r="T12" s="8">
        <f t="shared" ref="T12:Z12" si="8">T5/T6</f>
        <v>2.0002103182114537</v>
      </c>
      <c r="U12" s="8">
        <f t="shared" si="8"/>
        <v>3.9881755793395812</v>
      </c>
      <c r="V12" s="9">
        <f t="shared" si="8"/>
        <v>2.0002974331518995</v>
      </c>
      <c r="W12" s="9">
        <f t="shared" si="8"/>
        <v>3.9894720663951437</v>
      </c>
      <c r="X12" s="8">
        <f t="shared" si="8"/>
        <v>2.7578466745426105</v>
      </c>
      <c r="Y12" s="8">
        <f t="shared" si="8"/>
        <v>1.998478787537326</v>
      </c>
      <c r="Z12" s="9">
        <f t="shared" si="8"/>
        <v>2.0000940556809628</v>
      </c>
    </row>
    <row r="13" spans="1:26" x14ac:dyDescent="0.35">
      <c r="D13" s="7"/>
      <c r="E13" s="7"/>
      <c r="H13" s="7"/>
      <c r="M13" s="7"/>
      <c r="N13" s="7"/>
      <c r="Q13" s="7"/>
      <c r="V13" s="7"/>
      <c r="W13" s="7"/>
      <c r="Z13" s="7"/>
    </row>
    <row r="14" spans="1:26" x14ac:dyDescent="0.35">
      <c r="A14" s="11" t="s">
        <v>18</v>
      </c>
      <c r="B14" s="29" t="s">
        <v>19</v>
      </c>
      <c r="C14" s="29"/>
      <c r="D14" s="30" t="s">
        <v>19</v>
      </c>
      <c r="E14" s="30"/>
      <c r="F14" s="2" t="s">
        <v>19</v>
      </c>
      <c r="G14" s="2" t="s">
        <v>19</v>
      </c>
      <c r="H14" s="4" t="s">
        <v>19</v>
      </c>
      <c r="J14" s="11" t="s">
        <v>18</v>
      </c>
      <c r="K14" s="29" t="s">
        <v>19</v>
      </c>
      <c r="L14" s="29"/>
      <c r="M14" s="30" t="s">
        <v>19</v>
      </c>
      <c r="N14" s="30"/>
      <c r="O14" s="2" t="s">
        <v>19</v>
      </c>
      <c r="P14" s="2" t="s">
        <v>19</v>
      </c>
      <c r="Q14" s="4" t="s">
        <v>19</v>
      </c>
      <c r="S14" s="11" t="s">
        <v>18</v>
      </c>
      <c r="T14" s="29" t="s">
        <v>19</v>
      </c>
      <c r="U14" s="29"/>
      <c r="V14" s="30" t="s">
        <v>19</v>
      </c>
      <c r="W14" s="30"/>
      <c r="X14" s="2" t="s">
        <v>19</v>
      </c>
      <c r="Y14" s="2" t="s">
        <v>19</v>
      </c>
      <c r="Z14" s="4" t="s">
        <v>19</v>
      </c>
    </row>
    <row r="15" spans="1:26" x14ac:dyDescent="0.35">
      <c r="A15" s="11" t="s">
        <v>20</v>
      </c>
      <c r="B15" s="12">
        <f>LN(B9)/LN(2)</f>
        <v>1.0104811316937528</v>
      </c>
      <c r="C15" s="12">
        <f t="shared" ref="C15:H15" si="9">LN(C9)/LN(2)</f>
        <v>1.9241847766089248</v>
      </c>
      <c r="D15" s="13">
        <f t="shared" si="9"/>
        <v>0.98826382952829561</v>
      </c>
      <c r="E15" s="17">
        <f t="shared" si="9"/>
        <v>0.83002170850168788</v>
      </c>
      <c r="F15" s="12">
        <f t="shared" si="9"/>
        <v>1.3612814131664648</v>
      </c>
      <c r="G15" s="12">
        <f t="shared" si="9"/>
        <v>0.96670056434298479</v>
      </c>
      <c r="H15" s="23">
        <f t="shared" si="9"/>
        <v>1.01118431994514</v>
      </c>
      <c r="J15" s="11" t="s">
        <v>20</v>
      </c>
      <c r="K15" s="12">
        <f>LN(K9)/LN(2)</f>
        <v>1.0104811316937528</v>
      </c>
      <c r="L15" s="12">
        <f t="shared" ref="L15:Q15" si="10">LN(L9)/LN(2)</f>
        <v>1.9241847766089248</v>
      </c>
      <c r="M15" s="13">
        <f t="shared" si="10"/>
        <v>1.0092515804356905</v>
      </c>
      <c r="N15" s="23">
        <f t="shared" si="10"/>
        <v>1.8960439647100737</v>
      </c>
      <c r="O15" s="12">
        <f t="shared" si="10"/>
        <v>1.3612814131664648</v>
      </c>
      <c r="P15" s="12">
        <f t="shared" si="10"/>
        <v>0.96670056434298479</v>
      </c>
      <c r="Q15" s="13">
        <f t="shared" si="10"/>
        <v>0.99898294317896474</v>
      </c>
      <c r="S15" s="11" t="s">
        <v>20</v>
      </c>
      <c r="T15" s="12">
        <f>LN(T9)/LN(2)</f>
        <v>1.0104811316937528</v>
      </c>
      <c r="U15" s="12">
        <f t="shared" ref="U15:Z15" si="11">LN(U9)/LN(2)</f>
        <v>1.9241847766089248</v>
      </c>
      <c r="V15" s="13">
        <f t="shared" si="11"/>
        <v>1.0093844558712795</v>
      </c>
      <c r="W15" s="23">
        <f t="shared" si="11"/>
        <v>1.8929879123925721</v>
      </c>
      <c r="X15" s="12">
        <f t="shared" si="11"/>
        <v>1.3612814131664648</v>
      </c>
      <c r="Y15" s="12">
        <f t="shared" si="11"/>
        <v>0.96670056434298479</v>
      </c>
      <c r="Z15" s="23">
        <f t="shared" si="11"/>
        <v>0.99879634838990694</v>
      </c>
    </row>
    <row r="16" spans="1:26" x14ac:dyDescent="0.35">
      <c r="B16" s="12">
        <f>LN(B10)/LN(2)</f>
        <v>1.0026132699360686</v>
      </c>
      <c r="C16" s="12">
        <f t="shared" ref="B16:H18" si="12">LN(C10)/LN(2)</f>
        <v>1.9667109892956698</v>
      </c>
      <c r="D16" s="13">
        <f t="shared" si="12"/>
        <v>1.0043395802373654</v>
      </c>
      <c r="E16" s="17">
        <f t="shared" si="12"/>
        <v>1.3492561457028791</v>
      </c>
      <c r="F16" s="12">
        <f t="shared" si="12"/>
        <v>1.4139853873049408</v>
      </c>
      <c r="G16" s="12">
        <f t="shared" si="12"/>
        <v>0.98900087103998069</v>
      </c>
      <c r="H16" s="23">
        <f t="shared" si="12"/>
        <v>1.0100916945132785</v>
      </c>
      <c r="K16" s="12">
        <f t="shared" ref="K16:Q16" si="13">LN(K10)/LN(2)</f>
        <v>1.0026132699360686</v>
      </c>
      <c r="L16" s="12">
        <f t="shared" si="13"/>
        <v>1.9667109892956698</v>
      </c>
      <c r="M16" s="13">
        <f t="shared" si="13"/>
        <v>1.0029452055307346</v>
      </c>
      <c r="N16" s="23">
        <f t="shared" si="13"/>
        <v>1.969038960650638</v>
      </c>
      <c r="O16" s="12">
        <f t="shared" si="13"/>
        <v>1.4139853873049408</v>
      </c>
      <c r="P16" s="12">
        <f t="shared" si="13"/>
        <v>0.98900087103998069</v>
      </c>
      <c r="Q16" s="13">
        <f t="shared" si="13"/>
        <v>1.0009492307219239</v>
      </c>
      <c r="T16" s="12">
        <f t="shared" ref="T16:Z16" si="14">LN(T10)/LN(2)</f>
        <v>1.0026132699360686</v>
      </c>
      <c r="U16" s="12">
        <f t="shared" si="14"/>
        <v>1.9671270563142751</v>
      </c>
      <c r="V16" s="13">
        <f t="shared" si="14"/>
        <v>1.0028380017379381</v>
      </c>
      <c r="W16" s="23">
        <f t="shared" si="14"/>
        <v>1.9621945550003657</v>
      </c>
      <c r="X16" s="12">
        <f t="shared" si="14"/>
        <v>1.4139853873049408</v>
      </c>
      <c r="Y16" s="12">
        <f t="shared" si="14"/>
        <v>0.98900087103998069</v>
      </c>
      <c r="Z16" s="23">
        <f t="shared" si="14"/>
        <v>1.0008814492358116</v>
      </c>
    </row>
    <row r="17" spans="1:26" x14ac:dyDescent="0.35">
      <c r="B17" s="12">
        <f t="shared" si="12"/>
        <v>1.0006218219027923</v>
      </c>
      <c r="C17" s="12">
        <f t="shared" si="12"/>
        <v>1.9881750598497578</v>
      </c>
      <c r="D17" s="13">
        <f t="shared" si="12"/>
        <v>0.99967810158487036</v>
      </c>
      <c r="E17" s="17">
        <f t="shared" si="12"/>
        <v>1.8444170162791489</v>
      </c>
      <c r="F17" s="12">
        <f t="shared" si="12"/>
        <v>1.4434558246139118</v>
      </c>
      <c r="G17" s="12">
        <f t="shared" si="12"/>
        <v>0.99649791592973114</v>
      </c>
      <c r="H17" s="23">
        <f t="shared" si="12"/>
        <v>1.0060450798851408</v>
      </c>
      <c r="K17" s="12">
        <f t="shared" ref="K17:Q17" si="15">LN(K11)/LN(2)</f>
        <v>1.0006218219027923</v>
      </c>
      <c r="L17" s="12">
        <f t="shared" si="15"/>
        <v>1.9881750598497578</v>
      </c>
      <c r="M17" s="13">
        <f t="shared" si="15"/>
        <v>1.0007291971284193</v>
      </c>
      <c r="N17" s="23">
        <f t="shared" si="15"/>
        <v>1.9921201662093602</v>
      </c>
      <c r="O17" s="12">
        <f t="shared" si="15"/>
        <v>1.4434558246139118</v>
      </c>
      <c r="P17" s="12">
        <f t="shared" si="15"/>
        <v>0.99649791592973114</v>
      </c>
      <c r="Q17" s="13">
        <f t="shared" si="15"/>
        <v>0.9970188040958472</v>
      </c>
      <c r="T17" s="12">
        <f t="shared" ref="T17:Z17" si="16">LN(T11)/LN(2)</f>
        <v>1.0006218219027923</v>
      </c>
      <c r="U17" s="12">
        <f t="shared" si="16"/>
        <v>1.9877589928311525</v>
      </c>
      <c r="V17" s="13">
        <f t="shared" si="16"/>
        <v>1.0008149486853406</v>
      </c>
      <c r="W17" s="23">
        <f t="shared" si="16"/>
        <v>1.9869144783626722</v>
      </c>
      <c r="X17" s="12">
        <f t="shared" si="16"/>
        <v>1.4434558246139118</v>
      </c>
      <c r="Y17" s="12">
        <f t="shared" si="16"/>
        <v>0.99649791592973114</v>
      </c>
      <c r="Z17" s="23">
        <f t="shared" si="16"/>
        <v>1.0004070044340203</v>
      </c>
    </row>
    <row r="18" spans="1:26" x14ac:dyDescent="0.35">
      <c r="A18" s="14"/>
      <c r="B18" s="12">
        <f t="shared" si="12"/>
        <v>1.0001517045439192</v>
      </c>
      <c r="C18" s="12">
        <f t="shared" si="12"/>
        <v>1.9957289257507749</v>
      </c>
      <c r="D18" s="13">
        <f t="shared" si="12"/>
        <v>0.99984980531547663</v>
      </c>
      <c r="E18" s="17">
        <f t="shared" si="12"/>
        <v>1.9723584691738827</v>
      </c>
      <c r="F18" s="12">
        <f t="shared" si="12"/>
        <v>1.4635422508961711</v>
      </c>
      <c r="G18" s="12">
        <f t="shared" si="12"/>
        <v>0.99890225963495749</v>
      </c>
      <c r="H18" s="23">
        <f t="shared" si="12"/>
        <v>1.0034560455751247</v>
      </c>
      <c r="J18" s="14"/>
      <c r="K18" s="12">
        <f t="shared" ref="K18:Q18" si="17">LN(K12)/LN(2)</f>
        <v>1.0001517045439192</v>
      </c>
      <c r="L18" s="12">
        <f t="shared" si="17"/>
        <v>1.9957289257507749</v>
      </c>
      <c r="M18" s="13">
        <f t="shared" si="17"/>
        <v>1.0001930844785585</v>
      </c>
      <c r="N18" s="23">
        <f t="shared" si="17"/>
        <v>1.9981687215691264</v>
      </c>
      <c r="O18" s="12">
        <f t="shared" si="17"/>
        <v>1.4635422508961711</v>
      </c>
      <c r="P18" s="12">
        <f t="shared" si="17"/>
        <v>0.99890225963495749</v>
      </c>
      <c r="Q18" s="13">
        <f t="shared" si="17"/>
        <v>1.0034560455751247</v>
      </c>
      <c r="S18" s="14"/>
      <c r="T18" s="12">
        <f t="shared" ref="T18:Z18" si="18">LN(T12)/LN(2)</f>
        <v>1.0001517045439192</v>
      </c>
      <c r="U18" s="12">
        <f t="shared" si="18"/>
        <v>1.9957289257507749</v>
      </c>
      <c r="V18" s="13">
        <f t="shared" si="18"/>
        <v>1.0002145367144333</v>
      </c>
      <c r="W18" s="23">
        <f t="shared" si="18"/>
        <v>1.9961978447968807</v>
      </c>
      <c r="X18" s="12">
        <f t="shared" si="18"/>
        <v>1.4635422508961711</v>
      </c>
      <c r="Y18" s="12">
        <f t="shared" si="18"/>
        <v>0.99890225963495749</v>
      </c>
      <c r="Z18" s="23">
        <f t="shared" si="18"/>
        <v>1.0000678452369511</v>
      </c>
    </row>
  </sheetData>
  <mergeCells count="12">
    <mergeCell ref="T8:U8"/>
    <mergeCell ref="V8:W8"/>
    <mergeCell ref="T14:U14"/>
    <mergeCell ref="V14:W14"/>
    <mergeCell ref="B8:C8"/>
    <mergeCell ref="D8:E8"/>
    <mergeCell ref="B14:C14"/>
    <mergeCell ref="D14:E14"/>
    <mergeCell ref="K8:L8"/>
    <mergeCell ref="M8:N8"/>
    <mergeCell ref="K14:L14"/>
    <mergeCell ref="M14:N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P1" workbookViewId="0">
      <selection activeCell="Z6" sqref="Z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0</v>
      </c>
      <c r="C1" s="18" t="s">
        <v>1</v>
      </c>
      <c r="D1" s="3" t="s">
        <v>2</v>
      </c>
      <c r="E1" s="19" t="s">
        <v>3</v>
      </c>
      <c r="F1" s="18" t="s">
        <v>4</v>
      </c>
      <c r="G1" s="18" t="s">
        <v>5</v>
      </c>
      <c r="H1" s="19" t="s">
        <v>6</v>
      </c>
      <c r="K1" s="1" t="s">
        <v>0</v>
      </c>
      <c r="L1" s="20" t="s">
        <v>1</v>
      </c>
      <c r="M1" s="3" t="s">
        <v>2</v>
      </c>
      <c r="N1" s="32" t="s">
        <v>3</v>
      </c>
      <c r="O1" s="20" t="s">
        <v>4</v>
      </c>
      <c r="P1" s="20" t="s">
        <v>5</v>
      </c>
      <c r="Q1" s="21" t="s">
        <v>6</v>
      </c>
      <c r="T1" s="1" t="s">
        <v>0</v>
      </c>
      <c r="U1" s="20" t="s">
        <v>1</v>
      </c>
      <c r="V1" s="3" t="s">
        <v>2</v>
      </c>
      <c r="W1" s="25" t="s">
        <v>3</v>
      </c>
      <c r="X1" s="20" t="s">
        <v>4</v>
      </c>
      <c r="Y1" s="20" t="s">
        <v>5</v>
      </c>
      <c r="Z1" s="21" t="s">
        <v>6</v>
      </c>
    </row>
    <row r="2" spans="1:26" x14ac:dyDescent="0.35">
      <c r="A2" t="s">
        <v>7</v>
      </c>
      <c r="B2" s="5">
        <v>7.6810000000000003E-3</v>
      </c>
      <c r="C2" s="5">
        <v>1.2347E-3</v>
      </c>
      <c r="D2" s="6">
        <v>5.424E-3</v>
      </c>
      <c r="E2" s="22">
        <v>5.7067000000000001E-4</v>
      </c>
      <c r="F2" s="5">
        <v>1.6081999999999999E-2</v>
      </c>
      <c r="G2" s="5">
        <v>5.4904000000000001E-2</v>
      </c>
      <c r="H2" s="22">
        <v>1.7147E-5</v>
      </c>
      <c r="J2" t="s">
        <v>7</v>
      </c>
      <c r="K2" s="5">
        <v>7.6810000000000003E-3</v>
      </c>
      <c r="L2" s="5">
        <v>1.2347E-3</v>
      </c>
      <c r="M2" s="6">
        <v>5.3476000000000001E-3</v>
      </c>
      <c r="N2" s="33">
        <v>5.2345999999999998E-8</v>
      </c>
      <c r="O2" s="5">
        <v>1.6081999999999999E-2</v>
      </c>
      <c r="P2" s="5">
        <v>5.4904000000000001E-2</v>
      </c>
      <c r="Q2" s="22">
        <v>1.7387000000000001E-5</v>
      </c>
      <c r="S2" t="s">
        <v>7</v>
      </c>
      <c r="T2" s="5">
        <v>7.6810000000000003E-3</v>
      </c>
      <c r="U2" s="5">
        <v>1.2347E-3</v>
      </c>
      <c r="V2" s="6">
        <v>5.3476000000000001E-3</v>
      </c>
      <c r="W2" s="16">
        <v>3.5516999999999999E-5</v>
      </c>
      <c r="X2" s="5">
        <v>1.6081999999999999E-2</v>
      </c>
      <c r="Y2" s="5">
        <v>5.4904000000000001E-2</v>
      </c>
      <c r="Z2" s="22">
        <v>1.7387000000000001E-5</v>
      </c>
    </row>
    <row r="3" spans="1:26" x14ac:dyDescent="0.35">
      <c r="A3" t="s">
        <v>8</v>
      </c>
      <c r="B3" s="5">
        <v>3.8127E-3</v>
      </c>
      <c r="C3" s="5">
        <v>3.2532999999999998E-4</v>
      </c>
      <c r="D3" s="6">
        <v>2.6968999999999999E-3</v>
      </c>
      <c r="E3" s="22">
        <v>1.5288000000000001E-4</v>
      </c>
      <c r="F3" s="5">
        <v>6.2597E-3</v>
      </c>
      <c r="G3" s="5">
        <v>2.8093E-2</v>
      </c>
      <c r="H3" s="22">
        <v>8.5405999999999992E-6</v>
      </c>
      <c r="J3" t="s">
        <v>8</v>
      </c>
      <c r="K3" s="5">
        <v>3.8127E-3</v>
      </c>
      <c r="L3" s="5">
        <v>3.2532999999999998E-4</v>
      </c>
      <c r="M3" s="6">
        <v>2.6855999999999998E-3</v>
      </c>
      <c r="N3" s="33">
        <v>3.6163999999999999E-8</v>
      </c>
      <c r="O3" s="5">
        <v>6.2597E-3</v>
      </c>
      <c r="P3" s="5">
        <v>2.8093E-2</v>
      </c>
      <c r="Q3" s="22">
        <v>8.6306E-6</v>
      </c>
      <c r="S3" t="s">
        <v>8</v>
      </c>
      <c r="T3" s="5">
        <v>3.8127E-3</v>
      </c>
      <c r="U3" s="5">
        <v>3.2532999999999998E-4</v>
      </c>
      <c r="V3" s="6">
        <v>2.6855999999999998E-3</v>
      </c>
      <c r="W3" s="16">
        <v>1.825E-5</v>
      </c>
      <c r="X3" s="5">
        <v>6.2597E-3</v>
      </c>
      <c r="Y3" s="5">
        <v>2.8093E-2</v>
      </c>
      <c r="Z3" s="22">
        <v>8.6306E-6</v>
      </c>
    </row>
    <row r="4" spans="1:26" x14ac:dyDescent="0.35">
      <c r="A4" t="s">
        <v>9</v>
      </c>
      <c r="B4" s="5">
        <v>1.9028999999999999E-3</v>
      </c>
      <c r="C4" s="5">
        <v>8.3207000000000005E-5</v>
      </c>
      <c r="D4" s="6">
        <v>1.3458000000000001E-3</v>
      </c>
      <c r="E4" s="22">
        <v>3.9459999999999998E-5</v>
      </c>
      <c r="F4" s="5">
        <v>2.3490999999999998E-3</v>
      </c>
      <c r="G4" s="5">
        <v>1.4154E-2</v>
      </c>
      <c r="H4" s="22">
        <v>4.2602000000000003E-6</v>
      </c>
      <c r="J4" t="s">
        <v>9</v>
      </c>
      <c r="K4" s="5">
        <v>1.9028999999999999E-3</v>
      </c>
      <c r="L4" s="5">
        <v>8.3207000000000005E-5</v>
      </c>
      <c r="M4" s="6">
        <v>1.3443000000000001E-3</v>
      </c>
      <c r="N4" s="33">
        <v>2.4996999999999999E-8</v>
      </c>
      <c r="O4" s="5">
        <v>2.3490999999999998E-3</v>
      </c>
      <c r="P4" s="5">
        <v>1.4154E-2</v>
      </c>
      <c r="Q4" s="22">
        <v>4.2880999999999997E-6</v>
      </c>
      <c r="S4" t="s">
        <v>9</v>
      </c>
      <c r="T4" s="5">
        <v>1.9028999999999999E-3</v>
      </c>
      <c r="U4" s="5">
        <v>8.3207000000000005E-5</v>
      </c>
      <c r="V4" s="6">
        <v>1.3443000000000001E-3</v>
      </c>
      <c r="W4" s="16">
        <v>8.7846000000000006E-6</v>
      </c>
      <c r="X4" s="5">
        <v>2.3490999999999998E-3</v>
      </c>
      <c r="Y4" s="5">
        <v>1.4154E-2</v>
      </c>
      <c r="Z4" s="22">
        <v>4.2880999999999997E-6</v>
      </c>
    </row>
    <row r="5" spans="1:26" x14ac:dyDescent="0.35">
      <c r="A5" t="s">
        <v>10</v>
      </c>
      <c r="B5" s="5">
        <v>9.5104E-4</v>
      </c>
      <c r="C5" s="5">
        <v>2.0979E-5</v>
      </c>
      <c r="D5" s="6">
        <v>6.7252000000000002E-4</v>
      </c>
      <c r="E5" s="22">
        <v>1.0032E-5</v>
      </c>
      <c r="F5" s="5">
        <v>8.6373000000000005E-4</v>
      </c>
      <c r="G5" s="5">
        <v>7.0942000000000002E-3</v>
      </c>
      <c r="H5" s="22">
        <v>2.1280000000000002E-6</v>
      </c>
      <c r="J5" t="s">
        <v>10</v>
      </c>
      <c r="K5" s="5">
        <v>9.5104E-4</v>
      </c>
      <c r="L5" s="5">
        <v>2.0979E-5</v>
      </c>
      <c r="M5" s="6">
        <v>6.7232999999999995E-4</v>
      </c>
      <c r="N5" s="33">
        <v>1.7348000000000001E-8</v>
      </c>
      <c r="O5" s="5">
        <v>8.6373000000000005E-4</v>
      </c>
      <c r="P5" s="5">
        <v>7.0942000000000002E-3</v>
      </c>
      <c r="Q5" s="22">
        <v>2.1357000000000002E-6</v>
      </c>
      <c r="S5" t="s">
        <v>10</v>
      </c>
      <c r="T5" s="5">
        <v>9.5104E-4</v>
      </c>
      <c r="U5" s="5">
        <v>2.0979E-5</v>
      </c>
      <c r="V5" s="6">
        <v>6.7232999999999995E-4</v>
      </c>
      <c r="W5" s="16">
        <v>3.8940000000000003E-6</v>
      </c>
      <c r="X5" s="5">
        <v>8.6373000000000005E-4</v>
      </c>
      <c r="Y5" s="5">
        <v>7.0942000000000002E-3</v>
      </c>
      <c r="Z5" s="22">
        <v>2.1349000000000001E-6</v>
      </c>
    </row>
    <row r="6" spans="1:26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22">
        <v>2.5339999999999998E-6</v>
      </c>
      <c r="F6" s="5">
        <v>3.1318999999999997E-4</v>
      </c>
      <c r="G6" s="5">
        <v>3.5498000000000001E-3</v>
      </c>
      <c r="H6" s="22">
        <v>1.0635000000000001E-6</v>
      </c>
      <c r="J6" t="s">
        <v>11</v>
      </c>
      <c r="K6" s="5">
        <v>4.7547000000000003E-4</v>
      </c>
      <c r="L6" s="5">
        <v>5.2603000000000003E-6</v>
      </c>
      <c r="M6" s="6">
        <v>3.3620999999999998E-4</v>
      </c>
      <c r="N6" s="33">
        <v>1.1978E-8</v>
      </c>
      <c r="O6" s="5">
        <v>3.1318999999999997E-4</v>
      </c>
      <c r="P6" s="5">
        <v>3.5498000000000001E-3</v>
      </c>
      <c r="Q6" s="22">
        <v>1.0656E-6</v>
      </c>
      <c r="S6" t="s">
        <v>11</v>
      </c>
      <c r="T6" s="5">
        <v>4.7547000000000003E-4</v>
      </c>
      <c r="U6" s="5">
        <v>5.2603000000000003E-6</v>
      </c>
      <c r="V6" s="6">
        <v>3.3620999999999998E-4</v>
      </c>
      <c r="W6" s="16">
        <v>1.5126999999999999E-6</v>
      </c>
      <c r="X6" s="5">
        <v>3.1318999999999997E-4</v>
      </c>
      <c r="Y6" s="5">
        <v>3.5498000000000001E-3</v>
      </c>
      <c r="Z6" s="22">
        <v>1.0656E-6</v>
      </c>
    </row>
    <row r="7" spans="1:26" x14ac:dyDescent="0.35">
      <c r="A7" t="s">
        <v>12</v>
      </c>
      <c r="D7" s="7"/>
      <c r="E7" s="24"/>
      <c r="H7" s="24"/>
      <c r="J7" t="s">
        <v>12</v>
      </c>
      <c r="M7" s="7"/>
      <c r="N7" s="7"/>
      <c r="Q7" s="7"/>
      <c r="S7" t="s">
        <v>12</v>
      </c>
      <c r="V7" s="7"/>
      <c r="W7" s="7"/>
      <c r="Z7" s="7"/>
    </row>
    <row r="8" spans="1:26" x14ac:dyDescent="0.35">
      <c r="B8" s="29" t="s">
        <v>13</v>
      </c>
      <c r="C8" s="29"/>
      <c r="D8" s="30" t="s">
        <v>13</v>
      </c>
      <c r="E8" s="30"/>
      <c r="F8" s="18" t="s">
        <v>13</v>
      </c>
      <c r="G8" s="18" t="s">
        <v>13</v>
      </c>
      <c r="H8" s="19" t="s">
        <v>13</v>
      </c>
      <c r="K8" s="29" t="s">
        <v>13</v>
      </c>
      <c r="L8" s="29"/>
      <c r="M8" s="30" t="s">
        <v>13</v>
      </c>
      <c r="N8" s="30"/>
      <c r="O8" s="20" t="s">
        <v>13</v>
      </c>
      <c r="P8" s="20" t="s">
        <v>13</v>
      </c>
      <c r="Q8" s="21" t="s">
        <v>13</v>
      </c>
      <c r="T8" s="29" t="s">
        <v>13</v>
      </c>
      <c r="U8" s="29"/>
      <c r="V8" s="30" t="s">
        <v>13</v>
      </c>
      <c r="W8" s="30"/>
      <c r="X8" s="20" t="s">
        <v>13</v>
      </c>
      <c r="Y8" s="20" t="s">
        <v>13</v>
      </c>
      <c r="Z8" s="21" t="s">
        <v>13</v>
      </c>
    </row>
    <row r="9" spans="1:26" x14ac:dyDescent="0.35">
      <c r="A9" t="s">
        <v>14</v>
      </c>
      <c r="B9" s="8">
        <f t="shared" ref="B9:H12" si="0">B2/B3</f>
        <v>2.0145828415558529</v>
      </c>
      <c r="C9" s="8">
        <f t="shared" si="0"/>
        <v>3.7952233117142598</v>
      </c>
      <c r="D9" s="9">
        <f t="shared" si="0"/>
        <v>2.0111980421965963</v>
      </c>
      <c r="E9" s="9">
        <f t="shared" si="0"/>
        <v>3.7327969649398218</v>
      </c>
      <c r="F9" s="8">
        <f t="shared" si="0"/>
        <v>2.5691327060402256</v>
      </c>
      <c r="G9" s="8">
        <f t="shared" si="0"/>
        <v>1.9543658562631261</v>
      </c>
      <c r="H9" s="9">
        <f t="shared" si="0"/>
        <v>2.0077043767416813</v>
      </c>
      <c r="J9" t="s">
        <v>14</v>
      </c>
      <c r="K9" s="8">
        <f t="shared" ref="K9:Q12" si="1">K2/K3</f>
        <v>2.0145828415558529</v>
      </c>
      <c r="L9" s="8">
        <f t="shared" si="1"/>
        <v>3.7952233117142598</v>
      </c>
      <c r="M9" s="9">
        <f t="shared" si="1"/>
        <v>1.9912123920166818</v>
      </c>
      <c r="N9" s="9">
        <f t="shared" si="1"/>
        <v>1.4474615639862847</v>
      </c>
      <c r="O9" s="8">
        <f t="shared" si="1"/>
        <v>2.5691327060402256</v>
      </c>
      <c r="P9" s="8">
        <f t="shared" si="1"/>
        <v>1.9543658562631261</v>
      </c>
      <c r="Q9" s="9">
        <f t="shared" si="1"/>
        <v>2.0145760433805298</v>
      </c>
      <c r="S9" t="s">
        <v>14</v>
      </c>
      <c r="T9" s="8">
        <f t="shared" ref="T9:Z9" si="2">T2/T3</f>
        <v>2.0145828415558529</v>
      </c>
      <c r="U9" s="8">
        <f t="shared" si="2"/>
        <v>3.7952233117142598</v>
      </c>
      <c r="V9" s="9">
        <f t="shared" si="2"/>
        <v>1.9912123920166818</v>
      </c>
      <c r="W9" s="9">
        <f t="shared" si="2"/>
        <v>1.9461369863013698</v>
      </c>
      <c r="X9" s="8">
        <f t="shared" si="2"/>
        <v>2.5691327060402256</v>
      </c>
      <c r="Y9" s="8">
        <f t="shared" si="2"/>
        <v>1.9543658562631261</v>
      </c>
      <c r="Z9" s="9">
        <f t="shared" si="2"/>
        <v>2.0145760433805298</v>
      </c>
    </row>
    <row r="10" spans="1:26" x14ac:dyDescent="0.35">
      <c r="A10" s="15" t="s">
        <v>15</v>
      </c>
      <c r="B10" s="8">
        <f t="shared" si="0"/>
        <v>2.0036260444584584</v>
      </c>
      <c r="C10" s="8">
        <f t="shared" si="0"/>
        <v>3.9098873892821513</v>
      </c>
      <c r="D10" s="9">
        <f t="shared" si="0"/>
        <v>2.0039381780353689</v>
      </c>
      <c r="E10" s="9">
        <f t="shared" si="0"/>
        <v>3.87430309173847</v>
      </c>
      <c r="F10" s="8">
        <f t="shared" si="0"/>
        <v>2.6647226597420293</v>
      </c>
      <c r="G10" s="8">
        <f t="shared" si="0"/>
        <v>1.9848099477179595</v>
      </c>
      <c r="H10" s="9">
        <f t="shared" si="0"/>
        <v>2.0047415614290407</v>
      </c>
      <c r="J10" s="15" t="s">
        <v>15</v>
      </c>
      <c r="K10" s="8">
        <f t="shared" si="1"/>
        <v>2.0036260444584584</v>
      </c>
      <c r="L10" s="8">
        <f t="shared" si="1"/>
        <v>3.9098873892821513</v>
      </c>
      <c r="M10" s="9">
        <f t="shared" si="1"/>
        <v>1.9977683552778396</v>
      </c>
      <c r="N10" s="9">
        <f t="shared" si="1"/>
        <v>1.446733608032964</v>
      </c>
      <c r="O10" s="8">
        <f t="shared" si="1"/>
        <v>2.6647226597420293</v>
      </c>
      <c r="P10" s="8">
        <f t="shared" si="1"/>
        <v>1.9848099477179595</v>
      </c>
      <c r="Q10" s="9">
        <f t="shared" si="1"/>
        <v>2.0126862713089717</v>
      </c>
      <c r="S10" s="15" t="s">
        <v>15</v>
      </c>
      <c r="T10" s="8">
        <f t="shared" ref="T10:Z10" si="3">T3/T4</f>
        <v>2.0036260444584584</v>
      </c>
      <c r="U10" s="8">
        <f t="shared" si="3"/>
        <v>3.9098873892821513</v>
      </c>
      <c r="V10" s="9">
        <f t="shared" si="3"/>
        <v>1.9977683552778396</v>
      </c>
      <c r="W10" s="9">
        <f t="shared" si="3"/>
        <v>2.0774992600687567</v>
      </c>
      <c r="X10" s="8">
        <f t="shared" si="3"/>
        <v>2.6647226597420293</v>
      </c>
      <c r="Y10" s="8">
        <f t="shared" si="3"/>
        <v>1.9848099477179595</v>
      </c>
      <c r="Z10" s="9">
        <f t="shared" si="3"/>
        <v>2.0126862713089717</v>
      </c>
    </row>
    <row r="11" spans="1:26" x14ac:dyDescent="0.35">
      <c r="A11" t="s">
        <v>16</v>
      </c>
      <c r="B11" s="8">
        <f t="shared" si="0"/>
        <v>2.000862213997308</v>
      </c>
      <c r="C11" s="8">
        <f t="shared" si="0"/>
        <v>3.9662042995376332</v>
      </c>
      <c r="D11" s="9">
        <f t="shared" si="0"/>
        <v>2.0011300779158985</v>
      </c>
      <c r="E11" s="9">
        <f t="shared" si="0"/>
        <v>3.9334130781499201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2.0019736842105265</v>
      </c>
      <c r="J11" t="s">
        <v>16</v>
      </c>
      <c r="K11" s="8">
        <f t="shared" si="1"/>
        <v>2.000862213997308</v>
      </c>
      <c r="L11" s="8">
        <f t="shared" si="1"/>
        <v>3.9662042995376332</v>
      </c>
      <c r="M11" s="9">
        <f t="shared" si="1"/>
        <v>1.9994645486591409</v>
      </c>
      <c r="N11" s="9">
        <f t="shared" si="1"/>
        <v>1.4409153792944429</v>
      </c>
      <c r="O11" s="8">
        <f t="shared" si="1"/>
        <v>2.7197156518819536</v>
      </c>
      <c r="P11" s="8">
        <f t="shared" si="1"/>
        <v>1.9951509683967183</v>
      </c>
      <c r="Q11" s="9">
        <f t="shared" si="1"/>
        <v>2.0078194502973261</v>
      </c>
      <c r="S11" t="s">
        <v>16</v>
      </c>
      <c r="T11" s="8">
        <f t="shared" ref="T11:Z11" si="4">T4/T5</f>
        <v>2.000862213997308</v>
      </c>
      <c r="U11" s="8">
        <f t="shared" si="4"/>
        <v>3.9662042995376332</v>
      </c>
      <c r="V11" s="9">
        <f t="shared" si="4"/>
        <v>1.9994645486591409</v>
      </c>
      <c r="W11" s="9">
        <f t="shared" si="4"/>
        <v>2.2559322033898304</v>
      </c>
      <c r="X11" s="8">
        <f t="shared" si="4"/>
        <v>2.7197156518819536</v>
      </c>
      <c r="Y11" s="8">
        <f t="shared" si="4"/>
        <v>1.9951509683967183</v>
      </c>
      <c r="Z11" s="9">
        <f t="shared" si="4"/>
        <v>2.0085718300622979</v>
      </c>
    </row>
    <row r="12" spans="1:26" x14ac:dyDescent="0.35">
      <c r="A12" s="10" t="s">
        <v>21</v>
      </c>
      <c r="B12" s="8">
        <f t="shared" si="0"/>
        <v>2.0002103182114537</v>
      </c>
      <c r="C12" s="8">
        <f t="shared" si="0"/>
        <v>3.9881755793395812</v>
      </c>
      <c r="D12" s="9">
        <f t="shared" si="0"/>
        <v>2.0002974331518995</v>
      </c>
      <c r="E12" s="9">
        <f t="shared" si="0"/>
        <v>3.9589581689029205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2.000940291490362</v>
      </c>
      <c r="J12" s="10" t="s">
        <v>17</v>
      </c>
      <c r="K12" s="8">
        <f t="shared" si="1"/>
        <v>2.0002103182114537</v>
      </c>
      <c r="L12" s="8">
        <f t="shared" si="1"/>
        <v>3.9881755793395812</v>
      </c>
      <c r="M12" s="9">
        <f t="shared" si="1"/>
        <v>1.9997323101632907</v>
      </c>
      <c r="N12" s="9">
        <f t="shared" si="1"/>
        <v>1.4483219235264653</v>
      </c>
      <c r="O12" s="8">
        <f t="shared" si="1"/>
        <v>2.7578466745426105</v>
      </c>
      <c r="P12" s="8">
        <f t="shared" si="1"/>
        <v>1.998478787537326</v>
      </c>
      <c r="Q12" s="9">
        <f t="shared" si="1"/>
        <v>2.0042229729729732</v>
      </c>
      <c r="S12" s="10" t="s">
        <v>22</v>
      </c>
      <c r="T12" s="8">
        <f t="shared" ref="T12:Z12" si="5">T5/T6</f>
        <v>2.0002103182114537</v>
      </c>
      <c r="U12" s="8">
        <f t="shared" si="5"/>
        <v>3.9881755793395812</v>
      </c>
      <c r="V12" s="9">
        <f t="shared" si="5"/>
        <v>1.9997323101632907</v>
      </c>
      <c r="W12" s="9">
        <f t="shared" si="5"/>
        <v>2.5742050637932179</v>
      </c>
      <c r="X12" s="8">
        <f t="shared" si="5"/>
        <v>2.7578466745426105</v>
      </c>
      <c r="Y12" s="8">
        <f t="shared" si="5"/>
        <v>1.998478787537326</v>
      </c>
      <c r="Z12" s="9">
        <f t="shared" si="5"/>
        <v>2.0034722222222223</v>
      </c>
    </row>
    <row r="13" spans="1:26" x14ac:dyDescent="0.35">
      <c r="D13" s="7"/>
      <c r="E13" s="7"/>
      <c r="H13" s="7"/>
      <c r="M13" s="7"/>
      <c r="N13" s="7"/>
      <c r="Q13" s="7"/>
      <c r="V13" s="7"/>
      <c r="W13" s="7"/>
      <c r="Z13" s="7"/>
    </row>
    <row r="14" spans="1:26" x14ac:dyDescent="0.35">
      <c r="A14" s="11" t="s">
        <v>18</v>
      </c>
      <c r="B14" s="29" t="s">
        <v>19</v>
      </c>
      <c r="C14" s="29"/>
      <c r="D14" s="30" t="s">
        <v>19</v>
      </c>
      <c r="E14" s="30"/>
      <c r="F14" s="18" t="s">
        <v>19</v>
      </c>
      <c r="G14" s="18" t="s">
        <v>19</v>
      </c>
      <c r="H14" s="19" t="s">
        <v>19</v>
      </c>
      <c r="J14" s="11" t="s">
        <v>18</v>
      </c>
      <c r="K14" s="29" t="s">
        <v>19</v>
      </c>
      <c r="L14" s="29"/>
      <c r="M14" s="30" t="s">
        <v>19</v>
      </c>
      <c r="N14" s="30"/>
      <c r="O14" s="20" t="s">
        <v>19</v>
      </c>
      <c r="P14" s="20" t="s">
        <v>19</v>
      </c>
      <c r="Q14" s="21" t="s">
        <v>19</v>
      </c>
      <c r="S14" s="11" t="s">
        <v>18</v>
      </c>
      <c r="T14" s="29" t="s">
        <v>19</v>
      </c>
      <c r="U14" s="29"/>
      <c r="V14" s="30" t="s">
        <v>19</v>
      </c>
      <c r="W14" s="30"/>
      <c r="X14" s="20" t="s">
        <v>19</v>
      </c>
      <c r="Y14" s="20" t="s">
        <v>19</v>
      </c>
      <c r="Z14" s="21" t="s">
        <v>19</v>
      </c>
    </row>
    <row r="15" spans="1:26" x14ac:dyDescent="0.35">
      <c r="A15" s="11" t="s">
        <v>20</v>
      </c>
      <c r="B15" s="12">
        <f>LN(B9)/LN(2)</f>
        <v>1.0104811316937528</v>
      </c>
      <c r="C15" s="12">
        <f t="shared" ref="C15:H15" si="6">LN(C9)/LN(2)</f>
        <v>1.9241847766089248</v>
      </c>
      <c r="D15" s="13">
        <f t="shared" si="6"/>
        <v>1.0080551504783395</v>
      </c>
      <c r="E15" s="23">
        <f t="shared" si="6"/>
        <v>1.9002570394096621</v>
      </c>
      <c r="F15" s="12">
        <f t="shared" si="6"/>
        <v>1.3612814131664648</v>
      </c>
      <c r="G15" s="12">
        <f t="shared" si="6"/>
        <v>0.96670056434298479</v>
      </c>
      <c r="H15" s="23">
        <f t="shared" si="6"/>
        <v>1.0055468561379619</v>
      </c>
      <c r="J15" s="11" t="s">
        <v>20</v>
      </c>
      <c r="K15" s="12">
        <f>LN(K9)/LN(2)</f>
        <v>1.0104811316937528</v>
      </c>
      <c r="L15" s="12">
        <f t="shared" ref="K15:Q18" si="7">LN(L9)/LN(2)</f>
        <v>1.9241847766089248</v>
      </c>
      <c r="M15" s="13">
        <f t="shared" si="7"/>
        <v>0.99364711385936011</v>
      </c>
      <c r="N15" s="31">
        <f t="shared" si="7"/>
        <v>0.533525039280071</v>
      </c>
      <c r="O15" s="12">
        <f t="shared" si="7"/>
        <v>1.3612814131664648</v>
      </c>
      <c r="P15" s="12">
        <f t="shared" si="7"/>
        <v>0.96670056434298479</v>
      </c>
      <c r="Q15" s="23">
        <f t="shared" si="7"/>
        <v>1.0104762633358122</v>
      </c>
      <c r="S15" s="11" t="s">
        <v>20</v>
      </c>
      <c r="T15" s="12">
        <f>LN(T9)/LN(2)</f>
        <v>1.0104811316937528</v>
      </c>
      <c r="U15" s="12">
        <f t="shared" ref="U15:Z15" si="8">LN(U9)/LN(2)</f>
        <v>1.9241847766089248</v>
      </c>
      <c r="V15" s="13">
        <f t="shared" si="8"/>
        <v>0.99364711385936011</v>
      </c>
      <c r="W15" s="17">
        <f t="shared" si="8"/>
        <v>0.9606132633060952</v>
      </c>
      <c r="X15" s="12">
        <f t="shared" si="8"/>
        <v>1.3612814131664648</v>
      </c>
      <c r="Y15" s="12">
        <f t="shared" si="8"/>
        <v>0.96670056434298479</v>
      </c>
      <c r="Z15" s="23">
        <f t="shared" si="8"/>
        <v>1.0104762633358122</v>
      </c>
    </row>
    <row r="16" spans="1:26" x14ac:dyDescent="0.35">
      <c r="B16" s="12">
        <f t="shared" ref="B16:H18" si="9">LN(B10)/LN(2)</f>
        <v>1.0026132699360686</v>
      </c>
      <c r="C16" s="12">
        <f t="shared" si="9"/>
        <v>1.9671270563142751</v>
      </c>
      <c r="D16" s="13">
        <f t="shared" si="9"/>
        <v>1.0028380017379381</v>
      </c>
      <c r="E16" s="23">
        <f t="shared" si="9"/>
        <v>1.953936822253898</v>
      </c>
      <c r="F16" s="12">
        <f t="shared" si="9"/>
        <v>1.4139853873049408</v>
      </c>
      <c r="G16" s="12">
        <f t="shared" si="9"/>
        <v>0.98900087103998069</v>
      </c>
      <c r="H16" s="23">
        <f t="shared" si="9"/>
        <v>1.0034162655698375</v>
      </c>
      <c r="K16" s="12">
        <f>LN(K10)/LN(2)</f>
        <v>1.0026132699360686</v>
      </c>
      <c r="L16" s="12">
        <f t="shared" si="7"/>
        <v>1.9671270563142751</v>
      </c>
      <c r="M16" s="13">
        <f t="shared" si="7"/>
        <v>0.99838930982388863</v>
      </c>
      <c r="N16" s="31">
        <f t="shared" si="7"/>
        <v>0.53279929799203241</v>
      </c>
      <c r="O16" s="12">
        <f t="shared" si="7"/>
        <v>1.4139853873049408</v>
      </c>
      <c r="P16" s="12">
        <f t="shared" si="7"/>
        <v>0.98900087103998069</v>
      </c>
      <c r="Q16" s="23">
        <f t="shared" si="7"/>
        <v>1.009122308821248</v>
      </c>
      <c r="T16" s="12">
        <f>LN(T10)/LN(2)</f>
        <v>1.0026132699360686</v>
      </c>
      <c r="U16" s="12">
        <f t="shared" ref="U16:Z16" si="10">LN(U10)/LN(2)</f>
        <v>1.9671270563142751</v>
      </c>
      <c r="V16" s="13">
        <f t="shared" si="10"/>
        <v>0.99838930982388863</v>
      </c>
      <c r="W16" s="17">
        <f t="shared" si="10"/>
        <v>1.0548479631591214</v>
      </c>
      <c r="X16" s="12">
        <f t="shared" si="10"/>
        <v>1.4139853873049408</v>
      </c>
      <c r="Y16" s="12">
        <f t="shared" si="10"/>
        <v>0.98900087103998069</v>
      </c>
      <c r="Z16" s="23">
        <f t="shared" si="10"/>
        <v>1.009122308821248</v>
      </c>
    </row>
    <row r="17" spans="1:26" x14ac:dyDescent="0.35">
      <c r="B17" s="12">
        <f t="shared" si="9"/>
        <v>1.0006218219027923</v>
      </c>
      <c r="C17" s="12">
        <f t="shared" si="9"/>
        <v>1.9877589928311525</v>
      </c>
      <c r="D17" s="13">
        <f t="shared" si="9"/>
        <v>1.0008149486853406</v>
      </c>
      <c r="E17" s="23">
        <f t="shared" si="9"/>
        <v>1.9757817028088822</v>
      </c>
      <c r="F17" s="12">
        <f t="shared" si="9"/>
        <v>1.4434558246139118</v>
      </c>
      <c r="G17" s="12">
        <f t="shared" si="9"/>
        <v>0.99649791592973114</v>
      </c>
      <c r="H17" s="23">
        <f t="shared" si="9"/>
        <v>1.0014230101836481</v>
      </c>
      <c r="K17" s="12">
        <f t="shared" si="7"/>
        <v>1.0006218219027923</v>
      </c>
      <c r="L17" s="12">
        <f t="shared" si="7"/>
        <v>1.9877589928311525</v>
      </c>
      <c r="M17" s="13">
        <f t="shared" si="7"/>
        <v>0.99961370178967135</v>
      </c>
      <c r="N17" s="31">
        <f t="shared" si="7"/>
        <v>0.52698561278056644</v>
      </c>
      <c r="O17" s="12">
        <f t="shared" si="7"/>
        <v>1.4434558246139118</v>
      </c>
      <c r="P17" s="12">
        <f t="shared" si="7"/>
        <v>0.99649791592973114</v>
      </c>
      <c r="Q17" s="23">
        <f t="shared" si="7"/>
        <v>1.0056295432568845</v>
      </c>
      <c r="T17" s="12">
        <f t="shared" ref="T17:Z17" si="11">LN(T11)/LN(2)</f>
        <v>1.0006218219027923</v>
      </c>
      <c r="U17" s="12">
        <f t="shared" si="11"/>
        <v>1.9877589928311525</v>
      </c>
      <c r="V17" s="13">
        <f t="shared" si="11"/>
        <v>0.99961370178967135</v>
      </c>
      <c r="W17" s="17">
        <f t="shared" si="11"/>
        <v>1.173723711662688</v>
      </c>
      <c r="X17" s="12">
        <f t="shared" si="11"/>
        <v>1.4434558246139118</v>
      </c>
      <c r="Y17" s="12">
        <f t="shared" si="11"/>
        <v>0.99649791592973114</v>
      </c>
      <c r="Z17" s="23">
        <f t="shared" si="11"/>
        <v>1.0061700556187128</v>
      </c>
    </row>
    <row r="18" spans="1:26" x14ac:dyDescent="0.35">
      <c r="A18" s="14"/>
      <c r="B18" s="12">
        <f t="shared" si="9"/>
        <v>1.0001517045439192</v>
      </c>
      <c r="C18" s="12">
        <f t="shared" si="9"/>
        <v>1.9957289257507749</v>
      </c>
      <c r="D18" s="13">
        <f t="shared" si="9"/>
        <v>1.0002145367144333</v>
      </c>
      <c r="E18" s="23">
        <f t="shared" si="9"/>
        <v>1.9851208236612297</v>
      </c>
      <c r="F18" s="12">
        <f t="shared" si="9"/>
        <v>1.4635422508961711</v>
      </c>
      <c r="G18" s="12">
        <f t="shared" si="9"/>
        <v>0.99890225963495749</v>
      </c>
      <c r="H18" s="23">
        <f t="shared" si="9"/>
        <v>1.0006781175405173</v>
      </c>
      <c r="J18" s="14"/>
      <c r="K18" s="12">
        <f t="shared" si="7"/>
        <v>1.0001517045439192</v>
      </c>
      <c r="L18" s="12">
        <f t="shared" si="7"/>
        <v>1.9957289257507749</v>
      </c>
      <c r="M18" s="13">
        <f t="shared" si="7"/>
        <v>0.99980688967633546</v>
      </c>
      <c r="N18" s="31">
        <f t="shared" si="7"/>
        <v>0.53438231088471622</v>
      </c>
      <c r="O18" s="12">
        <f t="shared" si="7"/>
        <v>1.4635422508961711</v>
      </c>
      <c r="P18" s="12">
        <f t="shared" si="7"/>
        <v>0.99890225963495749</v>
      </c>
      <c r="Q18" s="23">
        <f t="shared" si="7"/>
        <v>1.0030430195649984</v>
      </c>
      <c r="S18" s="14"/>
      <c r="T18" s="12">
        <f t="shared" ref="T18:Z18" si="12">LN(T12)/LN(2)</f>
        <v>1.0001517045439192</v>
      </c>
      <c r="U18" s="12">
        <f t="shared" si="12"/>
        <v>1.9957289257507749</v>
      </c>
      <c r="V18" s="13">
        <f t="shared" si="12"/>
        <v>0.99980688967633546</v>
      </c>
      <c r="W18" s="17">
        <f t="shared" si="12"/>
        <v>1.3641269846905459</v>
      </c>
      <c r="X18" s="12">
        <f t="shared" si="12"/>
        <v>1.4635422508961711</v>
      </c>
      <c r="Y18" s="12">
        <f t="shared" si="12"/>
        <v>0.99890225963495749</v>
      </c>
      <c r="Z18" s="23">
        <f t="shared" si="12"/>
        <v>1.0025025072031704</v>
      </c>
    </row>
  </sheetData>
  <mergeCells count="12">
    <mergeCell ref="M8:N8"/>
    <mergeCell ref="K14:L14"/>
    <mergeCell ref="M14:N14"/>
    <mergeCell ref="T8:U8"/>
    <mergeCell ref="V8:W8"/>
    <mergeCell ref="T14:U14"/>
    <mergeCell ref="V14:W14"/>
    <mergeCell ref="B8:C8"/>
    <mergeCell ref="D8:E8"/>
    <mergeCell ref="B14:C14"/>
    <mergeCell ref="D14:E14"/>
    <mergeCell ref="K8:L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P1" workbookViewId="0">
      <selection activeCell="Z6" sqref="Z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0</v>
      </c>
      <c r="C1" s="18" t="s">
        <v>1</v>
      </c>
      <c r="D1" s="3" t="s">
        <v>2</v>
      </c>
      <c r="E1" s="26" t="s">
        <v>3</v>
      </c>
      <c r="F1" s="18" t="s">
        <v>4</v>
      </c>
      <c r="G1" s="18" t="s">
        <v>5</v>
      </c>
      <c r="H1" s="19" t="s">
        <v>6</v>
      </c>
      <c r="K1" s="1" t="s">
        <v>0</v>
      </c>
      <c r="L1" s="20" t="s">
        <v>1</v>
      </c>
      <c r="M1" s="3" t="s">
        <v>2</v>
      </c>
      <c r="N1" s="32" t="s">
        <v>3</v>
      </c>
      <c r="O1" s="20" t="s">
        <v>4</v>
      </c>
      <c r="P1" s="20" t="s">
        <v>5</v>
      </c>
      <c r="Q1" s="21" t="s">
        <v>6</v>
      </c>
      <c r="T1" s="1" t="s">
        <v>0</v>
      </c>
      <c r="U1" s="20" t="s">
        <v>1</v>
      </c>
      <c r="V1" s="3" t="s">
        <v>2</v>
      </c>
      <c r="W1" s="26" t="s">
        <v>3</v>
      </c>
      <c r="X1" s="20" t="s">
        <v>4</v>
      </c>
      <c r="Y1" s="20" t="s">
        <v>5</v>
      </c>
      <c r="Z1" s="21" t="s">
        <v>6</v>
      </c>
    </row>
    <row r="2" spans="1:26" x14ac:dyDescent="0.35">
      <c r="A2" t="s">
        <v>7</v>
      </c>
      <c r="B2" s="5">
        <v>7.6810000000000003E-3</v>
      </c>
      <c r="C2" s="5">
        <v>1.2347E-3</v>
      </c>
      <c r="D2" s="6">
        <v>5.3479E-3</v>
      </c>
      <c r="E2" s="27">
        <v>3.6654999999999999E-6</v>
      </c>
      <c r="F2" s="5">
        <v>1.6081999999999999E-2</v>
      </c>
      <c r="G2" s="5">
        <v>5.4904000000000001E-2</v>
      </c>
      <c r="H2" s="22">
        <v>1.7386000000000001E-8</v>
      </c>
      <c r="J2" t="s">
        <v>7</v>
      </c>
      <c r="K2" s="5">
        <v>7.6810000000000003E-3</v>
      </c>
      <c r="L2" s="5">
        <v>1.2347E-3</v>
      </c>
      <c r="M2" s="6">
        <v>5.3476000000000001E-3</v>
      </c>
      <c r="N2" s="33">
        <v>5.2351000000000001E-11</v>
      </c>
      <c r="O2" s="5">
        <v>1.6081999999999999E-2</v>
      </c>
      <c r="P2" s="5">
        <v>5.4904000000000001E-2</v>
      </c>
      <c r="Q2" s="22">
        <v>1.7386000000000001E-8</v>
      </c>
      <c r="S2" t="s">
        <v>7</v>
      </c>
      <c r="T2" s="5">
        <v>7.6810000000000003E-3</v>
      </c>
      <c r="U2" s="5">
        <v>1.2347E-3</v>
      </c>
      <c r="V2" s="6">
        <v>5.3476000000000001E-3</v>
      </c>
      <c r="W2" s="27">
        <v>3.6782999999999999E-8</v>
      </c>
      <c r="X2" s="5">
        <v>1.6081999999999999E-2</v>
      </c>
      <c r="Y2" s="5">
        <v>5.4904000000000001E-2</v>
      </c>
      <c r="Z2" s="22">
        <v>1.7386000000000001E-8</v>
      </c>
    </row>
    <row r="3" spans="1:26" x14ac:dyDescent="0.35">
      <c r="A3" t="s">
        <v>8</v>
      </c>
      <c r="B3" s="5">
        <v>3.8127E-3</v>
      </c>
      <c r="C3" s="5">
        <v>3.2532999999999998E-4</v>
      </c>
      <c r="D3" s="6">
        <v>2.6857000000000001E-3</v>
      </c>
      <c r="E3" s="27">
        <v>1.9435000000000001E-6</v>
      </c>
      <c r="F3" s="5">
        <v>6.2597E-3</v>
      </c>
      <c r="G3" s="5">
        <v>2.8093E-2</v>
      </c>
      <c r="H3" s="22">
        <v>8.6304000000000003E-9</v>
      </c>
      <c r="J3" t="s">
        <v>8</v>
      </c>
      <c r="K3" s="5">
        <v>3.8127E-3</v>
      </c>
      <c r="L3" s="5">
        <v>3.2532999999999998E-4</v>
      </c>
      <c r="M3" s="6">
        <v>2.6857000000000001E-3</v>
      </c>
      <c r="N3" s="33">
        <v>3.6176000000000003E-11</v>
      </c>
      <c r="O3" s="5">
        <v>6.2597E-3</v>
      </c>
      <c r="P3" s="5">
        <v>2.8093E-2</v>
      </c>
      <c r="Q3" s="22">
        <v>8.6304000000000003E-9</v>
      </c>
      <c r="S3" t="s">
        <v>8</v>
      </c>
      <c r="T3" s="5">
        <v>3.8127E-3</v>
      </c>
      <c r="U3" s="5">
        <v>3.2532999999999998E-4</v>
      </c>
      <c r="V3" s="6">
        <v>2.6857000000000001E-3</v>
      </c>
      <c r="W3" s="27">
        <v>1.9571E-8</v>
      </c>
      <c r="X3" s="5">
        <v>6.2597E-3</v>
      </c>
      <c r="Y3" s="5">
        <v>2.8093E-2</v>
      </c>
      <c r="Z3" s="22">
        <v>8.6304000000000003E-9</v>
      </c>
    </row>
    <row r="4" spans="1:26" x14ac:dyDescent="0.35">
      <c r="A4" t="s">
        <v>9</v>
      </c>
      <c r="B4" s="5">
        <v>1.9028999999999999E-3</v>
      </c>
      <c r="C4" s="5">
        <v>8.3207000000000005E-5</v>
      </c>
      <c r="D4" s="6">
        <v>1.3443000000000001E-3</v>
      </c>
      <c r="E4" s="27">
        <v>9.9554000000000009E-7</v>
      </c>
      <c r="F4" s="5">
        <v>2.3490999999999998E-3</v>
      </c>
      <c r="G4" s="5">
        <v>1.4154E-2</v>
      </c>
      <c r="H4" s="22">
        <v>4.2880000000000001E-9</v>
      </c>
      <c r="J4" t="s">
        <v>9</v>
      </c>
      <c r="K4" s="5">
        <v>1.9028999999999999E-3</v>
      </c>
      <c r="L4" s="5">
        <v>8.3207000000000005E-5</v>
      </c>
      <c r="M4" s="6">
        <v>1.3443000000000001E-3</v>
      </c>
      <c r="N4" s="33">
        <v>2.5027999999999999E-11</v>
      </c>
      <c r="O4" s="5">
        <v>2.3490999999999998E-3</v>
      </c>
      <c r="P4" s="5">
        <v>1.4154E-2</v>
      </c>
      <c r="Q4" s="22">
        <v>4.2880000000000001E-9</v>
      </c>
      <c r="S4" t="s">
        <v>9</v>
      </c>
      <c r="T4" s="5">
        <v>1.9028999999999999E-3</v>
      </c>
      <c r="U4" s="5">
        <v>8.3207000000000005E-5</v>
      </c>
      <c r="V4" s="6">
        <v>1.3443000000000001E-3</v>
      </c>
      <c r="W4" s="27">
        <v>1.0095E-8</v>
      </c>
      <c r="X4" s="5">
        <v>2.3490999999999998E-3</v>
      </c>
      <c r="Y4" s="5">
        <v>1.4154E-2</v>
      </c>
      <c r="Z4" s="22">
        <v>4.2880000000000001E-9</v>
      </c>
    </row>
    <row r="5" spans="1:26" x14ac:dyDescent="0.35">
      <c r="A5" t="s">
        <v>10</v>
      </c>
      <c r="B5" s="5">
        <v>9.5104E-4</v>
      </c>
      <c r="C5" s="5">
        <v>2.0979E-5</v>
      </c>
      <c r="D5" s="6">
        <v>6.7234E-4</v>
      </c>
      <c r="E5" s="27">
        <v>4.9857999999999996E-7</v>
      </c>
      <c r="F5" s="5">
        <v>8.6373000000000005E-4</v>
      </c>
      <c r="G5" s="5">
        <v>7.0942000000000002E-3</v>
      </c>
      <c r="H5" s="22">
        <v>2.1355999999999999E-9</v>
      </c>
      <c r="J5" t="s">
        <v>10</v>
      </c>
      <c r="K5" s="5">
        <v>9.5104E-4</v>
      </c>
      <c r="L5" s="5">
        <v>2.0979E-5</v>
      </c>
      <c r="M5" s="6">
        <v>6.7234E-4</v>
      </c>
      <c r="N5" s="33">
        <v>1.7436000000000001E-11</v>
      </c>
      <c r="O5" s="5">
        <v>8.6373000000000005E-4</v>
      </c>
      <c r="P5" s="5">
        <v>7.0942000000000002E-3</v>
      </c>
      <c r="Q5" s="22">
        <v>2.1355999999999999E-9</v>
      </c>
      <c r="S5" t="s">
        <v>10</v>
      </c>
      <c r="T5" s="5">
        <v>9.5104E-4</v>
      </c>
      <c r="U5" s="5">
        <v>2.0979E-5</v>
      </c>
      <c r="V5" s="6">
        <v>6.7234E-4</v>
      </c>
      <c r="W5" s="27">
        <v>5.1263000000000004E-9</v>
      </c>
      <c r="X5" s="5">
        <v>8.6373000000000005E-4</v>
      </c>
      <c r="Y5" s="5">
        <v>7.0942000000000002E-3</v>
      </c>
      <c r="Z5" s="22">
        <v>2.1355999999999999E-9</v>
      </c>
    </row>
    <row r="6" spans="1:26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27">
        <v>2.4436E-7</v>
      </c>
      <c r="F6" s="5">
        <v>3.1318999999999997E-4</v>
      </c>
      <c r="G6" s="5">
        <v>3.5498000000000001E-3</v>
      </c>
      <c r="H6" s="22">
        <v>1.0655000000000001E-9</v>
      </c>
      <c r="J6" t="s">
        <v>11</v>
      </c>
      <c r="K6" s="5">
        <v>4.7547000000000003E-4</v>
      </c>
      <c r="L6" s="5">
        <v>5.2603000000000003E-6</v>
      </c>
      <c r="M6" s="6">
        <v>3.3620999999999998E-4</v>
      </c>
      <c r="N6" s="33">
        <v>1.2221E-11</v>
      </c>
      <c r="O6" s="5">
        <v>3.1318999999999997E-4</v>
      </c>
      <c r="P6" s="5">
        <v>3.5498000000000001E-3</v>
      </c>
      <c r="Q6" s="22">
        <v>1.0655000000000001E-9</v>
      </c>
      <c r="S6" t="s">
        <v>11</v>
      </c>
      <c r="T6" s="5">
        <v>4.7547000000000003E-4</v>
      </c>
      <c r="U6" s="5">
        <v>5.2603000000000003E-6</v>
      </c>
      <c r="V6" s="6">
        <v>3.3620999999999998E-4</v>
      </c>
      <c r="W6" s="27">
        <v>2.5823000000000001E-9</v>
      </c>
      <c r="X6" s="5">
        <v>3.1318999999999997E-4</v>
      </c>
      <c r="Y6" s="5">
        <v>3.5498000000000001E-3</v>
      </c>
      <c r="Z6" s="22">
        <v>1.0655000000000001E-9</v>
      </c>
    </row>
    <row r="7" spans="1:26" x14ac:dyDescent="0.35">
      <c r="A7" t="s">
        <v>12</v>
      </c>
      <c r="D7" s="7"/>
      <c r="E7" s="7"/>
      <c r="H7" s="7"/>
      <c r="J7" t="s">
        <v>12</v>
      </c>
      <c r="M7" s="7"/>
      <c r="N7" s="7"/>
      <c r="Q7" s="7"/>
      <c r="S7" t="s">
        <v>12</v>
      </c>
      <c r="V7" s="7"/>
      <c r="W7" s="7"/>
      <c r="Z7" s="7"/>
    </row>
    <row r="8" spans="1:26" x14ac:dyDescent="0.35">
      <c r="B8" s="29" t="s">
        <v>13</v>
      </c>
      <c r="C8" s="29"/>
      <c r="D8" s="30" t="s">
        <v>13</v>
      </c>
      <c r="E8" s="30"/>
      <c r="F8" s="18" t="s">
        <v>13</v>
      </c>
      <c r="G8" s="18" t="s">
        <v>13</v>
      </c>
      <c r="H8" s="19" t="s">
        <v>13</v>
      </c>
      <c r="K8" s="29" t="s">
        <v>13</v>
      </c>
      <c r="L8" s="29"/>
      <c r="M8" s="30" t="s">
        <v>13</v>
      </c>
      <c r="N8" s="30"/>
      <c r="O8" s="20" t="s">
        <v>13</v>
      </c>
      <c r="P8" s="20" t="s">
        <v>13</v>
      </c>
      <c r="Q8" s="21" t="s">
        <v>13</v>
      </c>
      <c r="T8" s="29" t="s">
        <v>13</v>
      </c>
      <c r="U8" s="29"/>
      <c r="V8" s="30" t="s">
        <v>13</v>
      </c>
      <c r="W8" s="30"/>
      <c r="X8" s="20" t="s">
        <v>13</v>
      </c>
      <c r="Y8" s="20" t="s">
        <v>13</v>
      </c>
      <c r="Z8" s="21" t="s">
        <v>13</v>
      </c>
    </row>
    <row r="9" spans="1:26" x14ac:dyDescent="0.35">
      <c r="A9" t="s">
        <v>14</v>
      </c>
      <c r="B9" s="8">
        <f t="shared" ref="B9:H12" si="0">B2/B3</f>
        <v>2.0145828415558529</v>
      </c>
      <c r="C9" s="8">
        <f t="shared" si="0"/>
        <v>3.7952233117142598</v>
      </c>
      <c r="D9" s="9">
        <f t="shared" si="0"/>
        <v>1.9912499534571992</v>
      </c>
      <c r="E9" s="9">
        <f t="shared" si="0"/>
        <v>1.8860303576022639</v>
      </c>
      <c r="F9" s="8">
        <f t="shared" si="0"/>
        <v>2.5691327060402256</v>
      </c>
      <c r="G9" s="8">
        <f t="shared" si="0"/>
        <v>1.9543658562631261</v>
      </c>
      <c r="H9" s="9">
        <f t="shared" si="0"/>
        <v>2.0145068594734892</v>
      </c>
      <c r="J9" t="s">
        <v>14</v>
      </c>
      <c r="K9" s="8">
        <f t="shared" ref="K9:Q12" si="1">K2/K3</f>
        <v>2.0145828415558529</v>
      </c>
      <c r="L9" s="8">
        <f t="shared" si="1"/>
        <v>3.7952233117142598</v>
      </c>
      <c r="M9" s="9">
        <f t="shared" si="1"/>
        <v>1.9911382507353763</v>
      </c>
      <c r="N9" s="9">
        <f t="shared" si="1"/>
        <v>1.4471196373286155</v>
      </c>
      <c r="O9" s="8">
        <f t="shared" si="1"/>
        <v>2.5691327060402256</v>
      </c>
      <c r="P9" s="8">
        <f t="shared" si="1"/>
        <v>1.9543658562631261</v>
      </c>
      <c r="Q9" s="9">
        <f t="shared" si="1"/>
        <v>2.0145068594734892</v>
      </c>
      <c r="S9" t="s">
        <v>14</v>
      </c>
      <c r="T9" s="8">
        <f t="shared" ref="T9:Z9" si="2">T2/T3</f>
        <v>2.0145828415558529</v>
      </c>
      <c r="U9" s="8">
        <f t="shared" si="2"/>
        <v>3.7952233117142598</v>
      </c>
      <c r="V9" s="9">
        <f t="shared" si="2"/>
        <v>1.9911382507353763</v>
      </c>
      <c r="W9" s="9">
        <f t="shared" si="2"/>
        <v>1.8794645138214705</v>
      </c>
      <c r="X9" s="8">
        <f t="shared" si="2"/>
        <v>2.5691327060402256</v>
      </c>
      <c r="Y9" s="8">
        <f t="shared" si="2"/>
        <v>1.9543658562631261</v>
      </c>
      <c r="Z9" s="9">
        <f t="shared" si="2"/>
        <v>2.0145068594734892</v>
      </c>
    </row>
    <row r="10" spans="1:26" x14ac:dyDescent="0.35">
      <c r="A10" s="15" t="s">
        <v>15</v>
      </c>
      <c r="B10" s="8">
        <f t="shared" si="0"/>
        <v>2.0036260444584584</v>
      </c>
      <c r="C10" s="8">
        <f t="shared" si="0"/>
        <v>3.9098873892821513</v>
      </c>
      <c r="D10" s="9">
        <f t="shared" si="0"/>
        <v>1.997842743435245</v>
      </c>
      <c r="E10" s="9">
        <f t="shared" si="0"/>
        <v>1.9522068425176287</v>
      </c>
      <c r="F10" s="8">
        <f t="shared" si="0"/>
        <v>2.6647226597420293</v>
      </c>
      <c r="G10" s="8">
        <f t="shared" si="0"/>
        <v>1.9848099477179595</v>
      </c>
      <c r="H10" s="9">
        <f t="shared" si="0"/>
        <v>2.0126865671641792</v>
      </c>
      <c r="J10" s="15" t="s">
        <v>15</v>
      </c>
      <c r="K10" s="8">
        <f t="shared" si="1"/>
        <v>2.0036260444584584</v>
      </c>
      <c r="L10" s="8">
        <f t="shared" si="1"/>
        <v>3.9098873892821513</v>
      </c>
      <c r="M10" s="9">
        <f t="shared" si="1"/>
        <v>1.997842743435245</v>
      </c>
      <c r="N10" s="9">
        <f t="shared" si="1"/>
        <v>1.4454211283362635</v>
      </c>
      <c r="O10" s="8">
        <f t="shared" si="1"/>
        <v>2.6647226597420293</v>
      </c>
      <c r="P10" s="8">
        <f t="shared" si="1"/>
        <v>1.9848099477179595</v>
      </c>
      <c r="Q10" s="9">
        <f t="shared" si="1"/>
        <v>2.0126865671641792</v>
      </c>
      <c r="S10" s="15" t="s">
        <v>15</v>
      </c>
      <c r="T10" s="8">
        <f t="shared" ref="T10:Z10" si="3">T3/T4</f>
        <v>2.0036260444584584</v>
      </c>
      <c r="U10" s="8">
        <f t="shared" si="3"/>
        <v>3.9098873892821513</v>
      </c>
      <c r="V10" s="9">
        <f t="shared" si="3"/>
        <v>1.997842743435245</v>
      </c>
      <c r="W10" s="9">
        <f t="shared" si="3"/>
        <v>1.9386825160970778</v>
      </c>
      <c r="X10" s="8">
        <f t="shared" si="3"/>
        <v>2.6647226597420293</v>
      </c>
      <c r="Y10" s="8">
        <f t="shared" si="3"/>
        <v>1.9848099477179595</v>
      </c>
      <c r="Z10" s="9">
        <f t="shared" si="3"/>
        <v>2.0126865671641792</v>
      </c>
    </row>
    <row r="11" spans="1:26" x14ac:dyDescent="0.35">
      <c r="A11" t="s">
        <v>16</v>
      </c>
      <c r="B11" s="8">
        <f t="shared" si="0"/>
        <v>2.000862213997308</v>
      </c>
      <c r="C11" s="8">
        <f t="shared" si="0"/>
        <v>3.9662042995376332</v>
      </c>
      <c r="D11" s="9">
        <f t="shared" si="0"/>
        <v>1.999434809768867</v>
      </c>
      <c r="E11" s="9">
        <f t="shared" si="0"/>
        <v>1.9967507721930287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2.0078666416932012</v>
      </c>
      <c r="J11" t="s">
        <v>16</v>
      </c>
      <c r="K11" s="8">
        <f t="shared" si="1"/>
        <v>2.000862213997308</v>
      </c>
      <c r="L11" s="8">
        <f t="shared" si="1"/>
        <v>3.9662042995376332</v>
      </c>
      <c r="M11" s="9">
        <f t="shared" si="1"/>
        <v>1.999434809768867</v>
      </c>
      <c r="N11" s="9">
        <f t="shared" si="1"/>
        <v>1.4354209681119521</v>
      </c>
      <c r="O11" s="8">
        <f t="shared" si="1"/>
        <v>2.7197156518819536</v>
      </c>
      <c r="P11" s="8">
        <f t="shared" si="1"/>
        <v>1.9951509683967183</v>
      </c>
      <c r="Q11" s="9">
        <f t="shared" si="1"/>
        <v>2.0078666416932012</v>
      </c>
      <c r="S11" t="s">
        <v>16</v>
      </c>
      <c r="T11" s="8">
        <f t="shared" ref="T11:Z11" si="4">T4/T5</f>
        <v>2.000862213997308</v>
      </c>
      <c r="U11" s="8">
        <f t="shared" si="4"/>
        <v>3.9662042995376332</v>
      </c>
      <c r="V11" s="9">
        <f t="shared" si="4"/>
        <v>1.999434809768867</v>
      </c>
      <c r="W11" s="9">
        <f t="shared" si="4"/>
        <v>1.9692565788190313</v>
      </c>
      <c r="X11" s="8">
        <f t="shared" si="4"/>
        <v>2.7197156518819536</v>
      </c>
      <c r="Y11" s="8">
        <f t="shared" si="4"/>
        <v>1.9951509683967183</v>
      </c>
      <c r="Z11" s="9">
        <f t="shared" si="4"/>
        <v>2.0078666416932012</v>
      </c>
    </row>
    <row r="12" spans="1:26" x14ac:dyDescent="0.35">
      <c r="A12" s="10" t="s">
        <v>21</v>
      </c>
      <c r="B12" s="8">
        <f t="shared" si="0"/>
        <v>2.0002103182114537</v>
      </c>
      <c r="C12" s="8">
        <f t="shared" si="0"/>
        <v>3.9881755793395812</v>
      </c>
      <c r="D12" s="9">
        <f t="shared" si="0"/>
        <v>1.9997620534784808</v>
      </c>
      <c r="E12" s="9">
        <f t="shared" si="0"/>
        <v>2.0403503028318872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2.0043172219615202</v>
      </c>
      <c r="J12" s="10" t="s">
        <v>17</v>
      </c>
      <c r="K12" s="8">
        <f t="shared" si="1"/>
        <v>2.0002103182114537</v>
      </c>
      <c r="L12" s="8">
        <f t="shared" si="1"/>
        <v>3.9881755793395812</v>
      </c>
      <c r="M12" s="9">
        <f t="shared" si="1"/>
        <v>1.9997620534784808</v>
      </c>
      <c r="N12" s="9">
        <f t="shared" si="1"/>
        <v>1.4267244906308814</v>
      </c>
      <c r="O12" s="8">
        <f t="shared" si="1"/>
        <v>2.7578466745426105</v>
      </c>
      <c r="P12" s="8">
        <f t="shared" si="1"/>
        <v>1.998478787537326</v>
      </c>
      <c r="Q12" s="9">
        <f t="shared" si="1"/>
        <v>2.0043172219615202</v>
      </c>
      <c r="S12" s="10" t="s">
        <v>22</v>
      </c>
      <c r="T12" s="8">
        <f t="shared" ref="T12:Z12" si="5">T5/T6</f>
        <v>2.0002103182114537</v>
      </c>
      <c r="U12" s="8">
        <f t="shared" si="5"/>
        <v>3.9881755793395812</v>
      </c>
      <c r="V12" s="9">
        <f t="shared" si="5"/>
        <v>1.9997620534784808</v>
      </c>
      <c r="W12" s="9">
        <f t="shared" si="5"/>
        <v>1.9851682608527284</v>
      </c>
      <c r="X12" s="8">
        <f t="shared" si="5"/>
        <v>2.7578466745426105</v>
      </c>
      <c r="Y12" s="8">
        <f t="shared" si="5"/>
        <v>1.998478787537326</v>
      </c>
      <c r="Z12" s="9">
        <f t="shared" si="5"/>
        <v>2.0043172219615202</v>
      </c>
    </row>
    <row r="13" spans="1:26" x14ac:dyDescent="0.35">
      <c r="D13" s="7"/>
      <c r="E13" s="7"/>
      <c r="H13" s="7"/>
      <c r="M13" s="7"/>
      <c r="N13" s="7"/>
      <c r="Q13" s="7"/>
      <c r="V13" s="7"/>
      <c r="W13" s="7"/>
      <c r="Z13" s="7"/>
    </row>
    <row r="14" spans="1:26" x14ac:dyDescent="0.35">
      <c r="A14" s="11" t="s">
        <v>18</v>
      </c>
      <c r="B14" s="29" t="s">
        <v>19</v>
      </c>
      <c r="C14" s="29"/>
      <c r="D14" s="30" t="s">
        <v>19</v>
      </c>
      <c r="E14" s="30"/>
      <c r="F14" s="18" t="s">
        <v>19</v>
      </c>
      <c r="G14" s="18" t="s">
        <v>19</v>
      </c>
      <c r="H14" s="19" t="s">
        <v>19</v>
      </c>
      <c r="J14" s="11" t="s">
        <v>18</v>
      </c>
      <c r="K14" s="29" t="s">
        <v>19</v>
      </c>
      <c r="L14" s="29"/>
      <c r="M14" s="30" t="s">
        <v>19</v>
      </c>
      <c r="N14" s="30"/>
      <c r="O14" s="20" t="s">
        <v>19</v>
      </c>
      <c r="P14" s="20" t="s">
        <v>19</v>
      </c>
      <c r="Q14" s="21" t="s">
        <v>19</v>
      </c>
      <c r="S14" s="11" t="s">
        <v>18</v>
      </c>
      <c r="T14" s="29" t="s">
        <v>19</v>
      </c>
      <c r="U14" s="29"/>
      <c r="V14" s="30" t="s">
        <v>19</v>
      </c>
      <c r="W14" s="30"/>
      <c r="X14" s="20" t="s">
        <v>19</v>
      </c>
      <c r="Y14" s="20" t="s">
        <v>19</v>
      </c>
      <c r="Z14" s="21" t="s">
        <v>19</v>
      </c>
    </row>
    <row r="15" spans="1:26" x14ac:dyDescent="0.35">
      <c r="A15" s="11" t="s">
        <v>20</v>
      </c>
      <c r="B15" s="12">
        <f>LN(B9)/LN(2)</f>
        <v>1.0104811316937528</v>
      </c>
      <c r="C15" s="12">
        <f t="shared" ref="C15:H15" si="6">LN(C9)/LN(2)</f>
        <v>1.9241847766089248</v>
      </c>
      <c r="D15" s="13">
        <f t="shared" si="6"/>
        <v>0.99367432802952116</v>
      </c>
      <c r="E15" s="28">
        <f t="shared" si="6"/>
        <v>0.91535289786335983</v>
      </c>
      <c r="F15" s="12">
        <f t="shared" si="6"/>
        <v>1.3612814131664648</v>
      </c>
      <c r="G15" s="12">
        <f t="shared" si="6"/>
        <v>0.96670056434298479</v>
      </c>
      <c r="H15" s="23">
        <f t="shared" si="6"/>
        <v>1.010426717927086</v>
      </c>
      <c r="J15" s="11" t="s">
        <v>20</v>
      </c>
      <c r="K15" s="12">
        <f>LN(K9)/LN(2)</f>
        <v>1.0104811316937528</v>
      </c>
      <c r="L15" s="12">
        <f t="shared" ref="K15:Q18" si="7">LN(L9)/LN(2)</f>
        <v>1.9241847766089248</v>
      </c>
      <c r="M15" s="13">
        <f t="shared" si="7"/>
        <v>0.99359339520499124</v>
      </c>
      <c r="N15" s="31">
        <f t="shared" si="7"/>
        <v>0.53318419833531705</v>
      </c>
      <c r="O15" s="12">
        <f t="shared" si="7"/>
        <v>1.3612814131664648</v>
      </c>
      <c r="P15" s="12">
        <f t="shared" si="7"/>
        <v>0.96670056434298479</v>
      </c>
      <c r="Q15" s="23">
        <f t="shared" si="7"/>
        <v>1.010426717927086</v>
      </c>
      <c r="S15" s="11" t="s">
        <v>20</v>
      </c>
      <c r="T15" s="12">
        <f>LN(T9)/LN(2)</f>
        <v>1.0104811316937528</v>
      </c>
      <c r="U15" s="12">
        <f t="shared" ref="U15:Z15" si="8">LN(U9)/LN(2)</f>
        <v>1.9241847766089248</v>
      </c>
      <c r="V15" s="13">
        <f t="shared" si="8"/>
        <v>0.99359339520499124</v>
      </c>
      <c r="W15" s="28">
        <f t="shared" si="8"/>
        <v>0.91032167610607206</v>
      </c>
      <c r="X15" s="12">
        <f t="shared" si="8"/>
        <v>1.3612814131664648</v>
      </c>
      <c r="Y15" s="12">
        <f t="shared" si="8"/>
        <v>0.96670056434298479</v>
      </c>
      <c r="Z15" s="23">
        <f t="shared" si="8"/>
        <v>1.010426717927086</v>
      </c>
    </row>
    <row r="16" spans="1:26" x14ac:dyDescent="0.35">
      <c r="B16" s="12">
        <f t="shared" ref="B16:H18" si="9">LN(B10)/LN(2)</f>
        <v>1.0026132699360686</v>
      </c>
      <c r="C16" s="12">
        <f t="shared" si="9"/>
        <v>1.9671270563142751</v>
      </c>
      <c r="D16" s="13">
        <f t="shared" si="9"/>
        <v>0.9984430284782575</v>
      </c>
      <c r="E16" s="28">
        <f t="shared" si="9"/>
        <v>0.96510591912266919</v>
      </c>
      <c r="F16" s="12">
        <f t="shared" si="9"/>
        <v>1.4139853873049408</v>
      </c>
      <c r="G16" s="12">
        <f t="shared" si="9"/>
        <v>0.98900087103998069</v>
      </c>
      <c r="H16" s="23">
        <f t="shared" si="9"/>
        <v>1.0091225208904688</v>
      </c>
      <c r="K16" s="12">
        <f>LN(K10)/LN(2)</f>
        <v>1.0026132699360686</v>
      </c>
      <c r="L16" s="12">
        <f t="shared" si="7"/>
        <v>1.9671270563142751</v>
      </c>
      <c r="M16" s="13">
        <f t="shared" si="7"/>
        <v>0.9984430284782575</v>
      </c>
      <c r="N16" s="31">
        <f t="shared" si="7"/>
        <v>0.53148988805219088</v>
      </c>
      <c r="O16" s="12">
        <f t="shared" si="7"/>
        <v>1.4139853873049408</v>
      </c>
      <c r="P16" s="12">
        <f t="shared" si="7"/>
        <v>0.98900087103998069</v>
      </c>
      <c r="Q16" s="23">
        <f t="shared" si="7"/>
        <v>1.0091225208904688</v>
      </c>
      <c r="T16" s="12">
        <f>LN(T10)/LN(2)</f>
        <v>1.0026132699360686</v>
      </c>
      <c r="U16" s="12">
        <f t="shared" ref="U16:Z16" si="10">LN(U10)/LN(2)</f>
        <v>1.9671270563142751</v>
      </c>
      <c r="V16" s="13">
        <f t="shared" si="10"/>
        <v>0.9984430284782575</v>
      </c>
      <c r="W16" s="28">
        <f t="shared" si="10"/>
        <v>0.95507656313806355</v>
      </c>
      <c r="X16" s="12">
        <f t="shared" si="10"/>
        <v>1.4139853873049408</v>
      </c>
      <c r="Y16" s="12">
        <f t="shared" si="10"/>
        <v>0.98900087103998069</v>
      </c>
      <c r="Z16" s="23">
        <f t="shared" si="10"/>
        <v>1.0091225208904688</v>
      </c>
    </row>
    <row r="17" spans="1:26" x14ac:dyDescent="0.35">
      <c r="B17" s="12">
        <f t="shared" si="9"/>
        <v>1.0006218219027923</v>
      </c>
      <c r="C17" s="12">
        <f t="shared" si="9"/>
        <v>1.9877589928311525</v>
      </c>
      <c r="D17" s="13">
        <f t="shared" si="9"/>
        <v>0.99959224381052503</v>
      </c>
      <c r="E17" s="28">
        <f t="shared" si="9"/>
        <v>0.99765427161024745</v>
      </c>
      <c r="F17" s="12">
        <f t="shared" si="9"/>
        <v>1.4434558246139118</v>
      </c>
      <c r="G17" s="12">
        <f t="shared" si="9"/>
        <v>0.99649791592973114</v>
      </c>
      <c r="H17" s="23">
        <f t="shared" si="9"/>
        <v>1.0056634516806233</v>
      </c>
      <c r="K17" s="12">
        <f t="shared" si="7"/>
        <v>1.0006218219027923</v>
      </c>
      <c r="L17" s="12">
        <f t="shared" si="7"/>
        <v>1.9877589928311525</v>
      </c>
      <c r="M17" s="13">
        <f t="shared" si="7"/>
        <v>0.99959224381052503</v>
      </c>
      <c r="N17" s="31">
        <f t="shared" si="7"/>
        <v>0.52147390034534069</v>
      </c>
      <c r="O17" s="12">
        <f t="shared" si="7"/>
        <v>1.4434558246139118</v>
      </c>
      <c r="P17" s="12">
        <f t="shared" si="7"/>
        <v>0.99649791592973114</v>
      </c>
      <c r="Q17" s="23">
        <f t="shared" si="7"/>
        <v>1.0056634516806233</v>
      </c>
      <c r="T17" s="12">
        <f t="shared" ref="T17:Z17" si="11">LN(T11)/LN(2)</f>
        <v>1.0006218219027923</v>
      </c>
      <c r="U17" s="12">
        <f t="shared" si="11"/>
        <v>1.9877589928311525</v>
      </c>
      <c r="V17" s="13">
        <f t="shared" si="11"/>
        <v>0.99959224381052503</v>
      </c>
      <c r="W17" s="28">
        <f t="shared" si="11"/>
        <v>0.97765109543142015</v>
      </c>
      <c r="X17" s="12">
        <f t="shared" si="11"/>
        <v>1.4434558246139118</v>
      </c>
      <c r="Y17" s="12">
        <f t="shared" si="11"/>
        <v>0.99649791592973114</v>
      </c>
      <c r="Z17" s="23">
        <f t="shared" si="11"/>
        <v>1.0056634516806233</v>
      </c>
    </row>
    <row r="18" spans="1:26" x14ac:dyDescent="0.35">
      <c r="A18" s="14"/>
      <c r="B18" s="12">
        <f t="shared" si="9"/>
        <v>1.0001517045439192</v>
      </c>
      <c r="C18" s="12">
        <f t="shared" si="9"/>
        <v>1.9957289257507749</v>
      </c>
      <c r="D18" s="13">
        <f t="shared" si="9"/>
        <v>0.99982834765548179</v>
      </c>
      <c r="E18" s="28">
        <f t="shared" si="9"/>
        <v>1.0288168663007604</v>
      </c>
      <c r="F18" s="12">
        <f t="shared" si="9"/>
        <v>1.4635422508961711</v>
      </c>
      <c r="G18" s="12">
        <f t="shared" si="9"/>
        <v>0.99890225963495749</v>
      </c>
      <c r="H18" s="23">
        <f t="shared" si="9"/>
        <v>1.0031108609944457</v>
      </c>
      <c r="J18" s="14"/>
      <c r="K18" s="12">
        <f t="shared" si="7"/>
        <v>1.0001517045439192</v>
      </c>
      <c r="L18" s="12">
        <f t="shared" si="7"/>
        <v>1.9957289257507749</v>
      </c>
      <c r="M18" s="13">
        <f t="shared" si="7"/>
        <v>0.99982834765548179</v>
      </c>
      <c r="N18" s="31">
        <f t="shared" si="7"/>
        <v>0.51270676832760831</v>
      </c>
      <c r="O18" s="12">
        <f t="shared" si="7"/>
        <v>1.4635422508961711</v>
      </c>
      <c r="P18" s="12">
        <f t="shared" si="7"/>
        <v>0.99890225963495749</v>
      </c>
      <c r="Q18" s="23">
        <f t="shared" si="7"/>
        <v>1.0031108609944457</v>
      </c>
      <c r="S18" s="14"/>
      <c r="T18" s="12">
        <f t="shared" ref="T18:Z18" si="12">LN(T12)/LN(2)</f>
        <v>1.0001517045439192</v>
      </c>
      <c r="U18" s="12">
        <f t="shared" si="12"/>
        <v>1.9957289257507749</v>
      </c>
      <c r="V18" s="13">
        <f t="shared" si="12"/>
        <v>0.99982834765548179</v>
      </c>
      <c r="W18" s="28">
        <f t="shared" si="12"/>
        <v>0.98926129392235518</v>
      </c>
      <c r="X18" s="12">
        <f t="shared" si="12"/>
        <v>1.4635422508961711</v>
      </c>
      <c r="Y18" s="12">
        <f t="shared" si="12"/>
        <v>0.99890225963495749</v>
      </c>
      <c r="Z18" s="23">
        <f t="shared" si="12"/>
        <v>1.0031108609944457</v>
      </c>
    </row>
  </sheetData>
  <mergeCells count="12">
    <mergeCell ref="M8:N8"/>
    <mergeCell ref="K14:L14"/>
    <mergeCell ref="M14:N14"/>
    <mergeCell ref="T8:U8"/>
    <mergeCell ref="V8:W8"/>
    <mergeCell ref="T14:U14"/>
    <mergeCell ref="V14:W14"/>
    <mergeCell ref="B8:C8"/>
    <mergeCell ref="D8:E8"/>
    <mergeCell ref="B14:C14"/>
    <mergeCell ref="D14:E14"/>
    <mergeCell ref="K8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E15" activeCellId="1" sqref="E1:E6 E15:E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0</v>
      </c>
      <c r="C1" s="18" t="s">
        <v>1</v>
      </c>
      <c r="D1" s="3" t="s">
        <v>2</v>
      </c>
      <c r="E1" s="26" t="s">
        <v>3</v>
      </c>
      <c r="F1" s="18" t="s">
        <v>4</v>
      </c>
      <c r="G1" s="18" t="s">
        <v>5</v>
      </c>
      <c r="H1" s="19" t="s">
        <v>6</v>
      </c>
      <c r="K1" s="1" t="s">
        <v>0</v>
      </c>
      <c r="L1" s="20" t="s">
        <v>1</v>
      </c>
      <c r="M1" s="3" t="s">
        <v>2</v>
      </c>
      <c r="N1" s="32" t="s">
        <v>3</v>
      </c>
      <c r="O1" s="20" t="s">
        <v>4</v>
      </c>
      <c r="P1" s="20" t="s">
        <v>5</v>
      </c>
      <c r="Q1" s="21" t="s">
        <v>6</v>
      </c>
      <c r="T1" s="1" t="s">
        <v>0</v>
      </c>
      <c r="U1" s="20" t="s">
        <v>1</v>
      </c>
      <c r="V1" s="3" t="s">
        <v>2</v>
      </c>
      <c r="W1" s="26" t="s">
        <v>3</v>
      </c>
      <c r="X1" s="20" t="s">
        <v>4</v>
      </c>
      <c r="Y1" s="20" t="s">
        <v>5</v>
      </c>
      <c r="Z1" s="21" t="s">
        <v>6</v>
      </c>
    </row>
    <row r="2" spans="1:26" x14ac:dyDescent="0.35">
      <c r="A2" t="s">
        <v>7</v>
      </c>
      <c r="B2" s="5">
        <v>7.6810000000000003E-3</v>
      </c>
      <c r="C2" s="5">
        <v>1.2347E-3</v>
      </c>
      <c r="D2" s="6">
        <v>5.3479E-3</v>
      </c>
      <c r="E2" s="27">
        <v>3.6765999999999999E-9</v>
      </c>
      <c r="F2" s="5">
        <v>1.6081999999999999E-2</v>
      </c>
      <c r="G2" s="5">
        <v>5.4904000000000001E-2</v>
      </c>
      <c r="H2" s="22">
        <v>1.7387000000000001E-11</v>
      </c>
      <c r="J2" t="s">
        <v>7</v>
      </c>
      <c r="K2" s="5">
        <v>7.6810000000000003E-3</v>
      </c>
      <c r="L2" s="5">
        <v>1.2347E-3</v>
      </c>
      <c r="M2" s="6">
        <v>5.3479E-3</v>
      </c>
      <c r="N2" s="33">
        <v>5.2351000000000002E-14</v>
      </c>
      <c r="O2" s="5">
        <v>1.6081999999999999E-2</v>
      </c>
      <c r="P2" s="5">
        <v>5.4904000000000001E-2</v>
      </c>
      <c r="Q2" s="22">
        <v>1.7387000000000001E-11</v>
      </c>
      <c r="S2" t="s">
        <v>7</v>
      </c>
      <c r="T2" s="5">
        <v>7.6810000000000003E-3</v>
      </c>
      <c r="U2" s="5">
        <v>1.2347E-3</v>
      </c>
      <c r="V2" s="6">
        <v>5.3479E-3</v>
      </c>
      <c r="W2" s="27">
        <v>3.6793999999999999E-11</v>
      </c>
      <c r="X2" s="5">
        <v>1.6081999999999999E-2</v>
      </c>
      <c r="Y2" s="5">
        <v>5.4904000000000001E-2</v>
      </c>
      <c r="Z2" s="22">
        <v>1.7387000000000001E-11</v>
      </c>
    </row>
    <row r="3" spans="1:26" x14ac:dyDescent="0.35">
      <c r="A3" t="s">
        <v>8</v>
      </c>
      <c r="B3" s="5">
        <v>3.8127E-3</v>
      </c>
      <c r="C3" s="5">
        <v>3.2532999999999998E-4</v>
      </c>
      <c r="D3" s="6">
        <v>2.6857000000000001E-3</v>
      </c>
      <c r="E3" s="27">
        <v>1.9523E-9</v>
      </c>
      <c r="F3" s="5">
        <v>6.2597E-3</v>
      </c>
      <c r="G3" s="5">
        <v>2.8093E-2</v>
      </c>
      <c r="H3" s="22">
        <v>8.6307000000000004E-12</v>
      </c>
      <c r="J3" t="s">
        <v>8</v>
      </c>
      <c r="K3" s="5">
        <v>3.8127E-3</v>
      </c>
      <c r="L3" s="5">
        <v>3.2532999999999998E-4</v>
      </c>
      <c r="M3" s="6">
        <v>2.6857000000000001E-3</v>
      </c>
      <c r="N3" s="33">
        <v>3.6171000000000002E-14</v>
      </c>
      <c r="O3" s="5">
        <v>6.2597E-3</v>
      </c>
      <c r="P3" s="5">
        <v>2.8093E-2</v>
      </c>
      <c r="Q3" s="22">
        <v>8.6307000000000004E-12</v>
      </c>
      <c r="S3" t="s">
        <v>8</v>
      </c>
      <c r="T3" s="5">
        <v>3.8127E-3</v>
      </c>
      <c r="U3" s="5">
        <v>3.2532999999999998E-4</v>
      </c>
      <c r="V3" s="6">
        <v>2.6857000000000001E-3</v>
      </c>
      <c r="W3" s="27">
        <v>1.9518999999999999E-11</v>
      </c>
      <c r="X3" s="5">
        <v>6.2597E-3</v>
      </c>
      <c r="Y3" s="5">
        <v>2.8093E-2</v>
      </c>
      <c r="Z3" s="22">
        <v>8.6307000000000004E-12</v>
      </c>
    </row>
    <row r="4" spans="1:26" x14ac:dyDescent="0.35">
      <c r="A4" t="s">
        <v>9</v>
      </c>
      <c r="B4" s="5">
        <v>1.9028999999999999E-3</v>
      </c>
      <c r="C4" s="5">
        <v>8.3207000000000005E-5</v>
      </c>
      <c r="D4" s="6">
        <v>1.3443000000000001E-3</v>
      </c>
      <c r="E4" s="27">
        <v>9.9785000000000002E-10</v>
      </c>
      <c r="F4" s="5">
        <v>2.3490999999999998E-3</v>
      </c>
      <c r="G4" s="5">
        <v>1.4154E-2</v>
      </c>
      <c r="H4" s="22">
        <v>4.2880999999999999E-12</v>
      </c>
      <c r="J4" t="s">
        <v>9</v>
      </c>
      <c r="K4" s="5">
        <v>1.9028999999999999E-3</v>
      </c>
      <c r="L4" s="5">
        <v>8.3207000000000005E-5</v>
      </c>
      <c r="M4" s="6">
        <v>1.3443000000000001E-3</v>
      </c>
      <c r="N4" s="33">
        <v>2.5021E-14</v>
      </c>
      <c r="O4" s="5">
        <v>2.3490999999999998E-3</v>
      </c>
      <c r="P4" s="5">
        <v>1.4154E-2</v>
      </c>
      <c r="Q4" s="22">
        <v>4.2880999999999999E-12</v>
      </c>
      <c r="S4" t="s">
        <v>9</v>
      </c>
      <c r="T4" s="5">
        <v>1.9028999999999999E-3</v>
      </c>
      <c r="U4" s="5">
        <v>8.3207000000000005E-5</v>
      </c>
      <c r="V4" s="6">
        <v>1.3443000000000001E-3</v>
      </c>
      <c r="W4" s="27">
        <v>9.9916000000000004E-12</v>
      </c>
      <c r="X4" s="5">
        <v>2.3490999999999998E-3</v>
      </c>
      <c r="Y4" s="5">
        <v>1.4154E-2</v>
      </c>
      <c r="Z4" s="22">
        <v>4.2880999999999999E-12</v>
      </c>
    </row>
    <row r="5" spans="1:26" x14ac:dyDescent="0.35">
      <c r="A5" t="s">
        <v>10</v>
      </c>
      <c r="B5" s="5">
        <v>9.5104E-4</v>
      </c>
      <c r="C5" s="5">
        <v>2.0979E-5</v>
      </c>
      <c r="D5" s="6">
        <v>6.7234E-4</v>
      </c>
      <c r="E5" s="27">
        <v>4.9161000000000002E-10</v>
      </c>
      <c r="F5" s="5">
        <v>8.6373000000000005E-4</v>
      </c>
      <c r="G5" s="5">
        <v>7.0942000000000002E-3</v>
      </c>
      <c r="H5" s="22">
        <v>2.1356999999999999E-12</v>
      </c>
      <c r="J5" t="s">
        <v>10</v>
      </c>
      <c r="K5" s="5">
        <v>9.5104E-4</v>
      </c>
      <c r="L5" s="5">
        <v>2.0979E-5</v>
      </c>
      <c r="M5" s="6">
        <v>6.7234E-4</v>
      </c>
      <c r="N5" s="33">
        <v>1.7418E-14</v>
      </c>
      <c r="O5" s="5">
        <v>8.6373000000000005E-4</v>
      </c>
      <c r="P5" s="5">
        <v>7.0942000000000002E-3</v>
      </c>
      <c r="Q5" s="22">
        <v>2.1356999999999999E-12</v>
      </c>
      <c r="S5" t="s">
        <v>10</v>
      </c>
      <c r="T5" s="5">
        <v>9.5104E-4</v>
      </c>
      <c r="U5" s="5">
        <v>2.0979E-5</v>
      </c>
      <c r="V5" s="6">
        <v>6.7234E-4</v>
      </c>
      <c r="W5" s="27">
        <v>4.9129999999999998E-12</v>
      </c>
      <c r="X5" s="5">
        <v>8.6373000000000005E-4</v>
      </c>
      <c r="Y5" s="5">
        <v>7.0942000000000002E-3</v>
      </c>
      <c r="Z5" s="22">
        <v>2.1356999999999999E-12</v>
      </c>
    </row>
    <row r="6" spans="1:26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27">
        <v>2.0998999999999999E-10</v>
      </c>
      <c r="F6" s="5">
        <v>3.1318999999999997E-4</v>
      </c>
      <c r="G6" s="5">
        <v>3.5498000000000001E-3</v>
      </c>
      <c r="H6" s="22">
        <v>1.0656E-12</v>
      </c>
      <c r="J6" t="s">
        <v>11</v>
      </c>
      <c r="K6" s="5">
        <v>4.7547000000000003E-4</v>
      </c>
      <c r="L6" s="5">
        <v>5.2603000000000003E-6</v>
      </c>
      <c r="M6" s="6">
        <v>3.3620999999999998E-4</v>
      </c>
      <c r="N6" s="33">
        <v>1.2258E-14</v>
      </c>
      <c r="O6" s="5">
        <v>3.1318999999999997E-4</v>
      </c>
      <c r="P6" s="5">
        <v>3.5498000000000001E-3</v>
      </c>
      <c r="Q6" s="22">
        <v>1.0656E-12</v>
      </c>
      <c r="S6" t="s">
        <v>11</v>
      </c>
      <c r="T6" s="5">
        <v>4.7547000000000003E-4</v>
      </c>
      <c r="U6" s="5">
        <v>5.2603000000000003E-6</v>
      </c>
      <c r="V6" s="6">
        <v>3.3620999999999998E-4</v>
      </c>
      <c r="W6" s="27">
        <v>2.1016999999999998E-12</v>
      </c>
      <c r="X6" s="5">
        <v>3.1318999999999997E-4</v>
      </c>
      <c r="Y6" s="5">
        <v>3.5498000000000001E-3</v>
      </c>
      <c r="Z6" s="22">
        <v>1.0656E-12</v>
      </c>
    </row>
    <row r="7" spans="1:26" x14ac:dyDescent="0.35">
      <c r="A7" t="s">
        <v>12</v>
      </c>
      <c r="D7" s="7"/>
      <c r="E7" s="7"/>
      <c r="H7" s="7"/>
      <c r="J7" t="s">
        <v>12</v>
      </c>
      <c r="M7" s="7"/>
      <c r="N7" s="7"/>
      <c r="Q7" s="7"/>
      <c r="S7" t="s">
        <v>12</v>
      </c>
      <c r="V7" s="7"/>
      <c r="W7" s="7"/>
      <c r="Z7" s="7"/>
    </row>
    <row r="8" spans="1:26" x14ac:dyDescent="0.35">
      <c r="B8" s="29" t="s">
        <v>13</v>
      </c>
      <c r="C8" s="29"/>
      <c r="D8" s="30" t="s">
        <v>13</v>
      </c>
      <c r="E8" s="30"/>
      <c r="F8" s="18" t="s">
        <v>13</v>
      </c>
      <c r="G8" s="18" t="s">
        <v>13</v>
      </c>
      <c r="H8" s="19" t="s">
        <v>13</v>
      </c>
      <c r="K8" s="29" t="s">
        <v>13</v>
      </c>
      <c r="L8" s="29"/>
      <c r="M8" s="30" t="s">
        <v>13</v>
      </c>
      <c r="N8" s="30"/>
      <c r="O8" s="20" t="s">
        <v>13</v>
      </c>
      <c r="P8" s="20" t="s">
        <v>13</v>
      </c>
      <c r="Q8" s="21" t="s">
        <v>13</v>
      </c>
      <c r="T8" s="29" t="s">
        <v>13</v>
      </c>
      <c r="U8" s="29"/>
      <c r="V8" s="30" t="s">
        <v>13</v>
      </c>
      <c r="W8" s="30"/>
      <c r="X8" s="20" t="s">
        <v>13</v>
      </c>
      <c r="Y8" s="20" t="s">
        <v>13</v>
      </c>
      <c r="Z8" s="21" t="s">
        <v>13</v>
      </c>
    </row>
    <row r="9" spans="1:26" x14ac:dyDescent="0.35">
      <c r="A9" t="s">
        <v>14</v>
      </c>
      <c r="B9" s="8">
        <f t="shared" ref="B9:H12" si="0">B2/B3</f>
        <v>2.0145828415558529</v>
      </c>
      <c r="C9" s="8">
        <f t="shared" si="0"/>
        <v>3.7952233117142598</v>
      </c>
      <c r="D9" s="9">
        <f t="shared" si="0"/>
        <v>1.9912499534571992</v>
      </c>
      <c r="E9" s="9">
        <f t="shared" si="0"/>
        <v>1.8832146698765557</v>
      </c>
      <c r="F9" s="8">
        <f t="shared" si="0"/>
        <v>2.5691327060402256</v>
      </c>
      <c r="G9" s="8">
        <f t="shared" si="0"/>
        <v>1.9543658562631261</v>
      </c>
      <c r="H9" s="9">
        <f t="shared" si="0"/>
        <v>2.0145527014031308</v>
      </c>
      <c r="J9" t="s">
        <v>14</v>
      </c>
      <c r="K9" s="8">
        <f t="shared" ref="K9:Q12" si="1">K2/K3</f>
        <v>2.0145828415558529</v>
      </c>
      <c r="L9" s="8">
        <f t="shared" si="1"/>
        <v>3.7952233117142598</v>
      </c>
      <c r="M9" s="9">
        <f t="shared" si="1"/>
        <v>1.9912499534571992</v>
      </c>
      <c r="N9" s="9">
        <f t="shared" si="1"/>
        <v>1.4473196759835227</v>
      </c>
      <c r="O9" s="8">
        <f t="shared" si="1"/>
        <v>2.5691327060402256</v>
      </c>
      <c r="P9" s="8">
        <f t="shared" si="1"/>
        <v>1.9543658562631261</v>
      </c>
      <c r="Q9" s="9">
        <f t="shared" si="1"/>
        <v>2.0145527014031308</v>
      </c>
      <c r="S9" t="s">
        <v>14</v>
      </c>
      <c r="T9" s="8">
        <f t="shared" ref="T9:Z9" si="2">T2/T3</f>
        <v>2.0145828415558529</v>
      </c>
      <c r="U9" s="8">
        <f t="shared" si="2"/>
        <v>3.7952233117142598</v>
      </c>
      <c r="V9" s="9">
        <f t="shared" si="2"/>
        <v>1.9912499534571992</v>
      </c>
      <c r="W9" s="9">
        <f t="shared" si="2"/>
        <v>1.8850350940109637</v>
      </c>
      <c r="X9" s="8">
        <f t="shared" si="2"/>
        <v>2.5691327060402256</v>
      </c>
      <c r="Y9" s="8">
        <f t="shared" si="2"/>
        <v>1.9543658562631261</v>
      </c>
      <c r="Z9" s="9">
        <f t="shared" si="2"/>
        <v>2.0145527014031308</v>
      </c>
    </row>
    <row r="10" spans="1:26" x14ac:dyDescent="0.35">
      <c r="A10" s="15" t="s">
        <v>15</v>
      </c>
      <c r="B10" s="8">
        <f t="shared" si="0"/>
        <v>2.0036260444584584</v>
      </c>
      <c r="C10" s="8">
        <f t="shared" si="0"/>
        <v>3.9098873892821513</v>
      </c>
      <c r="D10" s="9">
        <f t="shared" si="0"/>
        <v>1.997842743435245</v>
      </c>
      <c r="E10" s="9">
        <f t="shared" si="0"/>
        <v>1.9565064889512451</v>
      </c>
      <c r="F10" s="8">
        <f t="shared" si="0"/>
        <v>2.6647226597420293</v>
      </c>
      <c r="G10" s="8">
        <f t="shared" si="0"/>
        <v>1.9848099477179595</v>
      </c>
      <c r="H10" s="9">
        <f t="shared" si="0"/>
        <v>2.0127095916606423</v>
      </c>
      <c r="J10" s="15" t="s">
        <v>15</v>
      </c>
      <c r="K10" s="8">
        <f t="shared" si="1"/>
        <v>2.0036260444584584</v>
      </c>
      <c r="L10" s="8">
        <f t="shared" si="1"/>
        <v>3.9098873892821513</v>
      </c>
      <c r="M10" s="9">
        <f t="shared" si="1"/>
        <v>1.997842743435245</v>
      </c>
      <c r="N10" s="9">
        <f t="shared" si="1"/>
        <v>1.4456256744334759</v>
      </c>
      <c r="O10" s="8">
        <f t="shared" si="1"/>
        <v>2.6647226597420293</v>
      </c>
      <c r="P10" s="8">
        <f t="shared" si="1"/>
        <v>1.9848099477179595</v>
      </c>
      <c r="Q10" s="9">
        <f t="shared" si="1"/>
        <v>2.0127095916606423</v>
      </c>
      <c r="S10" s="15" t="s">
        <v>15</v>
      </c>
      <c r="T10" s="8">
        <f t="shared" ref="T10:Z10" si="3">T3/T4</f>
        <v>2.0036260444584584</v>
      </c>
      <c r="U10" s="8">
        <f t="shared" si="3"/>
        <v>3.9098873892821513</v>
      </c>
      <c r="V10" s="9">
        <f t="shared" si="3"/>
        <v>1.997842743435245</v>
      </c>
      <c r="W10" s="9">
        <f t="shared" si="3"/>
        <v>1.9535409744185113</v>
      </c>
      <c r="X10" s="8">
        <f t="shared" si="3"/>
        <v>2.6647226597420293</v>
      </c>
      <c r="Y10" s="8">
        <f t="shared" si="3"/>
        <v>1.9848099477179595</v>
      </c>
      <c r="Z10" s="9">
        <f t="shared" si="3"/>
        <v>2.0127095916606423</v>
      </c>
    </row>
    <row r="11" spans="1:26" x14ac:dyDescent="0.35">
      <c r="A11" t="s">
        <v>16</v>
      </c>
      <c r="B11" s="8">
        <f t="shared" si="0"/>
        <v>2.000862213997308</v>
      </c>
      <c r="C11" s="8">
        <f t="shared" si="0"/>
        <v>3.9662042995376332</v>
      </c>
      <c r="D11" s="9">
        <f t="shared" si="0"/>
        <v>1.999434809768867</v>
      </c>
      <c r="E11" s="9">
        <f t="shared" si="0"/>
        <v>2.0297593620959704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2.0078194502973266</v>
      </c>
      <c r="J11" t="s">
        <v>16</v>
      </c>
      <c r="K11" s="8">
        <f t="shared" si="1"/>
        <v>2.000862213997308</v>
      </c>
      <c r="L11" s="8">
        <f t="shared" si="1"/>
        <v>3.9662042995376332</v>
      </c>
      <c r="M11" s="9">
        <f t="shared" si="1"/>
        <v>1.999434809768867</v>
      </c>
      <c r="N11" s="9">
        <f t="shared" si="1"/>
        <v>1.4365024687105292</v>
      </c>
      <c r="O11" s="8">
        <f t="shared" si="1"/>
        <v>2.7197156518819536</v>
      </c>
      <c r="P11" s="8">
        <f t="shared" si="1"/>
        <v>1.9951509683967183</v>
      </c>
      <c r="Q11" s="9">
        <f t="shared" si="1"/>
        <v>2.0078194502973266</v>
      </c>
      <c r="S11" t="s">
        <v>16</v>
      </c>
      <c r="T11" s="8">
        <f t="shared" ref="T11:Z11" si="4">T4/T5</f>
        <v>2.000862213997308</v>
      </c>
      <c r="U11" s="8">
        <f t="shared" si="4"/>
        <v>3.9662042995376332</v>
      </c>
      <c r="V11" s="9">
        <f t="shared" si="4"/>
        <v>1.999434809768867</v>
      </c>
      <c r="W11" s="9">
        <f t="shared" si="4"/>
        <v>2.0337064929778141</v>
      </c>
      <c r="X11" s="8">
        <f t="shared" si="4"/>
        <v>2.7197156518819536</v>
      </c>
      <c r="Y11" s="8">
        <f t="shared" si="4"/>
        <v>1.9951509683967183</v>
      </c>
      <c r="Z11" s="9">
        <f t="shared" si="4"/>
        <v>2.0078194502973266</v>
      </c>
    </row>
    <row r="12" spans="1:26" x14ac:dyDescent="0.35">
      <c r="A12" s="10" t="s">
        <v>21</v>
      </c>
      <c r="B12" s="8">
        <f t="shared" si="0"/>
        <v>2.0002103182114537</v>
      </c>
      <c r="C12" s="8">
        <f t="shared" si="0"/>
        <v>3.9881755793395812</v>
      </c>
      <c r="D12" s="9">
        <f t="shared" si="0"/>
        <v>1.9997620534784808</v>
      </c>
      <c r="E12" s="9">
        <f t="shared" si="0"/>
        <v>2.3411114814991194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2.0042229729729728</v>
      </c>
      <c r="J12" s="10" t="s">
        <v>17</v>
      </c>
      <c r="K12" s="8">
        <f t="shared" si="1"/>
        <v>2.0002103182114537</v>
      </c>
      <c r="L12" s="8">
        <f t="shared" si="1"/>
        <v>3.9881755793395812</v>
      </c>
      <c r="M12" s="9">
        <f t="shared" si="1"/>
        <v>1.9997620534784808</v>
      </c>
      <c r="N12" s="9">
        <f t="shared" si="1"/>
        <v>1.4209495839451787</v>
      </c>
      <c r="O12" s="8">
        <f t="shared" si="1"/>
        <v>2.7578466745426105</v>
      </c>
      <c r="P12" s="8">
        <f t="shared" si="1"/>
        <v>1.998478787537326</v>
      </c>
      <c r="Q12" s="9">
        <f t="shared" si="1"/>
        <v>2.0042229729729728</v>
      </c>
      <c r="S12" s="10" t="s">
        <v>22</v>
      </c>
      <c r="T12" s="8">
        <f t="shared" ref="T12:Z12" si="5">T5/T6</f>
        <v>2.0002103182114537</v>
      </c>
      <c r="U12" s="8">
        <f t="shared" si="5"/>
        <v>3.9881755793395812</v>
      </c>
      <c r="V12" s="9">
        <f t="shared" si="5"/>
        <v>1.9997620534784808</v>
      </c>
      <c r="W12" s="9">
        <f t="shared" si="5"/>
        <v>2.3376314412142554</v>
      </c>
      <c r="X12" s="8">
        <f t="shared" si="5"/>
        <v>2.7578466745426105</v>
      </c>
      <c r="Y12" s="8">
        <f t="shared" si="5"/>
        <v>1.998478787537326</v>
      </c>
      <c r="Z12" s="9">
        <f t="shared" si="5"/>
        <v>2.0042229729729728</v>
      </c>
    </row>
    <row r="13" spans="1:26" x14ac:dyDescent="0.35">
      <c r="D13" s="7"/>
      <c r="E13" s="7"/>
      <c r="H13" s="7"/>
      <c r="M13" s="7"/>
      <c r="N13" s="7"/>
      <c r="Q13" s="7"/>
      <c r="V13" s="7"/>
      <c r="W13" s="7"/>
      <c r="Z13" s="7"/>
    </row>
    <row r="14" spans="1:26" x14ac:dyDescent="0.35">
      <c r="A14" s="11" t="s">
        <v>18</v>
      </c>
      <c r="B14" s="29" t="s">
        <v>19</v>
      </c>
      <c r="C14" s="29"/>
      <c r="D14" s="30" t="s">
        <v>19</v>
      </c>
      <c r="E14" s="30"/>
      <c r="F14" s="18" t="s">
        <v>19</v>
      </c>
      <c r="G14" s="18" t="s">
        <v>19</v>
      </c>
      <c r="H14" s="19" t="s">
        <v>19</v>
      </c>
      <c r="J14" s="11" t="s">
        <v>18</v>
      </c>
      <c r="K14" s="29" t="s">
        <v>19</v>
      </c>
      <c r="L14" s="29"/>
      <c r="M14" s="30" t="s">
        <v>19</v>
      </c>
      <c r="N14" s="30"/>
      <c r="O14" s="20" t="s">
        <v>19</v>
      </c>
      <c r="P14" s="20" t="s">
        <v>19</v>
      </c>
      <c r="Q14" s="21" t="s">
        <v>19</v>
      </c>
      <c r="S14" s="11" t="s">
        <v>18</v>
      </c>
      <c r="T14" s="29" t="s">
        <v>19</v>
      </c>
      <c r="U14" s="29"/>
      <c r="V14" s="30" t="s">
        <v>19</v>
      </c>
      <c r="W14" s="30"/>
      <c r="X14" s="20" t="s">
        <v>19</v>
      </c>
      <c r="Y14" s="20" t="s">
        <v>19</v>
      </c>
      <c r="Z14" s="21" t="s">
        <v>19</v>
      </c>
    </row>
    <row r="15" spans="1:26" x14ac:dyDescent="0.35">
      <c r="A15" s="11" t="s">
        <v>20</v>
      </c>
      <c r="B15" s="12">
        <f>LN(B9)/LN(2)</f>
        <v>1.0104811316937528</v>
      </c>
      <c r="C15" s="12">
        <f t="shared" ref="C15:H15" si="6">LN(C9)/LN(2)</f>
        <v>1.9241847766089248</v>
      </c>
      <c r="D15" s="13">
        <f t="shared" si="6"/>
        <v>0.99367432802952116</v>
      </c>
      <c r="E15" s="28">
        <f t="shared" si="6"/>
        <v>0.91319746384696254</v>
      </c>
      <c r="F15" s="12">
        <f t="shared" si="6"/>
        <v>1.3612814131664648</v>
      </c>
      <c r="G15" s="12">
        <f t="shared" si="6"/>
        <v>0.96670056434298479</v>
      </c>
      <c r="H15" s="23">
        <f t="shared" si="6"/>
        <v>1.0104595473869451</v>
      </c>
      <c r="J15" s="11" t="s">
        <v>20</v>
      </c>
      <c r="K15" s="12">
        <f>LN(K9)/LN(2)</f>
        <v>1.0104811316937528</v>
      </c>
      <c r="L15" s="12">
        <f t="shared" ref="K15:Q18" si="7">LN(L9)/LN(2)</f>
        <v>1.9241847766089248</v>
      </c>
      <c r="M15" s="13">
        <f t="shared" si="7"/>
        <v>0.99367432802952116</v>
      </c>
      <c r="N15" s="31">
        <f t="shared" si="7"/>
        <v>0.53338361158578873</v>
      </c>
      <c r="O15" s="12">
        <f t="shared" si="7"/>
        <v>1.3612814131664648</v>
      </c>
      <c r="P15" s="12">
        <f t="shared" si="7"/>
        <v>0.96670056434298479</v>
      </c>
      <c r="Q15" s="23">
        <f t="shared" si="7"/>
        <v>1.0104595473869451</v>
      </c>
      <c r="S15" s="11" t="s">
        <v>20</v>
      </c>
      <c r="T15" s="12">
        <f>LN(T9)/LN(2)</f>
        <v>1.0104811316937528</v>
      </c>
      <c r="U15" s="12">
        <f t="shared" ref="U15:Z15" si="8">LN(U9)/LN(2)</f>
        <v>1.9241847766089248</v>
      </c>
      <c r="V15" s="13">
        <f t="shared" si="8"/>
        <v>0.99367432802952116</v>
      </c>
      <c r="W15" s="28">
        <f t="shared" si="8"/>
        <v>0.91459138263679696</v>
      </c>
      <c r="X15" s="12">
        <f t="shared" si="8"/>
        <v>1.3612814131664648</v>
      </c>
      <c r="Y15" s="12">
        <f t="shared" si="8"/>
        <v>0.96670056434298479</v>
      </c>
      <c r="Z15" s="23">
        <f t="shared" si="8"/>
        <v>1.0104595473869451</v>
      </c>
    </row>
    <row r="16" spans="1:26" x14ac:dyDescent="0.35">
      <c r="B16" s="12">
        <f t="shared" ref="B16:H18" si="9">LN(B10)/LN(2)</f>
        <v>1.0026132699360686</v>
      </c>
      <c r="C16" s="12">
        <f t="shared" si="9"/>
        <v>1.9671270563142751</v>
      </c>
      <c r="D16" s="13">
        <f t="shared" si="9"/>
        <v>0.9984430284782575</v>
      </c>
      <c r="E16" s="28">
        <f t="shared" si="9"/>
        <v>0.96827989509035939</v>
      </c>
      <c r="F16" s="12">
        <f t="shared" si="9"/>
        <v>1.4139853873049408</v>
      </c>
      <c r="G16" s="12">
        <f t="shared" si="9"/>
        <v>0.98900087103998069</v>
      </c>
      <c r="H16" s="23">
        <f t="shared" si="9"/>
        <v>1.0091390247701151</v>
      </c>
      <c r="K16" s="12">
        <f>LN(K10)/LN(2)</f>
        <v>1.0026132699360686</v>
      </c>
      <c r="L16" s="12">
        <f t="shared" si="7"/>
        <v>1.9671270563142751</v>
      </c>
      <c r="M16" s="13">
        <f t="shared" si="7"/>
        <v>0.9984430284782575</v>
      </c>
      <c r="N16" s="31">
        <f t="shared" si="7"/>
        <v>0.53169403392785863</v>
      </c>
      <c r="O16" s="12">
        <f t="shared" si="7"/>
        <v>1.4139853873049408</v>
      </c>
      <c r="P16" s="12">
        <f t="shared" si="7"/>
        <v>0.98900087103998069</v>
      </c>
      <c r="Q16" s="23">
        <f t="shared" si="7"/>
        <v>1.0091390247701151</v>
      </c>
      <c r="T16" s="12">
        <f>LN(T10)/LN(2)</f>
        <v>1.0026132699360686</v>
      </c>
      <c r="U16" s="12">
        <f t="shared" ref="U16:Z16" si="10">LN(U10)/LN(2)</f>
        <v>1.9671270563142751</v>
      </c>
      <c r="V16" s="13">
        <f t="shared" si="10"/>
        <v>0.9984430284782575</v>
      </c>
      <c r="W16" s="28">
        <f t="shared" si="10"/>
        <v>0.96609151555252948</v>
      </c>
      <c r="X16" s="12">
        <f t="shared" si="10"/>
        <v>1.4139853873049408</v>
      </c>
      <c r="Y16" s="12">
        <f t="shared" si="10"/>
        <v>0.98900087103998069</v>
      </c>
      <c r="Z16" s="23">
        <f t="shared" si="10"/>
        <v>1.0091390247701151</v>
      </c>
    </row>
    <row r="17" spans="1:26" x14ac:dyDescent="0.35">
      <c r="B17" s="12">
        <f t="shared" si="9"/>
        <v>1.0006218219027923</v>
      </c>
      <c r="C17" s="12">
        <f t="shared" si="9"/>
        <v>1.9877589928311525</v>
      </c>
      <c r="D17" s="13">
        <f t="shared" si="9"/>
        <v>0.99959224381052503</v>
      </c>
      <c r="E17" s="28">
        <f t="shared" si="9"/>
        <v>1.021308698992146</v>
      </c>
      <c r="F17" s="12">
        <f t="shared" si="9"/>
        <v>1.4434558246139118</v>
      </c>
      <c r="G17" s="12">
        <f t="shared" si="9"/>
        <v>0.99649791592973114</v>
      </c>
      <c r="H17" s="23">
        <f t="shared" si="9"/>
        <v>1.0056295432568849</v>
      </c>
      <c r="K17" s="12">
        <f t="shared" si="7"/>
        <v>1.0006218219027923</v>
      </c>
      <c r="L17" s="12">
        <f t="shared" si="7"/>
        <v>1.9877589928311525</v>
      </c>
      <c r="M17" s="13">
        <f t="shared" si="7"/>
        <v>0.99959224381052503</v>
      </c>
      <c r="N17" s="31">
        <f t="shared" si="7"/>
        <v>0.52256047222538093</v>
      </c>
      <c r="O17" s="12">
        <f t="shared" si="7"/>
        <v>1.4434558246139118</v>
      </c>
      <c r="P17" s="12">
        <f t="shared" si="7"/>
        <v>0.99649791592973114</v>
      </c>
      <c r="Q17" s="23">
        <f t="shared" si="7"/>
        <v>1.0056295432568849</v>
      </c>
      <c r="T17" s="12">
        <f t="shared" ref="T17:Z17" si="11">LN(T11)/LN(2)</f>
        <v>1.0006218219027923</v>
      </c>
      <c r="U17" s="12">
        <f t="shared" si="11"/>
        <v>1.9877589928311525</v>
      </c>
      <c r="V17" s="13">
        <f t="shared" si="11"/>
        <v>0.99959224381052503</v>
      </c>
      <c r="W17" s="28">
        <f t="shared" si="11"/>
        <v>1.0241114826960642</v>
      </c>
      <c r="X17" s="12">
        <f t="shared" si="11"/>
        <v>1.4434558246139118</v>
      </c>
      <c r="Y17" s="12">
        <f t="shared" si="11"/>
        <v>0.99649791592973114</v>
      </c>
      <c r="Z17" s="23">
        <f t="shared" si="11"/>
        <v>1.0056295432568849</v>
      </c>
    </row>
    <row r="18" spans="1:26" x14ac:dyDescent="0.35">
      <c r="A18" s="14"/>
      <c r="B18" s="12">
        <f t="shared" si="9"/>
        <v>1.0001517045439192</v>
      </c>
      <c r="C18" s="12">
        <f t="shared" si="9"/>
        <v>1.9957289257507749</v>
      </c>
      <c r="D18" s="13">
        <f t="shared" si="9"/>
        <v>0.99982834765548179</v>
      </c>
      <c r="E18" s="28">
        <f t="shared" si="9"/>
        <v>1.2271936358495383</v>
      </c>
      <c r="F18" s="12">
        <f t="shared" si="9"/>
        <v>1.4635422508961711</v>
      </c>
      <c r="G18" s="12">
        <f t="shared" si="9"/>
        <v>0.99890225963495749</v>
      </c>
      <c r="H18" s="23">
        <f t="shared" si="9"/>
        <v>1.0030430195649982</v>
      </c>
      <c r="J18" s="14"/>
      <c r="K18" s="12">
        <f t="shared" si="7"/>
        <v>1.0001517045439192</v>
      </c>
      <c r="L18" s="12">
        <f t="shared" si="7"/>
        <v>1.9957289257507749</v>
      </c>
      <c r="M18" s="13">
        <f t="shared" si="7"/>
        <v>0.99982834765548179</v>
      </c>
      <c r="N18" s="31">
        <f t="shared" si="7"/>
        <v>0.50685536789343433</v>
      </c>
      <c r="O18" s="12">
        <f t="shared" si="7"/>
        <v>1.4635422508961711</v>
      </c>
      <c r="P18" s="12">
        <f t="shared" si="7"/>
        <v>0.99890225963495749</v>
      </c>
      <c r="Q18" s="23">
        <f t="shared" si="7"/>
        <v>1.0030430195649982</v>
      </c>
      <c r="S18" s="14"/>
      <c r="T18" s="12">
        <f t="shared" ref="T18:Z18" si="12">LN(T12)/LN(2)</f>
        <v>1.0001517045439192</v>
      </c>
      <c r="U18" s="12">
        <f t="shared" si="12"/>
        <v>1.9957289257507749</v>
      </c>
      <c r="V18" s="13">
        <f t="shared" si="12"/>
        <v>0.99982834765548179</v>
      </c>
      <c r="W18" s="28">
        <f t="shared" si="12"/>
        <v>1.2250474876768918</v>
      </c>
      <c r="X18" s="12">
        <f t="shared" si="12"/>
        <v>1.4635422508961711</v>
      </c>
      <c r="Y18" s="12">
        <f t="shared" si="12"/>
        <v>0.99890225963495749</v>
      </c>
      <c r="Z18" s="23">
        <f t="shared" si="12"/>
        <v>1.0030430195649982</v>
      </c>
    </row>
  </sheetData>
  <mergeCells count="12">
    <mergeCell ref="M8:N8"/>
    <mergeCell ref="K14:L14"/>
    <mergeCell ref="M14:N14"/>
    <mergeCell ref="T8:U8"/>
    <mergeCell ref="V8:W8"/>
    <mergeCell ref="T14:U14"/>
    <mergeCell ref="V14:W14"/>
    <mergeCell ref="B8:C8"/>
    <mergeCell ref="D8:E8"/>
    <mergeCell ref="B14:C14"/>
    <mergeCell ref="D14:E14"/>
    <mergeCell ref="K8: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topLeftCell="P1" workbookViewId="0">
      <selection activeCell="Z6" sqref="Z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0</v>
      </c>
      <c r="C1" s="18" t="s">
        <v>1</v>
      </c>
      <c r="D1" s="3" t="s">
        <v>2</v>
      </c>
      <c r="E1" s="32" t="s">
        <v>3</v>
      </c>
      <c r="F1" s="18" t="s">
        <v>4</v>
      </c>
      <c r="G1" s="18" t="s">
        <v>5</v>
      </c>
      <c r="H1" s="19" t="s">
        <v>6</v>
      </c>
      <c r="K1" s="1" t="s">
        <v>0</v>
      </c>
      <c r="L1" s="20" t="s">
        <v>1</v>
      </c>
      <c r="M1" s="3" t="s">
        <v>2</v>
      </c>
      <c r="N1" s="32" t="s">
        <v>3</v>
      </c>
      <c r="O1" s="20" t="s">
        <v>4</v>
      </c>
      <c r="P1" s="20" t="s">
        <v>5</v>
      </c>
      <c r="Q1" s="21" t="s">
        <v>6</v>
      </c>
      <c r="T1" s="1" t="s">
        <v>0</v>
      </c>
      <c r="U1" s="20" t="s">
        <v>1</v>
      </c>
      <c r="V1" s="3" t="s">
        <v>2</v>
      </c>
      <c r="W1" s="32" t="s">
        <v>3</v>
      </c>
      <c r="X1" s="20" t="s">
        <v>4</v>
      </c>
      <c r="Y1" s="20" t="s">
        <v>5</v>
      </c>
      <c r="Z1" s="21" t="s">
        <v>6</v>
      </c>
    </row>
    <row r="2" spans="1:26" x14ac:dyDescent="0.35">
      <c r="A2" t="s">
        <v>7</v>
      </c>
      <c r="B2" s="5">
        <v>7.6810000000000003E-3</v>
      </c>
      <c r="C2" s="5">
        <v>1.2347E-3</v>
      </c>
      <c r="D2" s="6">
        <v>5.3479E-3</v>
      </c>
      <c r="E2" s="33">
        <v>5.7742999999999997E-12</v>
      </c>
      <c r="F2" s="5">
        <v>1.6081999999999999E-2</v>
      </c>
      <c r="G2" s="5">
        <v>5.4904000000000001E-2</v>
      </c>
      <c r="H2" s="22">
        <v>1.7387E-14</v>
      </c>
      <c r="J2" t="s">
        <v>7</v>
      </c>
      <c r="K2" s="5">
        <v>7.6810000000000003E-3</v>
      </c>
      <c r="L2" s="5">
        <v>1.2347E-3</v>
      </c>
      <c r="M2" s="6">
        <v>5.3479E-3</v>
      </c>
      <c r="N2" s="33">
        <v>1.9473000000000001E-16</v>
      </c>
      <c r="O2" s="5">
        <v>1.6081999999999999E-2</v>
      </c>
      <c r="P2" s="5">
        <v>5.4904000000000001E-2</v>
      </c>
      <c r="Q2" s="22">
        <v>1.7387E-14</v>
      </c>
      <c r="S2" t="s">
        <v>7</v>
      </c>
      <c r="T2" s="5">
        <v>7.6810000000000003E-3</v>
      </c>
      <c r="U2" s="5">
        <v>1.2347E-3</v>
      </c>
      <c r="V2" s="6">
        <v>5.3479E-3</v>
      </c>
      <c r="W2" s="33">
        <v>3.8135E-14</v>
      </c>
      <c r="X2" s="5">
        <v>1.6081999999999999E-2</v>
      </c>
      <c r="Y2" s="5">
        <v>5.4904000000000001E-2</v>
      </c>
      <c r="Z2" s="22">
        <v>1.7387E-14</v>
      </c>
    </row>
    <row r="3" spans="1:26" x14ac:dyDescent="0.35">
      <c r="A3" t="s">
        <v>8</v>
      </c>
      <c r="B3" s="5">
        <v>3.8127E-3</v>
      </c>
      <c r="C3" s="5">
        <v>3.2532999999999998E-4</v>
      </c>
      <c r="D3" s="6">
        <v>2.6857000000000001E-3</v>
      </c>
      <c r="E3" s="33">
        <v>2.2873000000000002E-12</v>
      </c>
      <c r="F3" s="5">
        <v>6.2597E-3</v>
      </c>
      <c r="G3" s="5">
        <v>2.8093E-2</v>
      </c>
      <c r="H3" s="22">
        <v>8.6307000000000004E-15</v>
      </c>
      <c r="J3" t="s">
        <v>8</v>
      </c>
      <c r="K3" s="5">
        <v>3.8127E-3</v>
      </c>
      <c r="L3" s="5">
        <v>3.2532999999999998E-4</v>
      </c>
      <c r="M3" s="6">
        <v>2.6857000000000001E-3</v>
      </c>
      <c r="N3" s="33">
        <v>2.1788E-16</v>
      </c>
      <c r="O3" s="5">
        <v>6.2597E-3</v>
      </c>
      <c r="P3" s="5">
        <v>2.8093E-2</v>
      </c>
      <c r="Q3" s="22">
        <v>8.6307000000000004E-15</v>
      </c>
      <c r="S3" t="s">
        <v>8</v>
      </c>
      <c r="T3" s="5">
        <v>3.8127E-3</v>
      </c>
      <c r="U3" s="5">
        <v>3.2532999999999998E-4</v>
      </c>
      <c r="V3" s="6">
        <v>2.6857000000000001E-3</v>
      </c>
      <c r="W3" s="33">
        <v>2.6523999999999999E-14</v>
      </c>
      <c r="X3" s="5">
        <v>6.2597E-3</v>
      </c>
      <c r="Y3" s="5">
        <v>2.8093E-2</v>
      </c>
      <c r="Z3" s="22">
        <v>8.6307000000000004E-15</v>
      </c>
    </row>
    <row r="4" spans="1:26" x14ac:dyDescent="0.35">
      <c r="A4" t="s">
        <v>9</v>
      </c>
      <c r="B4" s="5">
        <v>1.9028999999999999E-3</v>
      </c>
      <c r="C4" s="5">
        <v>8.3207000000000005E-5</v>
      </c>
      <c r="D4" s="6">
        <v>1.3443000000000001E-3</v>
      </c>
      <c r="E4" s="33">
        <v>6.2768999999999996E-12</v>
      </c>
      <c r="F4" s="5">
        <v>2.3490999999999998E-3</v>
      </c>
      <c r="G4" s="5">
        <v>1.4154E-2</v>
      </c>
      <c r="H4" s="22">
        <v>4.2880999999999996E-15</v>
      </c>
      <c r="J4" t="s">
        <v>9</v>
      </c>
      <c r="K4" s="5">
        <v>1.9028999999999999E-3</v>
      </c>
      <c r="L4" s="5">
        <v>8.3207000000000005E-5</v>
      </c>
      <c r="M4" s="6">
        <v>1.3443000000000001E-3</v>
      </c>
      <c r="N4" s="33">
        <v>4.1648999999999999E-16</v>
      </c>
      <c r="O4" s="5">
        <v>2.3490999999999998E-3</v>
      </c>
      <c r="P4" s="5">
        <v>1.4154E-2</v>
      </c>
      <c r="Q4" s="22">
        <v>4.2880999999999996E-15</v>
      </c>
      <c r="S4" t="s">
        <v>9</v>
      </c>
      <c r="T4" s="5">
        <v>1.9028999999999999E-3</v>
      </c>
      <c r="U4" s="5">
        <v>8.3207000000000005E-5</v>
      </c>
      <c r="V4" s="6">
        <v>1.3443000000000001E-3</v>
      </c>
      <c r="W4" s="33">
        <v>6.9725999999999997E-14</v>
      </c>
      <c r="X4" s="5">
        <v>2.3490999999999998E-3</v>
      </c>
      <c r="Y4" s="5">
        <v>1.4154E-2</v>
      </c>
      <c r="Z4" s="22">
        <v>4.2880999999999996E-15</v>
      </c>
    </row>
    <row r="5" spans="1:26" x14ac:dyDescent="0.35">
      <c r="A5" t="s">
        <v>10</v>
      </c>
      <c r="B5" s="5">
        <v>9.5104E-4</v>
      </c>
      <c r="C5" s="5">
        <v>2.0979E-5</v>
      </c>
      <c r="D5" s="6">
        <v>6.7234E-4</v>
      </c>
      <c r="E5" s="33">
        <v>2.2039999999999999E-11</v>
      </c>
      <c r="F5" s="5">
        <v>8.6373000000000005E-4</v>
      </c>
      <c r="G5" s="5">
        <v>7.0942000000000002E-3</v>
      </c>
      <c r="H5" s="22">
        <v>2.1357E-15</v>
      </c>
      <c r="J5" t="s">
        <v>10</v>
      </c>
      <c r="K5" s="5">
        <v>9.5104E-4</v>
      </c>
      <c r="L5" s="5">
        <v>2.0979E-5</v>
      </c>
      <c r="M5" s="6">
        <v>6.7234E-4</v>
      </c>
      <c r="N5" s="33">
        <v>7.0183000000000001E-16</v>
      </c>
      <c r="O5" s="5">
        <v>8.6373000000000005E-4</v>
      </c>
      <c r="P5" s="5">
        <v>7.0942000000000002E-3</v>
      </c>
      <c r="Q5" s="22">
        <v>2.1357E-15</v>
      </c>
      <c r="S5" t="s">
        <v>10</v>
      </c>
      <c r="T5" s="5">
        <v>9.5104E-4</v>
      </c>
      <c r="U5" s="5">
        <v>2.0979E-5</v>
      </c>
      <c r="V5" s="6">
        <v>6.7234E-4</v>
      </c>
      <c r="W5" s="33">
        <v>2.0712000000000001E-13</v>
      </c>
      <c r="X5" s="5">
        <v>8.6373000000000005E-4</v>
      </c>
      <c r="Y5" s="5">
        <v>7.0942000000000002E-3</v>
      </c>
      <c r="Z5" s="22">
        <v>2.1357E-15</v>
      </c>
    </row>
    <row r="6" spans="1:26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33">
        <v>4.6228000000000001E-11</v>
      </c>
      <c r="F6" s="5">
        <v>3.1318999999999997E-4</v>
      </c>
      <c r="G6" s="5">
        <v>3.5498000000000001E-3</v>
      </c>
      <c r="H6" s="22">
        <v>1.0656E-15</v>
      </c>
      <c r="J6" t="s">
        <v>11</v>
      </c>
      <c r="K6" s="5">
        <v>4.7547000000000003E-4</v>
      </c>
      <c r="L6" s="5">
        <v>5.2603000000000003E-6</v>
      </c>
      <c r="M6" s="6">
        <v>3.3620999999999998E-4</v>
      </c>
      <c r="N6" s="33">
        <v>1.3583E-15</v>
      </c>
      <c r="O6" s="5">
        <v>3.1318999999999997E-4</v>
      </c>
      <c r="P6" s="5">
        <v>3.5498000000000001E-3</v>
      </c>
      <c r="Q6" s="22">
        <v>1.0656E-15</v>
      </c>
      <c r="S6" t="s">
        <v>11</v>
      </c>
      <c r="T6" s="5">
        <v>4.7547000000000003E-4</v>
      </c>
      <c r="U6" s="5">
        <v>5.2603000000000003E-6</v>
      </c>
      <c r="V6" s="6">
        <v>3.3620999999999998E-4</v>
      </c>
      <c r="W6" s="33">
        <v>4.5520000000000002E-13</v>
      </c>
      <c r="X6" s="5">
        <v>3.1318999999999997E-4</v>
      </c>
      <c r="Y6" s="5">
        <v>3.5498000000000001E-3</v>
      </c>
      <c r="Z6" s="22">
        <v>1.0656E-15</v>
      </c>
    </row>
    <row r="7" spans="1:26" x14ac:dyDescent="0.35">
      <c r="A7" t="s">
        <v>12</v>
      </c>
      <c r="D7" s="7"/>
      <c r="E7" s="7"/>
      <c r="H7" s="7"/>
      <c r="J7" t="s">
        <v>12</v>
      </c>
      <c r="M7" s="7"/>
      <c r="N7" s="7"/>
      <c r="Q7" s="7"/>
      <c r="S7" t="s">
        <v>12</v>
      </c>
      <c r="V7" s="7"/>
      <c r="W7" s="7"/>
      <c r="Z7" s="7"/>
    </row>
    <row r="8" spans="1:26" x14ac:dyDescent="0.35">
      <c r="B8" s="29" t="s">
        <v>13</v>
      </c>
      <c r="C8" s="29"/>
      <c r="D8" s="30" t="s">
        <v>13</v>
      </c>
      <c r="E8" s="30"/>
      <c r="F8" s="18" t="s">
        <v>13</v>
      </c>
      <c r="G8" s="18" t="s">
        <v>13</v>
      </c>
      <c r="H8" s="19" t="s">
        <v>13</v>
      </c>
      <c r="K8" s="29" t="s">
        <v>13</v>
      </c>
      <c r="L8" s="29"/>
      <c r="M8" s="30" t="s">
        <v>13</v>
      </c>
      <c r="N8" s="30"/>
      <c r="O8" s="20" t="s">
        <v>13</v>
      </c>
      <c r="P8" s="20" t="s">
        <v>13</v>
      </c>
      <c r="Q8" s="21" t="s">
        <v>13</v>
      </c>
      <c r="T8" s="29" t="s">
        <v>13</v>
      </c>
      <c r="U8" s="29"/>
      <c r="V8" s="30" t="s">
        <v>13</v>
      </c>
      <c r="W8" s="30"/>
      <c r="X8" s="20" t="s">
        <v>13</v>
      </c>
      <c r="Y8" s="20" t="s">
        <v>13</v>
      </c>
      <c r="Z8" s="21" t="s">
        <v>13</v>
      </c>
    </row>
    <row r="9" spans="1:26" x14ac:dyDescent="0.35">
      <c r="A9" t="s">
        <v>14</v>
      </c>
      <c r="B9" s="8">
        <f t="shared" ref="B9:H12" si="0">B2/B3</f>
        <v>2.0145828415558529</v>
      </c>
      <c r="C9" s="8">
        <f t="shared" si="0"/>
        <v>3.7952233117142598</v>
      </c>
      <c r="D9" s="9">
        <f t="shared" si="0"/>
        <v>1.9912499534571992</v>
      </c>
      <c r="E9" s="9">
        <f t="shared" si="0"/>
        <v>2.5245048747431467</v>
      </c>
      <c r="F9" s="8">
        <f t="shared" si="0"/>
        <v>2.5691327060402256</v>
      </c>
      <c r="G9" s="8">
        <f t="shared" si="0"/>
        <v>1.9543658562631261</v>
      </c>
      <c r="H9" s="9">
        <f t="shared" si="0"/>
        <v>2.0145527014031304</v>
      </c>
      <c r="J9" t="s">
        <v>14</v>
      </c>
      <c r="K9" s="8">
        <f t="shared" ref="K9:Q12" si="1">K2/K3</f>
        <v>2.0145828415558529</v>
      </c>
      <c r="L9" s="8">
        <f t="shared" si="1"/>
        <v>3.7952233117142598</v>
      </c>
      <c r="M9" s="9">
        <f t="shared" si="1"/>
        <v>1.9912499534571992</v>
      </c>
      <c r="N9" s="9">
        <f t="shared" si="1"/>
        <v>0.89374885257940151</v>
      </c>
      <c r="O9" s="8">
        <f t="shared" si="1"/>
        <v>2.5691327060402256</v>
      </c>
      <c r="P9" s="8">
        <f t="shared" si="1"/>
        <v>1.9543658562631261</v>
      </c>
      <c r="Q9" s="9">
        <f t="shared" si="1"/>
        <v>2.0145527014031304</v>
      </c>
      <c r="S9" t="s">
        <v>14</v>
      </c>
      <c r="T9" s="8">
        <f t="shared" ref="T9:Z9" si="2">T2/T3</f>
        <v>2.0145828415558529</v>
      </c>
      <c r="U9" s="8">
        <f t="shared" si="2"/>
        <v>3.7952233117142598</v>
      </c>
      <c r="V9" s="9">
        <f t="shared" si="2"/>
        <v>1.9912499534571992</v>
      </c>
      <c r="W9" s="9">
        <f t="shared" si="2"/>
        <v>1.43775448650279</v>
      </c>
      <c r="X9" s="8">
        <f t="shared" si="2"/>
        <v>2.5691327060402256</v>
      </c>
      <c r="Y9" s="8">
        <f t="shared" si="2"/>
        <v>1.9543658562631261</v>
      </c>
      <c r="Z9" s="9">
        <f t="shared" si="2"/>
        <v>2.0145527014031304</v>
      </c>
    </row>
    <row r="10" spans="1:26" x14ac:dyDescent="0.35">
      <c r="A10" s="15" t="s">
        <v>15</v>
      </c>
      <c r="B10" s="8">
        <f t="shared" si="0"/>
        <v>2.0036260444584584</v>
      </c>
      <c r="C10" s="8">
        <f t="shared" si="0"/>
        <v>3.9098873892821513</v>
      </c>
      <c r="D10" s="9">
        <f t="shared" si="0"/>
        <v>1.997842743435245</v>
      </c>
      <c r="E10" s="9">
        <f t="shared" si="0"/>
        <v>0.36439962401822562</v>
      </c>
      <c r="F10" s="8">
        <f t="shared" si="0"/>
        <v>2.6647226597420293</v>
      </c>
      <c r="G10" s="8">
        <f t="shared" si="0"/>
        <v>1.9848099477179595</v>
      </c>
      <c r="H10" s="9">
        <f t="shared" si="0"/>
        <v>2.0127095916606423</v>
      </c>
      <c r="J10" s="15" t="s">
        <v>15</v>
      </c>
      <c r="K10" s="8">
        <f t="shared" si="1"/>
        <v>2.0036260444584584</v>
      </c>
      <c r="L10" s="8">
        <f t="shared" si="1"/>
        <v>3.9098873892821513</v>
      </c>
      <c r="M10" s="9">
        <f t="shared" si="1"/>
        <v>1.997842743435245</v>
      </c>
      <c r="N10" s="9">
        <f t="shared" si="1"/>
        <v>0.52313380873490367</v>
      </c>
      <c r="O10" s="8">
        <f t="shared" si="1"/>
        <v>2.6647226597420293</v>
      </c>
      <c r="P10" s="8">
        <f t="shared" si="1"/>
        <v>1.9848099477179595</v>
      </c>
      <c r="Q10" s="9">
        <f t="shared" si="1"/>
        <v>2.0127095916606423</v>
      </c>
      <c r="S10" s="15" t="s">
        <v>15</v>
      </c>
      <c r="T10" s="8">
        <f t="shared" ref="T10:Z10" si="3">T3/T4</f>
        <v>2.0036260444584584</v>
      </c>
      <c r="U10" s="8">
        <f t="shared" si="3"/>
        <v>3.9098873892821513</v>
      </c>
      <c r="V10" s="9">
        <f t="shared" si="3"/>
        <v>1.997842743435245</v>
      </c>
      <c r="W10" s="9">
        <f t="shared" si="3"/>
        <v>0.38040329288930957</v>
      </c>
      <c r="X10" s="8">
        <f t="shared" si="3"/>
        <v>2.6647226597420293</v>
      </c>
      <c r="Y10" s="8">
        <f t="shared" si="3"/>
        <v>1.9848099477179595</v>
      </c>
      <c r="Z10" s="9">
        <f t="shared" si="3"/>
        <v>2.0127095916606423</v>
      </c>
    </row>
    <row r="11" spans="1:26" x14ac:dyDescent="0.35">
      <c r="A11" t="s">
        <v>16</v>
      </c>
      <c r="B11" s="8">
        <f t="shared" si="0"/>
        <v>2.000862213997308</v>
      </c>
      <c r="C11" s="8">
        <f t="shared" si="0"/>
        <v>3.9662042995376332</v>
      </c>
      <c r="D11" s="9">
        <f t="shared" si="0"/>
        <v>1.999434809768867</v>
      </c>
      <c r="E11" s="9">
        <f t="shared" si="0"/>
        <v>0.28479582577132484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2.0078194502973261</v>
      </c>
      <c r="J11" t="s">
        <v>16</v>
      </c>
      <c r="K11" s="8">
        <f t="shared" si="1"/>
        <v>2.000862213997308</v>
      </c>
      <c r="L11" s="8">
        <f t="shared" si="1"/>
        <v>3.9662042995376332</v>
      </c>
      <c r="M11" s="9">
        <f t="shared" si="1"/>
        <v>1.999434809768867</v>
      </c>
      <c r="N11" s="9">
        <f t="shared" si="1"/>
        <v>0.59343430745337189</v>
      </c>
      <c r="O11" s="8">
        <f t="shared" si="1"/>
        <v>2.7197156518819536</v>
      </c>
      <c r="P11" s="8">
        <f t="shared" si="1"/>
        <v>1.9951509683967183</v>
      </c>
      <c r="Q11" s="9">
        <f t="shared" si="1"/>
        <v>2.0078194502973261</v>
      </c>
      <c r="S11" t="s">
        <v>16</v>
      </c>
      <c r="T11" s="8">
        <f t="shared" ref="T11:Z11" si="4">T4/T5</f>
        <v>2.000862213997308</v>
      </c>
      <c r="U11" s="8">
        <f t="shared" si="4"/>
        <v>3.9662042995376332</v>
      </c>
      <c r="V11" s="9">
        <f t="shared" si="4"/>
        <v>1.999434809768867</v>
      </c>
      <c r="W11" s="9">
        <f t="shared" si="4"/>
        <v>0.33664542294322131</v>
      </c>
      <c r="X11" s="8">
        <f t="shared" si="4"/>
        <v>2.7197156518819536</v>
      </c>
      <c r="Y11" s="8">
        <f t="shared" si="4"/>
        <v>1.9951509683967183</v>
      </c>
      <c r="Z11" s="9">
        <f t="shared" si="4"/>
        <v>2.0078194502973261</v>
      </c>
    </row>
    <row r="12" spans="1:26" x14ac:dyDescent="0.35">
      <c r="A12" s="10" t="s">
        <v>21</v>
      </c>
      <c r="B12" s="8">
        <f t="shared" si="0"/>
        <v>2.0002103182114537</v>
      </c>
      <c r="C12" s="8">
        <f t="shared" si="0"/>
        <v>3.9881755793395812</v>
      </c>
      <c r="D12" s="9">
        <f t="shared" si="0"/>
        <v>1.9997620534784808</v>
      </c>
      <c r="E12" s="9">
        <f t="shared" si="0"/>
        <v>0.47676732716102793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2.0042229729729728</v>
      </c>
      <c r="J12" s="10" t="s">
        <v>17</v>
      </c>
      <c r="K12" s="8">
        <f t="shared" si="1"/>
        <v>2.0002103182114537</v>
      </c>
      <c r="L12" s="8">
        <f t="shared" si="1"/>
        <v>3.9881755793395812</v>
      </c>
      <c r="M12" s="9">
        <f t="shared" si="1"/>
        <v>1.9997620534784808</v>
      </c>
      <c r="N12" s="9">
        <f t="shared" si="1"/>
        <v>0.51669734226606789</v>
      </c>
      <c r="O12" s="8">
        <f t="shared" si="1"/>
        <v>2.7578466745426105</v>
      </c>
      <c r="P12" s="8">
        <f t="shared" si="1"/>
        <v>1.998478787537326</v>
      </c>
      <c r="Q12" s="9">
        <f t="shared" si="1"/>
        <v>2.0042229729729728</v>
      </c>
      <c r="S12" s="10" t="s">
        <v>22</v>
      </c>
      <c r="T12" s="8">
        <f t="shared" ref="T12:Z12" si="5">T5/T6</f>
        <v>2.0002103182114537</v>
      </c>
      <c r="U12" s="8">
        <f t="shared" si="5"/>
        <v>3.9881755793395812</v>
      </c>
      <c r="V12" s="9">
        <f t="shared" si="5"/>
        <v>1.9997620534784808</v>
      </c>
      <c r="W12" s="9">
        <f t="shared" si="5"/>
        <v>0.45500878734622141</v>
      </c>
      <c r="X12" s="8">
        <f t="shared" si="5"/>
        <v>2.7578466745426105</v>
      </c>
      <c r="Y12" s="8">
        <f t="shared" si="5"/>
        <v>1.998478787537326</v>
      </c>
      <c r="Z12" s="9">
        <f t="shared" si="5"/>
        <v>2.0042229729729728</v>
      </c>
    </row>
    <row r="13" spans="1:26" x14ac:dyDescent="0.35">
      <c r="D13" s="7"/>
      <c r="E13" s="7"/>
      <c r="H13" s="7"/>
      <c r="M13" s="7"/>
      <c r="N13" s="7"/>
      <c r="Q13" s="7"/>
      <c r="V13" s="7"/>
      <c r="W13" s="7"/>
      <c r="Z13" s="7"/>
    </row>
    <row r="14" spans="1:26" x14ac:dyDescent="0.35">
      <c r="A14" s="11" t="s">
        <v>18</v>
      </c>
      <c r="B14" s="29" t="s">
        <v>19</v>
      </c>
      <c r="C14" s="29"/>
      <c r="D14" s="30" t="s">
        <v>19</v>
      </c>
      <c r="E14" s="30"/>
      <c r="F14" s="18" t="s">
        <v>19</v>
      </c>
      <c r="G14" s="18" t="s">
        <v>19</v>
      </c>
      <c r="H14" s="19" t="s">
        <v>19</v>
      </c>
      <c r="J14" s="11" t="s">
        <v>18</v>
      </c>
      <c r="K14" s="29" t="s">
        <v>19</v>
      </c>
      <c r="L14" s="29"/>
      <c r="M14" s="30" t="s">
        <v>19</v>
      </c>
      <c r="N14" s="30"/>
      <c r="O14" s="20" t="s">
        <v>19</v>
      </c>
      <c r="P14" s="20" t="s">
        <v>19</v>
      </c>
      <c r="Q14" s="21" t="s">
        <v>19</v>
      </c>
      <c r="S14" s="11" t="s">
        <v>18</v>
      </c>
      <c r="T14" s="29" t="s">
        <v>19</v>
      </c>
      <c r="U14" s="29"/>
      <c r="V14" s="30" t="s">
        <v>19</v>
      </c>
      <c r="W14" s="30"/>
      <c r="X14" s="20" t="s">
        <v>19</v>
      </c>
      <c r="Y14" s="20" t="s">
        <v>19</v>
      </c>
      <c r="Z14" s="21" t="s">
        <v>19</v>
      </c>
    </row>
    <row r="15" spans="1:26" x14ac:dyDescent="0.35">
      <c r="A15" s="11" t="s">
        <v>20</v>
      </c>
      <c r="B15" s="12">
        <f>LN(B9)/LN(2)</f>
        <v>1.0104811316937528</v>
      </c>
      <c r="C15" s="12">
        <f t="shared" ref="C15:H15" si="6">LN(C9)/LN(2)</f>
        <v>1.9241847766089248</v>
      </c>
      <c r="D15" s="13">
        <f t="shared" si="6"/>
        <v>0.99367432802952116</v>
      </c>
      <c r="E15" s="31">
        <f t="shared" si="6"/>
        <v>1.3360004631925331</v>
      </c>
      <c r="F15" s="12">
        <f t="shared" si="6"/>
        <v>1.3612814131664648</v>
      </c>
      <c r="G15" s="12">
        <f t="shared" si="6"/>
        <v>0.96670056434298479</v>
      </c>
      <c r="H15" s="23">
        <f t="shared" si="6"/>
        <v>1.0104595473869449</v>
      </c>
      <c r="J15" s="11" t="s">
        <v>20</v>
      </c>
      <c r="K15" s="12">
        <f>LN(K9)/LN(2)</f>
        <v>1.0104811316937528</v>
      </c>
      <c r="L15" s="12">
        <f t="shared" ref="K15:Q18" si="7">LN(L9)/LN(2)</f>
        <v>1.9241847766089248</v>
      </c>
      <c r="M15" s="13">
        <f t="shared" si="7"/>
        <v>0.99367432802952116</v>
      </c>
      <c r="N15" s="31">
        <f t="shared" si="7"/>
        <v>-0.16205861028135879</v>
      </c>
      <c r="O15" s="12">
        <f t="shared" si="7"/>
        <v>1.3612814131664648</v>
      </c>
      <c r="P15" s="12">
        <f t="shared" si="7"/>
        <v>0.96670056434298479</v>
      </c>
      <c r="Q15" s="23">
        <f t="shared" si="7"/>
        <v>1.0104595473869449</v>
      </c>
      <c r="S15" s="11" t="s">
        <v>20</v>
      </c>
      <c r="T15" s="12">
        <f>LN(T9)/LN(2)</f>
        <v>1.0104811316937528</v>
      </c>
      <c r="U15" s="12">
        <f t="shared" ref="U15:Z15" si="8">LN(U9)/LN(2)</f>
        <v>1.9241847766089248</v>
      </c>
      <c r="V15" s="13">
        <f t="shared" si="8"/>
        <v>0.99367432802952116</v>
      </c>
      <c r="W15" s="31">
        <f t="shared" si="8"/>
        <v>0.52381733965399913</v>
      </c>
      <c r="X15" s="12">
        <f t="shared" si="8"/>
        <v>1.3612814131664648</v>
      </c>
      <c r="Y15" s="12">
        <f t="shared" si="8"/>
        <v>0.96670056434298479</v>
      </c>
      <c r="Z15" s="23">
        <f t="shared" si="8"/>
        <v>1.0104595473869449</v>
      </c>
    </row>
    <row r="16" spans="1:26" x14ac:dyDescent="0.35">
      <c r="B16" s="12">
        <f t="shared" ref="B16:H18" si="9">LN(B10)/LN(2)</f>
        <v>1.0026132699360686</v>
      </c>
      <c r="C16" s="12">
        <f t="shared" si="9"/>
        <v>1.9671270563142751</v>
      </c>
      <c r="D16" s="13">
        <f t="shared" si="9"/>
        <v>0.9984430284782575</v>
      </c>
      <c r="E16" s="31">
        <f t="shared" si="9"/>
        <v>-1.4564066242965787</v>
      </c>
      <c r="F16" s="12">
        <f t="shared" si="9"/>
        <v>1.4139853873049408</v>
      </c>
      <c r="G16" s="12">
        <f t="shared" si="9"/>
        <v>0.98900087103998069</v>
      </c>
      <c r="H16" s="23">
        <f t="shared" si="9"/>
        <v>1.0091390247701151</v>
      </c>
      <c r="K16" s="12">
        <f>LN(K10)/LN(2)</f>
        <v>1.0026132699360686</v>
      </c>
      <c r="L16" s="12">
        <f t="shared" si="7"/>
        <v>1.9671270563142751</v>
      </c>
      <c r="M16" s="13">
        <f t="shared" si="7"/>
        <v>0.9984430284782575</v>
      </c>
      <c r="N16" s="31">
        <f t="shared" si="7"/>
        <v>-0.93474808434759704</v>
      </c>
      <c r="O16" s="12">
        <f t="shared" si="7"/>
        <v>1.4139853873049408</v>
      </c>
      <c r="P16" s="12">
        <f t="shared" si="7"/>
        <v>0.98900087103998069</v>
      </c>
      <c r="Q16" s="23">
        <f t="shared" si="7"/>
        <v>1.0091390247701151</v>
      </c>
      <c r="T16" s="12">
        <f>LN(T10)/LN(2)</f>
        <v>1.0026132699360686</v>
      </c>
      <c r="U16" s="12">
        <f t="shared" ref="U16:Z16" si="10">LN(U10)/LN(2)</f>
        <v>1.9671270563142751</v>
      </c>
      <c r="V16" s="13">
        <f t="shared" si="10"/>
        <v>0.9984430284782575</v>
      </c>
      <c r="W16" s="31">
        <f t="shared" si="10"/>
        <v>-1.394398360217499</v>
      </c>
      <c r="X16" s="12">
        <f t="shared" si="10"/>
        <v>1.4139853873049408</v>
      </c>
      <c r="Y16" s="12">
        <f t="shared" si="10"/>
        <v>0.98900087103998069</v>
      </c>
      <c r="Z16" s="23">
        <f t="shared" si="10"/>
        <v>1.0091390247701151</v>
      </c>
    </row>
    <row r="17" spans="1:26" x14ac:dyDescent="0.35">
      <c r="B17" s="12">
        <f t="shared" si="9"/>
        <v>1.0006218219027923</v>
      </c>
      <c r="C17" s="12">
        <f t="shared" si="9"/>
        <v>1.9877589928311525</v>
      </c>
      <c r="D17" s="13">
        <f t="shared" si="9"/>
        <v>0.99959224381052503</v>
      </c>
      <c r="E17" s="31">
        <f t="shared" si="9"/>
        <v>-1.8120000938890277</v>
      </c>
      <c r="F17" s="12">
        <f t="shared" si="9"/>
        <v>1.4434558246139118</v>
      </c>
      <c r="G17" s="12">
        <f t="shared" si="9"/>
        <v>0.99649791592973114</v>
      </c>
      <c r="H17" s="23">
        <f t="shared" si="9"/>
        <v>1.0056295432568845</v>
      </c>
      <c r="K17" s="12">
        <f t="shared" si="7"/>
        <v>1.0006218219027923</v>
      </c>
      <c r="L17" s="12">
        <f t="shared" si="7"/>
        <v>1.9877589928311525</v>
      </c>
      <c r="M17" s="13">
        <f t="shared" si="7"/>
        <v>0.99959224381052503</v>
      </c>
      <c r="N17" s="31">
        <f t="shared" si="7"/>
        <v>-0.75283976098775907</v>
      </c>
      <c r="O17" s="12">
        <f t="shared" si="7"/>
        <v>1.4434558246139118</v>
      </c>
      <c r="P17" s="12">
        <f t="shared" si="7"/>
        <v>0.99649791592973114</v>
      </c>
      <c r="Q17" s="23">
        <f t="shared" si="7"/>
        <v>1.0056295432568845</v>
      </c>
      <c r="T17" s="12">
        <f t="shared" ref="T17:Z17" si="11">LN(T11)/LN(2)</f>
        <v>1.0006218219027923</v>
      </c>
      <c r="U17" s="12">
        <f t="shared" si="11"/>
        <v>1.9877589928311525</v>
      </c>
      <c r="V17" s="13">
        <f t="shared" si="11"/>
        <v>0.99959224381052503</v>
      </c>
      <c r="W17" s="31">
        <f t="shared" si="11"/>
        <v>-1.570698244916737</v>
      </c>
      <c r="X17" s="12">
        <f t="shared" si="11"/>
        <v>1.4434558246139118</v>
      </c>
      <c r="Y17" s="12">
        <f t="shared" si="11"/>
        <v>0.99649791592973114</v>
      </c>
      <c r="Z17" s="23">
        <f t="shared" si="11"/>
        <v>1.0056295432568845</v>
      </c>
    </row>
    <row r="18" spans="1:26" x14ac:dyDescent="0.35">
      <c r="A18" s="14"/>
      <c r="B18" s="12">
        <f t="shared" si="9"/>
        <v>1.0001517045439192</v>
      </c>
      <c r="C18" s="12">
        <f t="shared" si="9"/>
        <v>1.9957289257507749</v>
      </c>
      <c r="D18" s="13">
        <f t="shared" si="9"/>
        <v>0.99982834765548179</v>
      </c>
      <c r="E18" s="31">
        <f t="shared" si="9"/>
        <v>-1.0686427235123424</v>
      </c>
      <c r="F18" s="12">
        <f t="shared" si="9"/>
        <v>1.4635422508961711</v>
      </c>
      <c r="G18" s="12">
        <f t="shared" si="9"/>
        <v>0.99890225963495749</v>
      </c>
      <c r="H18" s="23">
        <f t="shared" si="9"/>
        <v>1.0030430195649982</v>
      </c>
      <c r="J18" s="14"/>
      <c r="K18" s="12">
        <f t="shared" si="7"/>
        <v>1.0001517045439192</v>
      </c>
      <c r="L18" s="12">
        <f t="shared" si="7"/>
        <v>1.9957289257507749</v>
      </c>
      <c r="M18" s="13">
        <f t="shared" si="7"/>
        <v>0.99982834765548179</v>
      </c>
      <c r="N18" s="31">
        <f t="shared" si="7"/>
        <v>-0.95260863188987854</v>
      </c>
      <c r="O18" s="12">
        <f t="shared" si="7"/>
        <v>1.4635422508961711</v>
      </c>
      <c r="P18" s="12">
        <f t="shared" si="7"/>
        <v>0.99890225963495749</v>
      </c>
      <c r="Q18" s="23">
        <f t="shared" si="7"/>
        <v>1.0030430195649982</v>
      </c>
      <c r="S18" s="14"/>
      <c r="T18" s="12">
        <f t="shared" ref="T18:Z18" si="12">LN(T12)/LN(2)</f>
        <v>1.0001517045439192</v>
      </c>
      <c r="U18" s="12">
        <f t="shared" si="12"/>
        <v>1.9957289257507749</v>
      </c>
      <c r="V18" s="13">
        <f t="shared" si="12"/>
        <v>0.99982834765548179</v>
      </c>
      <c r="W18" s="31">
        <f t="shared" si="12"/>
        <v>-1.1360336872938332</v>
      </c>
      <c r="X18" s="12">
        <f t="shared" si="12"/>
        <v>1.4635422508961711</v>
      </c>
      <c r="Y18" s="12">
        <f t="shared" si="12"/>
        <v>0.99890225963495749</v>
      </c>
      <c r="Z18" s="23">
        <f t="shared" si="12"/>
        <v>1.0030430195649982</v>
      </c>
    </row>
  </sheetData>
  <mergeCells count="12">
    <mergeCell ref="M8:N8"/>
    <mergeCell ref="K14:L14"/>
    <mergeCell ref="M14:N14"/>
    <mergeCell ref="T8:U8"/>
    <mergeCell ref="V8:W8"/>
    <mergeCell ref="T14:U14"/>
    <mergeCell ref="V14:W14"/>
    <mergeCell ref="B8:C8"/>
    <mergeCell ref="D8:E8"/>
    <mergeCell ref="B14:C14"/>
    <mergeCell ref="D14:E14"/>
    <mergeCell ref="K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2023-06-27T11:31:40Z</dcterms:modified>
</cp:coreProperties>
</file>