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Homog.Dir.B.C. u and p\K constant\Test 2 (simple solutions with t)\Numerical errors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<sst xmlns="http://schemas.openxmlformats.org/spreadsheetml/2006/main" count="145" uniqueCount="21">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</sst>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" sqref="E1:E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7.8125000000000002E-6</v>
      </c>
      <c r="C2" s="5">
        <v>1.2810999999999999E-6</v>
      </c>
      <c r="D2" s="6">
        <v>8.7570999999999996E-6</v>
      </c>
      <c r="E2" s="17">
        <v>6.849E-6</v>
      </c>
      <c r="F2" s="5">
        <v>1.7725999999999999E-5</v>
      </c>
      <c r="G2" s="5">
        <v>6.0293E-5</v>
      </c>
      <c r="H2" s="17">
        <v>6.8653999999999997E-5</v>
      </c>
    </row>
    <row r="3" spans="1:8" x14ac:dyDescent="0.35">
      <c r="A3" t="s">
        <v>8</v>
      </c>
      <c r="B3" s="5">
        <v>3.8805000000000004E-6</v>
      </c>
      <c r="C3" s="5">
        <v>3.5434999999999999E-7</v>
      </c>
      <c r="D3" s="6">
        <v>3.348E-6</v>
      </c>
      <c r="E3" s="17">
        <v>1.9321999999999999E-6</v>
      </c>
      <c r="F3" s="5">
        <v>7.1946999999999999E-6</v>
      </c>
      <c r="G3" s="5">
        <v>3.1084999999999998E-5</v>
      </c>
      <c r="H3" s="17">
        <v>2.7144E-5</v>
      </c>
    </row>
    <row r="4" spans="1:8" x14ac:dyDescent="0.35">
      <c r="A4" t="s">
        <v>9</v>
      </c>
      <c r="B4" s="5">
        <v>1.9369E-6</v>
      </c>
      <c r="C4" s="5">
        <v>9.3605999999999998E-8</v>
      </c>
      <c r="D4" s="6">
        <v>1.455E-6</v>
      </c>
      <c r="E4" s="17">
        <v>4.9515999999999999E-7</v>
      </c>
      <c r="F4" s="5">
        <v>2.7294000000000001E-6</v>
      </c>
      <c r="G4" s="5">
        <v>1.5726000000000002E-5</v>
      </c>
      <c r="H4" s="17">
        <v>8.5472000000000001E-6</v>
      </c>
    </row>
    <row r="5" spans="1:8" x14ac:dyDescent="0.35">
      <c r="A5" t="s">
        <v>10</v>
      </c>
      <c r="B5" s="5">
        <v>9.6797999999999996E-7</v>
      </c>
      <c r="C5" s="5">
        <v>2.3876999999999999E-8</v>
      </c>
      <c r="D5" s="6">
        <v>6.9568000000000005E-7</v>
      </c>
      <c r="E5" s="17">
        <v>1.2543999999999999E-7</v>
      </c>
      <c r="F5" s="5">
        <v>1.0046000000000001E-6</v>
      </c>
      <c r="G5" s="5">
        <v>7.8971999999999995E-6</v>
      </c>
      <c r="H5" s="17">
        <v>2.9992E-6</v>
      </c>
    </row>
    <row r="6" spans="1:8" x14ac:dyDescent="0.35">
      <c r="A6" t="s">
        <v>11</v>
      </c>
      <c r="B6" s="5">
        <v>4.8393000000000002E-7</v>
      </c>
      <c r="C6" s="5">
        <v>6.0043999999999997E-9</v>
      </c>
      <c r="D6" s="6">
        <v>3.4362E-7</v>
      </c>
      <c r="E6" s="17">
        <v>3.1552999999999998E-8</v>
      </c>
      <c r="F6" s="5">
        <v>3.6468000000000001E-7</v>
      </c>
      <c r="G6" s="5">
        <v>3.9551999999999998E-6</v>
      </c>
      <c r="H6" s="17">
        <v>1.2722000000000001E-6</v>
      </c>
    </row>
    <row r="7" spans="1:8" x14ac:dyDescent="0.35">
      <c r="A7" t="s">
        <v>12</v>
      </c>
      <c r="D7" s="7"/>
      <c r="E7" s="19"/>
      <c r="H7" s="19"/>
    </row>
    <row r="8" spans="1:8" x14ac:dyDescent="0.35">
      <c r="B8" s="23" t="s">
        <v>13</v>
      </c>
      <c r="C8" s="23"/>
      <c r="D8" s="24" t="s">
        <v>13</v>
      </c>
      <c r="E8" s="24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2.0132714856332945</v>
      </c>
      <c r="C9" s="8">
        <f t="shared" si="0"/>
        <v>3.615352053054889</v>
      </c>
      <c r="D9" s="9">
        <f t="shared" si="0"/>
        <v>2.6156212664277181</v>
      </c>
      <c r="E9" s="9">
        <f t="shared" si="0"/>
        <v>3.5446641134458132</v>
      </c>
      <c r="F9" s="8">
        <f t="shared" si="0"/>
        <v>2.4637580441158073</v>
      </c>
      <c r="G9" s="8">
        <f t="shared" si="0"/>
        <v>1.939617178703555</v>
      </c>
      <c r="H9" s="9">
        <f t="shared" si="0"/>
        <v>2.5292513999410549</v>
      </c>
    </row>
    <row r="10" spans="1:8" x14ac:dyDescent="0.35">
      <c r="A10" s="14" t="s">
        <v>15</v>
      </c>
      <c r="B10" s="8">
        <f t="shared" ref="B10:H10" si="1">B3/B4</f>
        <v>2.0034591357323559</v>
      </c>
      <c r="C10" s="8">
        <f t="shared" si="1"/>
        <v>3.7855479349614343</v>
      </c>
      <c r="D10" s="9">
        <f t="shared" si="1"/>
        <v>2.3010309278350514</v>
      </c>
      <c r="E10" s="9">
        <f t="shared" si="1"/>
        <v>3.9021730349785928</v>
      </c>
      <c r="F10" s="8">
        <f t="shared" si="1"/>
        <v>2.6360005862094233</v>
      </c>
      <c r="G10" s="8">
        <f t="shared" si="1"/>
        <v>1.976662851329009</v>
      </c>
      <c r="H10" s="9">
        <f t="shared" si="1"/>
        <v>3.1757768625982776</v>
      </c>
    </row>
    <row r="11" spans="1:8" x14ac:dyDescent="0.35">
      <c r="A11" t="s">
        <v>16</v>
      </c>
      <c r="B11" s="8">
        <f t="shared" ref="B11:H11" si="2">B4/B5</f>
        <v>2.0009710944441004</v>
      </c>
      <c r="C11" s="8">
        <f t="shared" si="2"/>
        <v>3.9203417514763164</v>
      </c>
      <c r="D11" s="9">
        <f t="shared" si="2"/>
        <v>2.0914788408463663</v>
      </c>
      <c r="E11" s="9">
        <f t="shared" si="2"/>
        <v>3.9473852040816331</v>
      </c>
      <c r="F11" s="8">
        <f t="shared" si="2"/>
        <v>2.7169022496516027</v>
      </c>
      <c r="G11" s="8">
        <f t="shared" si="2"/>
        <v>1.991338702324875</v>
      </c>
      <c r="H11" s="9">
        <f t="shared" si="2"/>
        <v>2.8498266204321152</v>
      </c>
    </row>
    <row r="12" spans="1:8" x14ac:dyDescent="0.35">
      <c r="A12" s="10" t="s">
        <v>20</v>
      </c>
      <c r="B12" s="8">
        <f t="shared" ref="B12:H12" si="3">B5/B6</f>
        <v>2.0002479697476905</v>
      </c>
      <c r="C12" s="8">
        <f t="shared" si="3"/>
        <v>3.9765838385184198</v>
      </c>
      <c r="D12" s="9">
        <f t="shared" si="3"/>
        <v>2.0245620161806648</v>
      </c>
      <c r="E12" s="9">
        <f t="shared" si="3"/>
        <v>3.9755332298038222</v>
      </c>
      <c r="F12" s="8">
        <f t="shared" si="3"/>
        <v>2.7547438850499071</v>
      </c>
      <c r="G12" s="8">
        <f t="shared" si="3"/>
        <v>1.9966626213592233</v>
      </c>
      <c r="H12" s="9">
        <f t="shared" si="3"/>
        <v>2.3574909605407952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5" t="s">
        <v>18</v>
      </c>
      <c r="C14" s="25"/>
      <c r="D14" s="26" t="s">
        <v>18</v>
      </c>
      <c r="E14" s="26"/>
      <c r="F14" s="2" t="s">
        <v>18</v>
      </c>
      <c r="G14" s="22" t="s">
        <v>18</v>
      </c>
      <c r="H14" s="20" t="s">
        <v>18</v>
      </c>
    </row>
    <row r="15" spans="1:8" x14ac:dyDescent="0.35">
      <c r="A15" s="11" t="s">
        <v>19</v>
      </c>
      <c r="B15" s="21">
        <f>LN(B9)/LN(2)</f>
        <v>1.0095417299182767</v>
      </c>
      <c r="C15" s="21">
        <f t="shared" ref="C15:H15" si="4">LN(C9)/LN(2)</f>
        <v>1.8541361396982212</v>
      </c>
      <c r="D15" s="18">
        <f t="shared" si="4"/>
        <v>1.3871536583425284</v>
      </c>
      <c r="E15" s="18">
        <f t="shared" si="4"/>
        <v>1.8256489265270222</v>
      </c>
      <c r="F15" s="21">
        <f t="shared" si="4"/>
        <v>1.3008605816440175</v>
      </c>
      <c r="G15" s="21">
        <f t="shared" si="4"/>
        <v>0.95577193649210435</v>
      </c>
      <c r="H15" s="18">
        <f t="shared" si="4"/>
        <v>1.3387104436529214</v>
      </c>
    </row>
    <row r="16" spans="1:8" x14ac:dyDescent="0.35">
      <c r="B16" s="21">
        <f t="shared" ref="B16:H16" si="5">LN(B10)/LN(2)</f>
        <v>1.0024930836257009</v>
      </c>
      <c r="C16" s="21">
        <f t="shared" si="5"/>
        <v>1.9205021366280701</v>
      </c>
      <c r="D16" s="18">
        <f t="shared" si="5"/>
        <v>1.2022803747546975</v>
      </c>
      <c r="E16" s="18">
        <f t="shared" si="5"/>
        <v>1.96427775313161</v>
      </c>
      <c r="F16" s="21">
        <f t="shared" si="5"/>
        <v>1.3983506911810686</v>
      </c>
      <c r="G16" s="21">
        <f t="shared" si="5"/>
        <v>0.98306681937523399</v>
      </c>
      <c r="H16" s="18">
        <f t="shared" si="5"/>
        <v>1.667109548963229</v>
      </c>
    </row>
    <row r="17" spans="1:8" x14ac:dyDescent="0.35">
      <c r="B17" s="21">
        <f t="shared" ref="B17:H17" si="6">LN(B11)/LN(2)</f>
        <v>1.0007003265623162</v>
      </c>
      <c r="C17" s="21">
        <f t="shared" si="6"/>
        <v>1.9709794251744699</v>
      </c>
      <c r="D17" s="18">
        <f t="shared" si="6"/>
        <v>1.0645234025430619</v>
      </c>
      <c r="E17" s="18">
        <f t="shared" si="6"/>
        <v>1.9808973109467427</v>
      </c>
      <c r="F17" s="21">
        <f t="shared" si="6"/>
        <v>1.4419626603409812</v>
      </c>
      <c r="G17" s="21">
        <f t="shared" si="6"/>
        <v>0.993738626686685</v>
      </c>
      <c r="H17" s="18">
        <f t="shared" si="6"/>
        <v>1.5108741503470196</v>
      </c>
    </row>
    <row r="18" spans="1:8" x14ac:dyDescent="0.35">
      <c r="A18" s="13"/>
      <c r="B18" s="21">
        <f t="shared" ref="B18:H18" si="7">LN(B12)/LN(2)</f>
        <v>1.0001788612748246</v>
      </c>
      <c r="C18" s="21">
        <f t="shared" si="7"/>
        <v>1.9915295876595653</v>
      </c>
      <c r="D18" s="18">
        <f t="shared" si="7"/>
        <v>1.0176098361810593</v>
      </c>
      <c r="E18" s="18">
        <f t="shared" si="7"/>
        <v>1.9911483789881483</v>
      </c>
      <c r="F18" s="21">
        <f t="shared" si="7"/>
        <v>1.4619181943157415</v>
      </c>
      <c r="G18" s="21">
        <f t="shared" si="7"/>
        <v>0.99759057934587669</v>
      </c>
      <c r="H18" s="18">
        <f t="shared" si="7"/>
        <v>1.2372522391048388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5" activeCellId="1" sqref="D1:D6 D15:D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0" t="s">
        <v>2</v>
      </c>
      <c r="E1" s="27" t="s">
        <v>3</v>
      </c>
      <c r="F1" s="15" t="s">
        <v>4</v>
      </c>
      <c r="G1" s="15" t="s">
        <v>5</v>
      </c>
      <c r="H1" s="27" t="s">
        <v>6</v>
      </c>
    </row>
    <row r="2" spans="1:8" x14ac:dyDescent="0.35">
      <c r="A2" t="s">
        <v>7</v>
      </c>
      <c r="B2" s="5">
        <v>7.8221999999999994E-6</v>
      </c>
      <c r="C2" s="5">
        <v>1.2802E-6</v>
      </c>
      <c r="D2" s="28">
        <v>1.1294999999999999E-5</v>
      </c>
      <c r="E2" s="28">
        <v>9.9221999999999996E-6</v>
      </c>
      <c r="F2" s="5">
        <v>1.751E-5</v>
      </c>
      <c r="G2" s="5">
        <v>6.0810999999999998E-5</v>
      </c>
      <c r="H2" s="28">
        <v>1.0697E-7</v>
      </c>
    </row>
    <row r="3" spans="1:8" x14ac:dyDescent="0.35">
      <c r="A3" t="s">
        <v>8</v>
      </c>
      <c r="B3" s="5">
        <v>3.8823000000000001E-6</v>
      </c>
      <c r="C3" s="5">
        <v>3.4705999999999999E-7</v>
      </c>
      <c r="D3" s="28">
        <v>4.8169999999999998E-6</v>
      </c>
      <c r="E3" s="28">
        <v>3.9605999999999998E-6</v>
      </c>
      <c r="F3" s="5">
        <v>7.0311000000000003E-6</v>
      </c>
      <c r="G3" s="5">
        <v>3.1353999999999998E-5</v>
      </c>
      <c r="H3" s="28">
        <v>7.4553000000000006E-8</v>
      </c>
    </row>
    <row r="4" spans="1:8" x14ac:dyDescent="0.35">
      <c r="A4" t="s">
        <v>9</v>
      </c>
      <c r="B4" s="5">
        <v>1.9371999999999999E-6</v>
      </c>
      <c r="C4" s="5">
        <v>9.1381000000000003E-8</v>
      </c>
      <c r="D4" s="28">
        <v>1.8512E-6</v>
      </c>
      <c r="E4" s="28">
        <v>1.2437000000000001E-6</v>
      </c>
      <c r="F4" s="5">
        <v>2.6769000000000002E-6</v>
      </c>
      <c r="G4" s="5">
        <v>1.5787E-5</v>
      </c>
      <c r="H4" s="28">
        <v>3.8526999999999998E-8</v>
      </c>
    </row>
    <row r="5" spans="1:8" x14ac:dyDescent="0.35">
      <c r="A5" t="s">
        <v>10</v>
      </c>
      <c r="B5" s="5">
        <v>9.6802000000000001E-7</v>
      </c>
      <c r="C5" s="5">
        <v>2.3344E-8</v>
      </c>
      <c r="D5" s="28">
        <v>7.7166000000000002E-7</v>
      </c>
      <c r="E5" s="28">
        <v>3.5531000000000002E-7</v>
      </c>
      <c r="F5" s="5">
        <v>9.9227000000000003E-7</v>
      </c>
      <c r="G5" s="5">
        <v>7.9079999999999995E-6</v>
      </c>
      <c r="H5" s="28">
        <v>1.8571000000000001E-8</v>
      </c>
    </row>
    <row r="6" spans="1:8" x14ac:dyDescent="0.35">
      <c r="A6" t="s">
        <v>11</v>
      </c>
      <c r="B6" s="5">
        <v>4.8393999999999998E-7</v>
      </c>
      <c r="C6" s="5">
        <v>5.8766000000000002E-9</v>
      </c>
      <c r="D6" s="28">
        <v>3.5595000000000001E-7</v>
      </c>
      <c r="E6" s="28">
        <v>9.7648000000000002E-8</v>
      </c>
      <c r="F6" s="5">
        <v>3.6212000000000002E-7</v>
      </c>
      <c r="G6" s="5">
        <v>3.9569000000000002E-6</v>
      </c>
      <c r="H6" s="28">
        <v>8.7884999999999996E-9</v>
      </c>
    </row>
    <row r="7" spans="1:8" x14ac:dyDescent="0.35">
      <c r="A7" t="s">
        <v>12</v>
      </c>
      <c r="D7" s="7"/>
      <c r="E7" s="19"/>
      <c r="H7" s="19"/>
    </row>
    <row r="8" spans="1:8" x14ac:dyDescent="0.35">
      <c r="B8" s="23" t="s">
        <v>13</v>
      </c>
      <c r="C8" s="23"/>
      <c r="D8" s="24" t="s">
        <v>13</v>
      </c>
      <c r="E8" s="24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2.0148365659531717</v>
      </c>
      <c r="C9" s="8">
        <f t="shared" si="0"/>
        <v>3.6886993603411518</v>
      </c>
      <c r="D9" s="9">
        <f t="shared" si="0"/>
        <v>2.3448204276520657</v>
      </c>
      <c r="E9" s="9">
        <f t="shared" si="0"/>
        <v>2.505226480836237</v>
      </c>
      <c r="F9" s="8">
        <f t="shared" si="0"/>
        <v>2.4903642388815403</v>
      </c>
      <c r="G9" s="8">
        <f t="shared" si="0"/>
        <v>1.9394973528098489</v>
      </c>
      <c r="H9" s="9">
        <f t="shared" si="0"/>
        <v>1.4348181830375704</v>
      </c>
    </row>
    <row r="10" spans="1:8" x14ac:dyDescent="0.35">
      <c r="A10" s="14" t="s">
        <v>15</v>
      </c>
      <c r="B10" s="8">
        <f t="shared" si="0"/>
        <v>2.0040780507949618</v>
      </c>
      <c r="C10" s="8">
        <f t="shared" si="0"/>
        <v>3.7979448681892296</v>
      </c>
      <c r="D10" s="9">
        <f t="shared" si="0"/>
        <v>2.6020959377700952</v>
      </c>
      <c r="E10" s="9">
        <f t="shared" si="0"/>
        <v>3.1845300313580442</v>
      </c>
      <c r="F10" s="8">
        <f t="shared" si="0"/>
        <v>2.6265829877843774</v>
      </c>
      <c r="G10" s="8">
        <f t="shared" si="0"/>
        <v>1.9860644834357382</v>
      </c>
      <c r="H10" s="9">
        <f t="shared" si="0"/>
        <v>1.9350844862044803</v>
      </c>
    </row>
    <row r="11" spans="1:8" x14ac:dyDescent="0.35">
      <c r="A11" t="s">
        <v>16</v>
      </c>
      <c r="B11" s="8">
        <f t="shared" si="0"/>
        <v>2.0011983223487118</v>
      </c>
      <c r="C11" s="8">
        <f t="shared" si="0"/>
        <v>3.9145390678546952</v>
      </c>
      <c r="D11" s="9">
        <f t="shared" si="0"/>
        <v>2.3989840085011531</v>
      </c>
      <c r="E11" s="9">
        <f t="shared" si="0"/>
        <v>3.5003236610283976</v>
      </c>
      <c r="F11" s="8">
        <f t="shared" si="0"/>
        <v>2.6977536356032128</v>
      </c>
      <c r="G11" s="8">
        <f t="shared" si="0"/>
        <v>1.9963328275164391</v>
      </c>
      <c r="H11" s="9">
        <f t="shared" si="0"/>
        <v>2.0745786441225564</v>
      </c>
    </row>
    <row r="12" spans="1:8" x14ac:dyDescent="0.35">
      <c r="A12" s="10" t="s">
        <v>20</v>
      </c>
      <c r="B12" s="8">
        <f t="shared" si="0"/>
        <v>2.0002892920609994</v>
      </c>
      <c r="C12" s="8">
        <f t="shared" si="0"/>
        <v>3.9723649729435389</v>
      </c>
      <c r="D12" s="9">
        <f t="shared" si="0"/>
        <v>2.1678887484197218</v>
      </c>
      <c r="E12" s="9">
        <f t="shared" si="0"/>
        <v>3.6386817958381124</v>
      </c>
      <c r="F12" s="8">
        <f t="shared" si="0"/>
        <v>2.7401690047498066</v>
      </c>
      <c r="G12" s="8">
        <f t="shared" si="0"/>
        <v>1.9985342060704083</v>
      </c>
      <c r="H12" s="9">
        <f t="shared" si="0"/>
        <v>2.1131023496614896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3" t="s">
        <v>18</v>
      </c>
      <c r="C14" s="23"/>
      <c r="D14" s="24" t="s">
        <v>18</v>
      </c>
      <c r="E14" s="24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1.0106628188765594</v>
      </c>
      <c r="C15" s="12">
        <f t="shared" ref="C15:H15" si="1">LN(C9)/LN(2)</f>
        <v>1.8831122100087105</v>
      </c>
      <c r="D15" s="29">
        <f t="shared" si="1"/>
        <v>1.2294774416934695</v>
      </c>
      <c r="E15" s="29">
        <f t="shared" si="1"/>
        <v>1.3249410337636101</v>
      </c>
      <c r="F15" s="12">
        <f t="shared" si="1"/>
        <v>1.3163567652642996</v>
      </c>
      <c r="G15" s="12">
        <f t="shared" si="1"/>
        <v>0.95568280675836204</v>
      </c>
      <c r="H15" s="29">
        <f t="shared" si="1"/>
        <v>0.52086793338264403</v>
      </c>
    </row>
    <row r="16" spans="1:8" x14ac:dyDescent="0.35">
      <c r="B16" s="12">
        <f t="shared" ref="B16:H18" si="2">LN(B10)/LN(2)</f>
        <v>1.0029386968076091</v>
      </c>
      <c r="C16" s="12">
        <f t="shared" si="2"/>
        <v>1.9252189631579504</v>
      </c>
      <c r="D16" s="29">
        <f t="shared" si="2"/>
        <v>1.3796741543668498</v>
      </c>
      <c r="E16" s="29">
        <f t="shared" si="2"/>
        <v>1.6710804772045253</v>
      </c>
      <c r="F16" s="12">
        <f t="shared" si="2"/>
        <v>1.3931871676540826</v>
      </c>
      <c r="G16" s="12">
        <f t="shared" si="2"/>
        <v>0.98991246497237817</v>
      </c>
      <c r="H16" s="29">
        <f t="shared" si="2"/>
        <v>0.95239655612026142</v>
      </c>
    </row>
    <row r="17" spans="1:8" x14ac:dyDescent="0.35">
      <c r="B17" s="12">
        <f t="shared" si="2"/>
        <v>1.0008641479988158</v>
      </c>
      <c r="C17" s="12">
        <f t="shared" si="2"/>
        <v>1.9688424419558477</v>
      </c>
      <c r="D17" s="29">
        <f t="shared" si="2"/>
        <v>1.2624235407355671</v>
      </c>
      <c r="E17" s="29">
        <f t="shared" si="2"/>
        <v>1.8074883285066603</v>
      </c>
      <c r="F17" s="12">
        <f t="shared" si="2"/>
        <v>1.4317586044306427</v>
      </c>
      <c r="G17" s="12">
        <f t="shared" si="2"/>
        <v>0.99735226605517846</v>
      </c>
      <c r="H17" s="29">
        <f t="shared" si="2"/>
        <v>1.052818348621972</v>
      </c>
    </row>
    <row r="18" spans="1:8" x14ac:dyDescent="0.35">
      <c r="A18" s="13"/>
      <c r="B18" s="12">
        <f t="shared" si="2"/>
        <v>1.0002086650199666</v>
      </c>
      <c r="C18" s="12">
        <f t="shared" si="2"/>
        <v>1.9899981808889524</v>
      </c>
      <c r="D18" s="29">
        <f t="shared" si="2"/>
        <v>1.1162907224568186</v>
      </c>
      <c r="E18" s="29">
        <f t="shared" si="2"/>
        <v>1.863415892444005</v>
      </c>
      <c r="F18" s="12">
        <f t="shared" si="2"/>
        <v>1.4542648766876971</v>
      </c>
      <c r="G18" s="12">
        <f t="shared" si="2"/>
        <v>0.99894226553085241</v>
      </c>
      <c r="H18" s="29">
        <f t="shared" si="2"/>
        <v>1.079362646957196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activeCellId="3" sqref="D1:E6 D15:E18 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0" t="s">
        <v>2</v>
      </c>
      <c r="E1" s="27" t="s">
        <v>3</v>
      </c>
      <c r="F1" s="15" t="s">
        <v>4</v>
      </c>
      <c r="G1" s="15" t="s">
        <v>5</v>
      </c>
      <c r="H1" s="27" t="s">
        <v>6</v>
      </c>
    </row>
    <row r="2" spans="1:8" x14ac:dyDescent="0.35">
      <c r="A2" t="s">
        <v>7</v>
      </c>
      <c r="B2" s="5">
        <v>7.8222999999999996E-6</v>
      </c>
      <c r="C2" s="5">
        <v>1.2802E-6</v>
      </c>
      <c r="D2" s="28">
        <v>1.2312E-5</v>
      </c>
      <c r="E2" s="28">
        <v>1.1267000000000001E-5</v>
      </c>
      <c r="F2" s="5">
        <v>1.751E-5</v>
      </c>
      <c r="G2" s="5">
        <v>6.1202000000000001E-5</v>
      </c>
      <c r="H2" s="28">
        <v>1.1404E-10</v>
      </c>
    </row>
    <row r="3" spans="1:8" x14ac:dyDescent="0.35">
      <c r="A3" t="s">
        <v>8</v>
      </c>
      <c r="B3" s="5">
        <v>3.8823000000000001E-6</v>
      </c>
      <c r="C3" s="5">
        <v>3.4705999999999999E-7</v>
      </c>
      <c r="D3" s="28">
        <v>4.8176999999999996E-6</v>
      </c>
      <c r="E3" s="28">
        <v>3.9801999999999996E-6</v>
      </c>
      <c r="F3" s="5">
        <v>7.0306000000000001E-6</v>
      </c>
      <c r="G3" s="5">
        <v>3.1353999999999998E-5</v>
      </c>
      <c r="H3" s="28">
        <v>7.5018999999999994E-11</v>
      </c>
    </row>
    <row r="4" spans="1:8" x14ac:dyDescent="0.35">
      <c r="A4" t="s">
        <v>9</v>
      </c>
      <c r="B4" s="5">
        <v>1.9371999999999999E-6</v>
      </c>
      <c r="C4" s="5">
        <v>9.1377999999999999E-8</v>
      </c>
      <c r="D4" s="28">
        <v>1.8468E-6</v>
      </c>
      <c r="E4" s="28">
        <v>1.2414000000000001E-6</v>
      </c>
      <c r="F4" s="5">
        <v>2.6765000000000001E-6</v>
      </c>
      <c r="G4" s="5">
        <v>1.5786000000000001E-5</v>
      </c>
      <c r="H4" s="28">
        <v>3.8894000000000003E-11</v>
      </c>
    </row>
    <row r="5" spans="1:8" x14ac:dyDescent="0.35">
      <c r="A5" t="s">
        <v>10</v>
      </c>
      <c r="B5" s="5">
        <v>9.6802000000000001E-7</v>
      </c>
      <c r="C5" s="5">
        <v>2.3342999999999999E-8</v>
      </c>
      <c r="D5" s="28">
        <v>7.7046999999999999E-7</v>
      </c>
      <c r="E5" s="28">
        <v>3.5412E-7</v>
      </c>
      <c r="F5" s="5">
        <v>9.9201000000000005E-7</v>
      </c>
      <c r="G5" s="5">
        <v>7.9076000000000003E-6</v>
      </c>
      <c r="H5" s="28">
        <v>1.9117000000000001E-11</v>
      </c>
    </row>
    <row r="6" spans="1:8" x14ac:dyDescent="0.35">
      <c r="A6" t="s">
        <v>11</v>
      </c>
      <c r="B6" s="5">
        <v>4.8393999999999998E-7</v>
      </c>
      <c r="C6" s="5">
        <v>5.8760999999999996E-9</v>
      </c>
      <c r="D6" s="28">
        <v>3.5620000000000003E-7</v>
      </c>
      <c r="E6" s="28">
        <v>9.8968000000000003E-8</v>
      </c>
      <c r="F6" s="5">
        <v>3.6197E-7</v>
      </c>
      <c r="G6" s="5">
        <v>3.9569000000000002E-6</v>
      </c>
      <c r="H6" s="28">
        <v>9.7315999999999994E-12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3" t="s">
        <v>13</v>
      </c>
      <c r="C8" s="23"/>
      <c r="D8" s="24" t="s">
        <v>13</v>
      </c>
      <c r="E8" s="24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2.0148623238801742</v>
      </c>
      <c r="C9" s="8">
        <f t="shared" si="0"/>
        <v>3.6886993603411518</v>
      </c>
      <c r="D9" s="9">
        <f t="shared" si="0"/>
        <v>2.555576312348216</v>
      </c>
      <c r="E9" s="9">
        <f t="shared" si="0"/>
        <v>2.830762273252601</v>
      </c>
      <c r="F9" s="8">
        <f t="shared" si="0"/>
        <v>2.4905413478223766</v>
      </c>
      <c r="G9" s="8">
        <f t="shared" si="0"/>
        <v>1.9519678509918992</v>
      </c>
      <c r="H9" s="9">
        <f t="shared" si="0"/>
        <v>1.520148229115291</v>
      </c>
    </row>
    <row r="10" spans="1:8" x14ac:dyDescent="0.35">
      <c r="A10" s="14" t="s">
        <v>15</v>
      </c>
      <c r="B10" s="8">
        <f t="shared" si="0"/>
        <v>2.0040780507949618</v>
      </c>
      <c r="C10" s="8">
        <f t="shared" si="0"/>
        <v>3.7980695572238394</v>
      </c>
      <c r="D10" s="9">
        <f t="shared" si="0"/>
        <v>2.6086744639376214</v>
      </c>
      <c r="E10" s="9">
        <f t="shared" si="0"/>
        <v>3.2062187852424677</v>
      </c>
      <c r="F10" s="8">
        <f t="shared" si="0"/>
        <v>2.6267887166075097</v>
      </c>
      <c r="G10" s="8">
        <f t="shared" si="0"/>
        <v>1.9861902951982766</v>
      </c>
      <c r="H10" s="9">
        <f t="shared" si="0"/>
        <v>1.9288064997171797</v>
      </c>
    </row>
    <row r="11" spans="1:8" x14ac:dyDescent="0.35">
      <c r="A11" t="s">
        <v>16</v>
      </c>
      <c r="B11" s="8">
        <f t="shared" si="0"/>
        <v>2.0011983223487118</v>
      </c>
      <c r="C11" s="8">
        <f t="shared" si="0"/>
        <v>3.9145782461551644</v>
      </c>
      <c r="D11" s="9">
        <f t="shared" si="0"/>
        <v>2.3969784676885539</v>
      </c>
      <c r="E11" s="9">
        <f t="shared" si="0"/>
        <v>3.5055913249745854</v>
      </c>
      <c r="F11" s="8">
        <f t="shared" si="0"/>
        <v>2.6980574792592815</v>
      </c>
      <c r="G11" s="8">
        <f t="shared" si="0"/>
        <v>1.9963073498912438</v>
      </c>
      <c r="H11" s="9">
        <f t="shared" si="0"/>
        <v>2.0345242454359993</v>
      </c>
    </row>
    <row r="12" spans="1:8" x14ac:dyDescent="0.35">
      <c r="A12" s="10" t="s">
        <v>20</v>
      </c>
      <c r="B12" s="8">
        <f t="shared" si="0"/>
        <v>2.0002892920609994</v>
      </c>
      <c r="C12" s="8">
        <f t="shared" si="0"/>
        <v>3.9725328023689181</v>
      </c>
      <c r="D12" s="9">
        <f t="shared" si="0"/>
        <v>2.1630263896687252</v>
      </c>
      <c r="E12" s="9">
        <f t="shared" si="0"/>
        <v>3.5781262630345161</v>
      </c>
      <c r="F12" s="8">
        <f t="shared" si="0"/>
        <v>2.7405862364284332</v>
      </c>
      <c r="G12" s="8">
        <f t="shared" si="0"/>
        <v>1.9984331168338851</v>
      </c>
      <c r="H12" s="9">
        <f t="shared" si="0"/>
        <v>1.9644251716059027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3" t="s">
        <v>18</v>
      </c>
      <c r="C14" s="23"/>
      <c r="D14" s="24" t="s">
        <v>18</v>
      </c>
      <c r="E14" s="24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1.0106812623556214</v>
      </c>
      <c r="C15" s="12">
        <f t="shared" ref="C15:H15" si="1">LN(C9)/LN(2)</f>
        <v>1.8831122100087105</v>
      </c>
      <c r="D15" s="29">
        <f t="shared" si="1"/>
        <v>1.3536486724582664</v>
      </c>
      <c r="E15" s="29">
        <f t="shared" si="1"/>
        <v>1.5011905971418202</v>
      </c>
      <c r="F15" s="12">
        <f t="shared" si="1"/>
        <v>1.3164593627483518</v>
      </c>
      <c r="G15" s="12">
        <f t="shared" si="1"/>
        <v>0.96492929183701603</v>
      </c>
      <c r="H15" s="29">
        <f t="shared" si="1"/>
        <v>0.6042120072103192</v>
      </c>
    </row>
    <row r="16" spans="1:8" x14ac:dyDescent="0.35">
      <c r="B16" s="12">
        <f t="shared" ref="B16:H18" si="2">LN(B10)/LN(2)</f>
        <v>1.0029386968076091</v>
      </c>
      <c r="C16" s="12">
        <f t="shared" si="2"/>
        <v>1.9252663270100514</v>
      </c>
      <c r="D16" s="29">
        <f t="shared" si="2"/>
        <v>1.3833169217079395</v>
      </c>
      <c r="E16" s="29">
        <f t="shared" si="2"/>
        <v>1.6808728751539657</v>
      </c>
      <c r="F16" s="12">
        <f t="shared" si="2"/>
        <v>1.3933001632575743</v>
      </c>
      <c r="G16" s="12">
        <f t="shared" si="2"/>
        <v>0.9900038528697187</v>
      </c>
      <c r="H16" s="29">
        <f t="shared" si="2"/>
        <v>0.94770841767374392</v>
      </c>
    </row>
    <row r="17" spans="1:8" x14ac:dyDescent="0.35">
      <c r="B17" s="12">
        <f t="shared" si="2"/>
        <v>1.0008641479988158</v>
      </c>
      <c r="C17" s="12">
        <f t="shared" si="2"/>
        <v>1.968856880962834</v>
      </c>
      <c r="D17" s="29">
        <f t="shared" si="2"/>
        <v>1.2612169491629033</v>
      </c>
      <c r="E17" s="29">
        <f t="shared" si="2"/>
        <v>1.8096578193153652</v>
      </c>
      <c r="F17" s="12">
        <f t="shared" si="2"/>
        <v>1.4319210837046379</v>
      </c>
      <c r="G17" s="12">
        <f t="shared" si="2"/>
        <v>0.99733385395597085</v>
      </c>
      <c r="H17" s="29">
        <f t="shared" si="2"/>
        <v>1.0246914731183614</v>
      </c>
    </row>
    <row r="18" spans="1:8" x14ac:dyDescent="0.35">
      <c r="A18" s="13"/>
      <c r="B18" s="12">
        <f t="shared" si="2"/>
        <v>1.0002086650199666</v>
      </c>
      <c r="C18" s="12">
        <f t="shared" si="2"/>
        <v>1.9900591323792278</v>
      </c>
      <c r="D18" s="29">
        <f t="shared" si="2"/>
        <v>1.1130512667848442</v>
      </c>
      <c r="E18" s="29">
        <f t="shared" si="2"/>
        <v>1.8392042973506206</v>
      </c>
      <c r="F18" s="12">
        <f t="shared" si="2"/>
        <v>1.4544845318440875</v>
      </c>
      <c r="G18" s="12">
        <f t="shared" si="2"/>
        <v>0.99886928973271927</v>
      </c>
      <c r="H18" s="29">
        <f t="shared" si="2"/>
        <v>0.97410721406326051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5" activeCellId="3" sqref="D1:E6 D15:E18 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0" t="s">
        <v>2</v>
      </c>
      <c r="E1" s="27" t="s">
        <v>3</v>
      </c>
      <c r="F1" s="15" t="s">
        <v>4</v>
      </c>
      <c r="G1" s="15" t="s">
        <v>5</v>
      </c>
      <c r="H1" s="27" t="s">
        <v>6</v>
      </c>
    </row>
    <row r="2" spans="1:8" x14ac:dyDescent="0.35">
      <c r="A2" t="s">
        <v>7</v>
      </c>
      <c r="B2" s="5">
        <v>7.8222999999999996E-6</v>
      </c>
      <c r="C2" s="5">
        <v>1.2802E-6</v>
      </c>
      <c r="D2" s="28">
        <v>1.2320999999999999E-5</v>
      </c>
      <c r="E2" s="28">
        <v>1.1277000000000001E-5</v>
      </c>
      <c r="F2" s="5">
        <v>1.751E-5</v>
      </c>
      <c r="G2" s="5">
        <v>6.1205999999999996E-5</v>
      </c>
      <c r="H2" s="28">
        <v>1.1409E-13</v>
      </c>
    </row>
    <row r="3" spans="1:8" x14ac:dyDescent="0.35">
      <c r="A3" t="s">
        <v>8</v>
      </c>
      <c r="B3" s="5">
        <v>3.8823000000000001E-6</v>
      </c>
      <c r="C3" s="5">
        <v>3.4705999999999999E-7</v>
      </c>
      <c r="D3" s="28">
        <v>4.8180999999999997E-6</v>
      </c>
      <c r="E3" s="28">
        <v>3.9808000000000001E-6</v>
      </c>
      <c r="F3" s="5">
        <v>7.0306000000000001E-6</v>
      </c>
      <c r="G3" s="5">
        <v>3.1353999999999998E-5</v>
      </c>
      <c r="H3" s="28">
        <v>7.5024000000000004E-14</v>
      </c>
    </row>
    <row r="4" spans="1:8" x14ac:dyDescent="0.35">
      <c r="A4" t="s">
        <v>9</v>
      </c>
      <c r="B4" s="5">
        <v>1.9371999999999999E-6</v>
      </c>
      <c r="C4" s="5">
        <v>9.1377999999999999E-8</v>
      </c>
      <c r="D4" s="28">
        <v>1.8468E-6</v>
      </c>
      <c r="E4" s="28">
        <v>1.2415000000000001E-6</v>
      </c>
      <c r="F4" s="5">
        <v>2.6765000000000001E-6</v>
      </c>
      <c r="G4" s="5">
        <v>1.5786000000000001E-5</v>
      </c>
      <c r="H4" s="28">
        <v>3.8895999999999998E-14</v>
      </c>
    </row>
    <row r="5" spans="1:8" x14ac:dyDescent="0.35">
      <c r="A5" t="s">
        <v>10</v>
      </c>
      <c r="B5" s="5">
        <v>9.6802000000000001E-7</v>
      </c>
      <c r="C5" s="5">
        <v>2.3342999999999999E-8</v>
      </c>
      <c r="D5" s="28">
        <v>7.7047999999999995E-7</v>
      </c>
      <c r="E5" s="28">
        <v>3.5417E-7</v>
      </c>
      <c r="F5" s="5">
        <v>9.9201000000000005E-7</v>
      </c>
      <c r="G5" s="5">
        <v>7.9076000000000003E-6</v>
      </c>
      <c r="H5" s="28">
        <v>1.9120000000000001E-14</v>
      </c>
    </row>
    <row r="6" spans="1:8" x14ac:dyDescent="0.35">
      <c r="A6" t="s">
        <v>11</v>
      </c>
      <c r="B6" s="5">
        <v>4.8393999999999998E-7</v>
      </c>
      <c r="C6" s="5">
        <v>5.8760999999999996E-9</v>
      </c>
      <c r="D6" s="28">
        <v>3.5620000000000003E-7</v>
      </c>
      <c r="E6" s="28">
        <v>9.8989000000000001E-8</v>
      </c>
      <c r="F6" s="5">
        <v>3.6195999999999999E-7</v>
      </c>
      <c r="G6" s="5">
        <v>3.9569000000000002E-6</v>
      </c>
      <c r="H6" s="28">
        <v>9.7356999999999992E-15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3" t="s">
        <v>13</v>
      </c>
      <c r="C8" s="23"/>
      <c r="D8" s="24" t="s">
        <v>13</v>
      </c>
      <c r="E8" s="24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2.0148623238801742</v>
      </c>
      <c r="C9" s="8">
        <f t="shared" si="0"/>
        <v>3.6886993603411518</v>
      </c>
      <c r="D9" s="9">
        <f t="shared" si="0"/>
        <v>2.5572321039413879</v>
      </c>
      <c r="E9" s="9">
        <f t="shared" si="0"/>
        <v>2.8328476688102895</v>
      </c>
      <c r="F9" s="8">
        <f t="shared" si="0"/>
        <v>2.4905413478223766</v>
      </c>
      <c r="G9" s="8">
        <f t="shared" si="0"/>
        <v>1.9520954264208714</v>
      </c>
      <c r="H9" s="9">
        <f t="shared" si="0"/>
        <v>1.520713371721049</v>
      </c>
    </row>
    <row r="10" spans="1:8" x14ac:dyDescent="0.35">
      <c r="A10" s="14" t="s">
        <v>15</v>
      </c>
      <c r="B10" s="8">
        <f t="shared" si="0"/>
        <v>2.0040780507949618</v>
      </c>
      <c r="C10" s="8">
        <f t="shared" si="0"/>
        <v>3.7980695572238394</v>
      </c>
      <c r="D10" s="9">
        <f t="shared" si="0"/>
        <v>2.6088910547974873</v>
      </c>
      <c r="E10" s="9">
        <f t="shared" si="0"/>
        <v>3.2064438179621422</v>
      </c>
      <c r="F10" s="8">
        <f t="shared" si="0"/>
        <v>2.6267887166075097</v>
      </c>
      <c r="G10" s="8">
        <f t="shared" si="0"/>
        <v>1.9861902951982766</v>
      </c>
      <c r="H10" s="9">
        <f t="shared" si="0"/>
        <v>1.9288358700123409</v>
      </c>
    </row>
    <row r="11" spans="1:8" x14ac:dyDescent="0.35">
      <c r="A11" t="s">
        <v>16</v>
      </c>
      <c r="B11" s="8">
        <f t="shared" si="0"/>
        <v>2.0011983223487118</v>
      </c>
      <c r="C11" s="8">
        <f t="shared" si="0"/>
        <v>3.9145782461551644</v>
      </c>
      <c r="D11" s="9">
        <f t="shared" si="0"/>
        <v>2.3969473574914342</v>
      </c>
      <c r="E11" s="9">
        <f t="shared" si="0"/>
        <v>3.5053787729056669</v>
      </c>
      <c r="F11" s="8">
        <f t="shared" si="0"/>
        <v>2.6980574792592815</v>
      </c>
      <c r="G11" s="8">
        <f t="shared" si="0"/>
        <v>1.9963073498912438</v>
      </c>
      <c r="H11" s="9">
        <f t="shared" si="0"/>
        <v>2.0343096234309619</v>
      </c>
    </row>
    <row r="12" spans="1:8" x14ac:dyDescent="0.35">
      <c r="A12" s="10" t="s">
        <v>20</v>
      </c>
      <c r="B12" s="8">
        <f t="shared" si="0"/>
        <v>2.0002892920609994</v>
      </c>
      <c r="C12" s="8">
        <f t="shared" si="0"/>
        <v>3.9725328023689181</v>
      </c>
      <c r="D12" s="9">
        <f t="shared" si="0"/>
        <v>2.1630544637843907</v>
      </c>
      <c r="E12" s="9">
        <f t="shared" si="0"/>
        <v>3.5778722888401742</v>
      </c>
      <c r="F12" s="8">
        <f t="shared" si="0"/>
        <v>2.7406619515968615</v>
      </c>
      <c r="G12" s="8">
        <f t="shared" si="0"/>
        <v>1.9984331168338851</v>
      </c>
      <c r="H12" s="9">
        <f t="shared" si="0"/>
        <v>1.9639060365459087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3" t="s">
        <v>18</v>
      </c>
      <c r="C14" s="23"/>
      <c r="D14" s="24" t="s">
        <v>18</v>
      </c>
      <c r="E14" s="24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1.0106812623556214</v>
      </c>
      <c r="C15" s="12">
        <f t="shared" ref="C15:H15" si="1">LN(C9)/LN(2)</f>
        <v>1.8831122100087105</v>
      </c>
      <c r="D15" s="29">
        <f t="shared" si="1"/>
        <v>1.3545831109152664</v>
      </c>
      <c r="E15" s="29">
        <f t="shared" si="1"/>
        <v>1.5022530255209328</v>
      </c>
      <c r="F15" s="12">
        <f t="shared" si="1"/>
        <v>1.3164593627483518</v>
      </c>
      <c r="G15" s="12">
        <f t="shared" si="1"/>
        <v>0.96502357946798134</v>
      </c>
      <c r="H15" s="29">
        <f t="shared" si="1"/>
        <v>0.60474825551828892</v>
      </c>
    </row>
    <row r="16" spans="1:8" x14ac:dyDescent="0.35">
      <c r="B16" s="12">
        <f t="shared" ref="B16:H18" si="2">LN(B10)/LN(2)</f>
        <v>1.0029386968076091</v>
      </c>
      <c r="C16" s="12">
        <f t="shared" si="2"/>
        <v>1.9252663270100514</v>
      </c>
      <c r="D16" s="29">
        <f t="shared" si="2"/>
        <v>1.3834366996229417</v>
      </c>
      <c r="E16" s="29">
        <f t="shared" si="2"/>
        <v>1.6809741290663991</v>
      </c>
      <c r="F16" s="12">
        <f t="shared" si="2"/>
        <v>1.3933001632575743</v>
      </c>
      <c r="G16" s="12">
        <f t="shared" si="2"/>
        <v>0.9900038528697187</v>
      </c>
      <c r="H16" s="29">
        <f t="shared" si="2"/>
        <v>0.947730385692092</v>
      </c>
    </row>
    <row r="17" spans="1:8" x14ac:dyDescent="0.35">
      <c r="B17" s="12">
        <f t="shared" si="2"/>
        <v>1.0008641479988158</v>
      </c>
      <c r="C17" s="12">
        <f t="shared" si="2"/>
        <v>1.968856880962834</v>
      </c>
      <c r="D17" s="29">
        <f t="shared" si="2"/>
        <v>1.261198224414652</v>
      </c>
      <c r="E17" s="29">
        <f t="shared" si="2"/>
        <v>1.8095703427432011</v>
      </c>
      <c r="F17" s="12">
        <f t="shared" si="2"/>
        <v>1.4319210837046379</v>
      </c>
      <c r="G17" s="12">
        <f t="shared" si="2"/>
        <v>0.99733385395597085</v>
      </c>
      <c r="H17" s="29">
        <f t="shared" si="2"/>
        <v>1.0245392751606175</v>
      </c>
    </row>
    <row r="18" spans="1:8" x14ac:dyDescent="0.35">
      <c r="A18" s="13"/>
      <c r="B18" s="12">
        <f t="shared" si="2"/>
        <v>1.0002086650199666</v>
      </c>
      <c r="C18" s="12">
        <f t="shared" si="2"/>
        <v>1.9900591323792278</v>
      </c>
      <c r="D18" s="29">
        <f t="shared" si="2"/>
        <v>1.1130699915330957</v>
      </c>
      <c r="E18" s="29">
        <f t="shared" si="2"/>
        <v>1.8391018917092028</v>
      </c>
      <c r="F18" s="12">
        <f t="shared" si="2"/>
        <v>1.4545243891518655</v>
      </c>
      <c r="G18" s="12">
        <f t="shared" si="2"/>
        <v>0.99886928973271927</v>
      </c>
      <c r="H18" s="29">
        <f t="shared" si="2"/>
        <v>0.97372590528796654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5" activeCellId="3" sqref="D1:E6 D15:E18 H1:H6 H15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30" t="s">
        <v>2</v>
      </c>
      <c r="E1" s="27" t="s">
        <v>3</v>
      </c>
      <c r="F1" s="15" t="s">
        <v>4</v>
      </c>
      <c r="G1" s="15" t="s">
        <v>5</v>
      </c>
      <c r="H1" s="27" t="s">
        <v>6</v>
      </c>
    </row>
    <row r="2" spans="1:8" x14ac:dyDescent="0.35">
      <c r="A2" t="s">
        <v>7</v>
      </c>
      <c r="B2" s="5">
        <v>7.8222999999999996E-6</v>
      </c>
      <c r="C2" s="5">
        <v>1.2802E-6</v>
      </c>
      <c r="D2" s="28">
        <v>1.2320999999999999E-5</v>
      </c>
      <c r="E2" s="28">
        <v>1.1277000000000001E-5</v>
      </c>
      <c r="F2" s="5">
        <v>1.751E-5</v>
      </c>
      <c r="G2" s="5">
        <v>6.1205999999999996E-5</v>
      </c>
      <c r="H2" s="28">
        <v>1.1409E-16</v>
      </c>
    </row>
    <row r="3" spans="1:8" x14ac:dyDescent="0.35">
      <c r="A3" t="s">
        <v>8</v>
      </c>
      <c r="B3" s="5">
        <v>3.8823000000000001E-6</v>
      </c>
      <c r="C3" s="5">
        <v>3.4705999999999999E-7</v>
      </c>
      <c r="D3" s="28">
        <v>4.8180999999999997E-6</v>
      </c>
      <c r="E3" s="28">
        <v>3.9808000000000001E-6</v>
      </c>
      <c r="F3" s="5">
        <v>7.0306000000000001E-6</v>
      </c>
      <c r="G3" s="5">
        <v>3.1353999999999998E-5</v>
      </c>
      <c r="H3" s="28">
        <v>7.5024000000000004E-17</v>
      </c>
    </row>
    <row r="4" spans="1:8" x14ac:dyDescent="0.35">
      <c r="A4" t="s">
        <v>9</v>
      </c>
      <c r="B4" s="5">
        <v>1.9371999999999999E-6</v>
      </c>
      <c r="C4" s="5">
        <v>9.1377999999999999E-8</v>
      </c>
      <c r="D4" s="28">
        <v>1.8468E-6</v>
      </c>
      <c r="E4" s="28">
        <v>1.2415000000000001E-6</v>
      </c>
      <c r="F4" s="5">
        <v>2.6765000000000001E-6</v>
      </c>
      <c r="G4" s="5">
        <v>1.5786000000000001E-5</v>
      </c>
      <c r="H4" s="28">
        <v>3.8896E-17</v>
      </c>
    </row>
    <row r="5" spans="1:8" x14ac:dyDescent="0.35">
      <c r="A5" t="s">
        <v>10</v>
      </c>
      <c r="B5" s="5">
        <v>9.6802000000000001E-7</v>
      </c>
      <c r="C5" s="5">
        <v>2.3342999999999999E-8</v>
      </c>
      <c r="D5" s="28">
        <v>7.7047999999999995E-7</v>
      </c>
      <c r="E5" s="28">
        <v>3.5417E-7</v>
      </c>
      <c r="F5" s="5">
        <v>9.9201000000000005E-7</v>
      </c>
      <c r="G5" s="5">
        <v>7.9076000000000003E-6</v>
      </c>
      <c r="H5" s="28">
        <v>1.912E-17</v>
      </c>
    </row>
    <row r="6" spans="1:8" x14ac:dyDescent="0.35">
      <c r="A6" t="s">
        <v>11</v>
      </c>
      <c r="B6" s="5">
        <v>4.8393999999999998E-7</v>
      </c>
      <c r="C6" s="5">
        <v>5.8760999999999996E-9</v>
      </c>
      <c r="D6" s="28">
        <v>3.5620000000000003E-7</v>
      </c>
      <c r="E6" s="28">
        <v>9.8989000000000001E-8</v>
      </c>
      <c r="F6" s="5">
        <v>3.6195999999999999E-7</v>
      </c>
      <c r="G6" s="5">
        <v>3.9569000000000002E-6</v>
      </c>
      <c r="H6" s="28">
        <v>9.7356999999999997E-18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3" t="s">
        <v>13</v>
      </c>
      <c r="C8" s="23"/>
      <c r="D8" s="24" t="s">
        <v>13</v>
      </c>
      <c r="E8" s="24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>
        <f t="shared" ref="B9:H12" si="0">B2/B3</f>
        <v>2.0148623238801742</v>
      </c>
      <c r="C9" s="8">
        <f t="shared" si="0"/>
        <v>3.6886993603411518</v>
      </c>
      <c r="D9" s="9">
        <f t="shared" si="0"/>
        <v>2.5572321039413879</v>
      </c>
      <c r="E9" s="9">
        <f t="shared" si="0"/>
        <v>2.8328476688102895</v>
      </c>
      <c r="F9" s="8">
        <f t="shared" si="0"/>
        <v>2.4905413478223766</v>
      </c>
      <c r="G9" s="8">
        <f t="shared" si="0"/>
        <v>1.9520954264208714</v>
      </c>
      <c r="H9" s="9">
        <f t="shared" si="0"/>
        <v>1.520713371721049</v>
      </c>
    </row>
    <row r="10" spans="1:8" x14ac:dyDescent="0.35">
      <c r="A10" s="14" t="s">
        <v>15</v>
      </c>
      <c r="B10" s="8">
        <f t="shared" si="0"/>
        <v>2.0040780507949618</v>
      </c>
      <c r="C10" s="8">
        <f t="shared" si="0"/>
        <v>3.7980695572238394</v>
      </c>
      <c r="D10" s="9">
        <f t="shared" si="0"/>
        <v>2.6088910547974873</v>
      </c>
      <c r="E10" s="9">
        <f t="shared" si="0"/>
        <v>3.2064438179621422</v>
      </c>
      <c r="F10" s="8">
        <f t="shared" si="0"/>
        <v>2.6267887166075097</v>
      </c>
      <c r="G10" s="8">
        <f t="shared" si="0"/>
        <v>1.9861902951982766</v>
      </c>
      <c r="H10" s="9">
        <f t="shared" si="0"/>
        <v>1.9288358700123407</v>
      </c>
    </row>
    <row r="11" spans="1:8" x14ac:dyDescent="0.35">
      <c r="A11" t="s">
        <v>16</v>
      </c>
      <c r="B11" s="8">
        <f t="shared" si="0"/>
        <v>2.0011983223487118</v>
      </c>
      <c r="C11" s="8">
        <f t="shared" si="0"/>
        <v>3.9145782461551644</v>
      </c>
      <c r="D11" s="9">
        <f t="shared" si="0"/>
        <v>2.3969473574914342</v>
      </c>
      <c r="E11" s="9">
        <f t="shared" si="0"/>
        <v>3.5053787729056669</v>
      </c>
      <c r="F11" s="8">
        <f t="shared" si="0"/>
        <v>2.6980574792592815</v>
      </c>
      <c r="G11" s="8">
        <f t="shared" si="0"/>
        <v>1.9963073498912438</v>
      </c>
      <c r="H11" s="9">
        <f t="shared" si="0"/>
        <v>2.0343096234309623</v>
      </c>
    </row>
    <row r="12" spans="1:8" x14ac:dyDescent="0.35">
      <c r="A12" s="10" t="s">
        <v>20</v>
      </c>
      <c r="B12" s="8">
        <f t="shared" si="0"/>
        <v>2.0002892920609994</v>
      </c>
      <c r="C12" s="8">
        <f t="shared" si="0"/>
        <v>3.9725328023689181</v>
      </c>
      <c r="D12" s="9">
        <f t="shared" si="0"/>
        <v>2.1630544637843907</v>
      </c>
      <c r="E12" s="9">
        <f t="shared" si="0"/>
        <v>3.5778722888401742</v>
      </c>
      <c r="F12" s="8">
        <f t="shared" si="0"/>
        <v>2.7406619515968615</v>
      </c>
      <c r="G12" s="8">
        <f t="shared" si="0"/>
        <v>1.9984331168338851</v>
      </c>
      <c r="H12" s="9">
        <f t="shared" si="0"/>
        <v>1.9639060365459085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3" t="s">
        <v>18</v>
      </c>
      <c r="C14" s="23"/>
      <c r="D14" s="24" t="s">
        <v>18</v>
      </c>
      <c r="E14" s="24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>
        <f>LN(B9)/LN(2)</f>
        <v>1.0106812623556214</v>
      </c>
      <c r="C15" s="12">
        <f t="shared" ref="C15:H15" si="1">LN(C9)/LN(2)</f>
        <v>1.8831122100087105</v>
      </c>
      <c r="D15" s="29">
        <f t="shared" si="1"/>
        <v>1.3545831109152664</v>
      </c>
      <c r="E15" s="29">
        <f t="shared" si="1"/>
        <v>1.5022530255209328</v>
      </c>
      <c r="F15" s="12">
        <f t="shared" si="1"/>
        <v>1.3164593627483518</v>
      </c>
      <c r="G15" s="12">
        <f t="shared" si="1"/>
        <v>0.96502357946798134</v>
      </c>
      <c r="H15" s="29">
        <f t="shared" si="1"/>
        <v>0.60474825551828892</v>
      </c>
    </row>
    <row r="16" spans="1:8" x14ac:dyDescent="0.35">
      <c r="B16" s="12">
        <f t="shared" ref="B16:H18" si="2">LN(B10)/LN(2)</f>
        <v>1.0029386968076091</v>
      </c>
      <c r="C16" s="12">
        <f t="shared" si="2"/>
        <v>1.9252663270100514</v>
      </c>
      <c r="D16" s="29">
        <f t="shared" si="2"/>
        <v>1.3834366996229417</v>
      </c>
      <c r="E16" s="29">
        <f t="shared" si="2"/>
        <v>1.6809741290663991</v>
      </c>
      <c r="F16" s="12">
        <f t="shared" si="2"/>
        <v>1.3933001632575743</v>
      </c>
      <c r="G16" s="12">
        <f t="shared" si="2"/>
        <v>0.9900038528697187</v>
      </c>
      <c r="H16" s="29">
        <f t="shared" si="2"/>
        <v>0.94773038569209189</v>
      </c>
    </row>
    <row r="17" spans="1:8" x14ac:dyDescent="0.35">
      <c r="B17" s="12">
        <f t="shared" si="2"/>
        <v>1.0008641479988158</v>
      </c>
      <c r="C17" s="12">
        <f t="shared" si="2"/>
        <v>1.968856880962834</v>
      </c>
      <c r="D17" s="29">
        <f t="shared" si="2"/>
        <v>1.261198224414652</v>
      </c>
      <c r="E17" s="29">
        <f t="shared" si="2"/>
        <v>1.8095703427432011</v>
      </c>
      <c r="F17" s="12">
        <f t="shared" si="2"/>
        <v>1.4319210837046379</v>
      </c>
      <c r="G17" s="12">
        <f t="shared" si="2"/>
        <v>0.99733385395597085</v>
      </c>
      <c r="H17" s="29">
        <f t="shared" si="2"/>
        <v>1.0245392751606179</v>
      </c>
    </row>
    <row r="18" spans="1:8" x14ac:dyDescent="0.35">
      <c r="A18" s="13"/>
      <c r="B18" s="12">
        <f t="shared" si="2"/>
        <v>1.0002086650199666</v>
      </c>
      <c r="C18" s="12">
        <f t="shared" si="2"/>
        <v>1.9900591323792278</v>
      </c>
      <c r="D18" s="29">
        <f t="shared" si="2"/>
        <v>1.1130699915330957</v>
      </c>
      <c r="E18" s="29">
        <f t="shared" si="2"/>
        <v>1.8391018917092028</v>
      </c>
      <c r="F18" s="12">
        <f t="shared" si="2"/>
        <v>1.4545243891518655</v>
      </c>
      <c r="G18" s="12">
        <f t="shared" si="2"/>
        <v>0.99886928973271927</v>
      </c>
      <c r="H18" s="29">
        <f t="shared" si="2"/>
        <v>0.97372590528796632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2023-05-15T21:41:57Z</dcterms:modified>
</cp:coreProperties>
</file>