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2_(GOOD)\Simple solutions (without t)\13-12-2022\Initial condition--sol.exacta\Test 3 -- K successively lower\"/>
    </mc:Choice>
  </mc:AlternateContent>
  <bookViews>
    <workbookView xWindow="0" yWindow="0" windowWidth="19200" windowHeight="7050" activeTab="4"/>
  </bookViews>
  <sheets>
    <sheet name="perm=1" sheetId="5" r:id="rId1"/>
    <sheet name="perm=1e-03" sheetId="4" r:id="rId2"/>
    <sheet name="perm=1e-06" sheetId="6" r:id="rId3"/>
    <sheet name="perm=1e-09" sheetId="7" r:id="rId4"/>
    <sheet name="perm=1e-12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8" i="8" l="1"/>
  <c r="U38" i="8"/>
  <c r="T38" i="8"/>
  <c r="T37" i="8"/>
  <c r="X36" i="8"/>
  <c r="Y35" i="8"/>
  <c r="Z32" i="8"/>
  <c r="Y32" i="8"/>
  <c r="Y38" i="8" s="1"/>
  <c r="X32" i="8"/>
  <c r="X38" i="8" s="1"/>
  <c r="W32" i="8"/>
  <c r="W38" i="8" s="1"/>
  <c r="V32" i="8"/>
  <c r="V38" i="8" s="1"/>
  <c r="U32" i="8"/>
  <c r="T32" i="8"/>
  <c r="Z31" i="8"/>
  <c r="Z37" i="8" s="1"/>
  <c r="Y31" i="8"/>
  <c r="Y37" i="8" s="1"/>
  <c r="X31" i="8"/>
  <c r="X37" i="8" s="1"/>
  <c r="W31" i="8"/>
  <c r="W37" i="8" s="1"/>
  <c r="V31" i="8"/>
  <c r="V37" i="8" s="1"/>
  <c r="U31" i="8"/>
  <c r="U37" i="8" s="1"/>
  <c r="T31" i="8"/>
  <c r="Z30" i="8"/>
  <c r="Z36" i="8" s="1"/>
  <c r="Y30" i="8"/>
  <c r="Y36" i="8" s="1"/>
  <c r="X30" i="8"/>
  <c r="W30" i="8"/>
  <c r="W36" i="8" s="1"/>
  <c r="V30" i="8"/>
  <c r="V36" i="8" s="1"/>
  <c r="U30" i="8"/>
  <c r="U36" i="8" s="1"/>
  <c r="T30" i="8"/>
  <c r="T36" i="8" s="1"/>
  <c r="Z29" i="8"/>
  <c r="Z35" i="8" s="1"/>
  <c r="Y29" i="8"/>
  <c r="X29" i="8"/>
  <c r="X35" i="8" s="1"/>
  <c r="W29" i="8"/>
  <c r="W35" i="8" s="1"/>
  <c r="V29" i="8"/>
  <c r="V35" i="8" s="1"/>
  <c r="U29" i="8"/>
  <c r="U35" i="8" s="1"/>
  <c r="T29" i="8"/>
  <c r="T35" i="8" s="1"/>
  <c r="Z39" i="7"/>
  <c r="U39" i="7"/>
  <c r="T39" i="7"/>
  <c r="Y38" i="7"/>
  <c r="V38" i="7"/>
  <c r="T38" i="7"/>
  <c r="Z37" i="7"/>
  <c r="X37" i="7"/>
  <c r="U37" i="7"/>
  <c r="Z36" i="7"/>
  <c r="Y36" i="7"/>
  <c r="W36" i="7"/>
  <c r="T36" i="7"/>
  <c r="Z33" i="7"/>
  <c r="Y33" i="7"/>
  <c r="Y39" i="7" s="1"/>
  <c r="X33" i="7"/>
  <c r="X39" i="7" s="1"/>
  <c r="W33" i="7"/>
  <c r="W39" i="7" s="1"/>
  <c r="V33" i="7"/>
  <c r="V39" i="7" s="1"/>
  <c r="U33" i="7"/>
  <c r="T33" i="7"/>
  <c r="Z32" i="7"/>
  <c r="Z38" i="7" s="1"/>
  <c r="Y32" i="7"/>
  <c r="X32" i="7"/>
  <c r="X38" i="7" s="1"/>
  <c r="W32" i="7"/>
  <c r="W38" i="7" s="1"/>
  <c r="V32" i="7"/>
  <c r="U32" i="7"/>
  <c r="U38" i="7" s="1"/>
  <c r="T32" i="7"/>
  <c r="Z31" i="7"/>
  <c r="Y31" i="7"/>
  <c r="Y37" i="7" s="1"/>
  <c r="X31" i="7"/>
  <c r="W31" i="7"/>
  <c r="W37" i="7" s="1"/>
  <c r="V31" i="7"/>
  <c r="V37" i="7" s="1"/>
  <c r="U31" i="7"/>
  <c r="T31" i="7"/>
  <c r="T37" i="7" s="1"/>
  <c r="Z30" i="7"/>
  <c r="Y30" i="7"/>
  <c r="X30" i="7"/>
  <c r="X36" i="7" s="1"/>
  <c r="W30" i="7"/>
  <c r="V30" i="7"/>
  <c r="V36" i="7" s="1"/>
  <c r="U30" i="7"/>
  <c r="U36" i="7" s="1"/>
  <c r="T30" i="7"/>
  <c r="Z38" i="6"/>
  <c r="Y38" i="6"/>
  <c r="T38" i="6"/>
  <c r="Z37" i="6"/>
  <c r="Y37" i="6"/>
  <c r="X37" i="6"/>
  <c r="Z36" i="6"/>
  <c r="Y36" i="6"/>
  <c r="X36" i="6"/>
  <c r="W36" i="6"/>
  <c r="Y35" i="6"/>
  <c r="X35" i="6"/>
  <c r="W35" i="6"/>
  <c r="V35" i="6"/>
  <c r="Z32" i="6"/>
  <c r="Y32" i="6"/>
  <c r="X32" i="6"/>
  <c r="X38" i="6" s="1"/>
  <c r="W32" i="6"/>
  <c r="W38" i="6" s="1"/>
  <c r="V32" i="6"/>
  <c r="V38" i="6" s="1"/>
  <c r="U32" i="6"/>
  <c r="U38" i="6" s="1"/>
  <c r="T32" i="6"/>
  <c r="Z31" i="6"/>
  <c r="Y31" i="6"/>
  <c r="X31" i="6"/>
  <c r="W31" i="6"/>
  <c r="W37" i="6" s="1"/>
  <c r="V31" i="6"/>
  <c r="V37" i="6" s="1"/>
  <c r="U31" i="6"/>
  <c r="U37" i="6" s="1"/>
  <c r="T31" i="6"/>
  <c r="T37" i="6" s="1"/>
  <c r="Z30" i="6"/>
  <c r="Y30" i="6"/>
  <c r="X30" i="6"/>
  <c r="W30" i="6"/>
  <c r="V30" i="6"/>
  <c r="V36" i="6" s="1"/>
  <c r="U30" i="6"/>
  <c r="U36" i="6" s="1"/>
  <c r="T30" i="6"/>
  <c r="T36" i="6" s="1"/>
  <c r="Z29" i="6"/>
  <c r="Z35" i="6" s="1"/>
  <c r="Y29" i="6"/>
  <c r="X29" i="6"/>
  <c r="W29" i="6"/>
  <c r="V29" i="6"/>
  <c r="U29" i="6"/>
  <c r="U35" i="6" s="1"/>
  <c r="T29" i="6"/>
  <c r="T35" i="6" s="1"/>
  <c r="Z37" i="4"/>
  <c r="Y36" i="4"/>
  <c r="X35" i="4"/>
  <c r="Z32" i="4"/>
  <c r="Z38" i="4" s="1"/>
  <c r="Y32" i="4"/>
  <c r="Y38" i="4" s="1"/>
  <c r="X32" i="4"/>
  <c r="X38" i="4" s="1"/>
  <c r="W32" i="4"/>
  <c r="W38" i="4" s="1"/>
  <c r="V32" i="4"/>
  <c r="V38" i="4" s="1"/>
  <c r="U32" i="4"/>
  <c r="U38" i="4" s="1"/>
  <c r="T32" i="4"/>
  <c r="T38" i="4" s="1"/>
  <c r="Z31" i="4"/>
  <c r="Y31" i="4"/>
  <c r="Y37" i="4" s="1"/>
  <c r="X31" i="4"/>
  <c r="X37" i="4" s="1"/>
  <c r="W31" i="4"/>
  <c r="W37" i="4" s="1"/>
  <c r="V31" i="4"/>
  <c r="V37" i="4" s="1"/>
  <c r="U31" i="4"/>
  <c r="U37" i="4" s="1"/>
  <c r="T31" i="4"/>
  <c r="T37" i="4" s="1"/>
  <c r="Z30" i="4"/>
  <c r="Z36" i="4" s="1"/>
  <c r="Y30" i="4"/>
  <c r="X30" i="4"/>
  <c r="X36" i="4" s="1"/>
  <c r="W30" i="4"/>
  <c r="W36" i="4" s="1"/>
  <c r="V30" i="4"/>
  <c r="V36" i="4" s="1"/>
  <c r="U30" i="4"/>
  <c r="U36" i="4" s="1"/>
  <c r="T30" i="4"/>
  <c r="T36" i="4" s="1"/>
  <c r="Z29" i="4"/>
  <c r="Z35" i="4" s="1"/>
  <c r="Y29" i="4"/>
  <c r="Y35" i="4" s="1"/>
  <c r="X29" i="4"/>
  <c r="W29" i="4"/>
  <c r="W35" i="4" s="1"/>
  <c r="V29" i="4"/>
  <c r="V35" i="4" s="1"/>
  <c r="U29" i="4"/>
  <c r="U35" i="4" s="1"/>
  <c r="T29" i="4"/>
  <c r="T35" i="4" s="1"/>
  <c r="Z32" i="5"/>
  <c r="Z38" i="5" s="1"/>
  <c r="Y32" i="5"/>
  <c r="Y38" i="5" s="1"/>
  <c r="X32" i="5"/>
  <c r="X38" i="5" s="1"/>
  <c r="W32" i="5"/>
  <c r="W38" i="5" s="1"/>
  <c r="V32" i="5"/>
  <c r="V38" i="5" s="1"/>
  <c r="U32" i="5"/>
  <c r="U38" i="5" s="1"/>
  <c r="T32" i="5"/>
  <c r="T38" i="5" s="1"/>
  <c r="Z31" i="5"/>
  <c r="Z37" i="5" s="1"/>
  <c r="Y31" i="5"/>
  <c r="Y37" i="5" s="1"/>
  <c r="X31" i="5"/>
  <c r="X37" i="5" s="1"/>
  <c r="W31" i="5"/>
  <c r="W37" i="5" s="1"/>
  <c r="V31" i="5"/>
  <c r="V37" i="5" s="1"/>
  <c r="U31" i="5"/>
  <c r="U37" i="5" s="1"/>
  <c r="T31" i="5"/>
  <c r="T37" i="5" s="1"/>
  <c r="Z30" i="5"/>
  <c r="Z36" i="5" s="1"/>
  <c r="Y30" i="5"/>
  <c r="Y36" i="5" s="1"/>
  <c r="X30" i="5"/>
  <c r="X36" i="5" s="1"/>
  <c r="W30" i="5"/>
  <c r="W36" i="5" s="1"/>
  <c r="V30" i="5"/>
  <c r="V36" i="5" s="1"/>
  <c r="U30" i="5"/>
  <c r="U36" i="5" s="1"/>
  <c r="T30" i="5"/>
  <c r="T36" i="5" s="1"/>
  <c r="Z29" i="5"/>
  <c r="Z35" i="5" s="1"/>
  <c r="Y29" i="5"/>
  <c r="Y35" i="5" s="1"/>
  <c r="X29" i="5"/>
  <c r="X35" i="5" s="1"/>
  <c r="W29" i="5"/>
  <c r="W35" i="5" s="1"/>
  <c r="V29" i="5"/>
  <c r="V35" i="5" s="1"/>
  <c r="U29" i="5"/>
  <c r="U35" i="5" s="1"/>
  <c r="T29" i="5"/>
  <c r="T35" i="5" s="1"/>
  <c r="K36" i="5"/>
  <c r="K35" i="5"/>
  <c r="Q32" i="5"/>
  <c r="Q38" i="5" s="1"/>
  <c r="P32" i="5"/>
  <c r="P38" i="5" s="1"/>
  <c r="O32" i="5"/>
  <c r="O38" i="5" s="1"/>
  <c r="N32" i="5"/>
  <c r="N38" i="5" s="1"/>
  <c r="M32" i="5"/>
  <c r="M38" i="5" s="1"/>
  <c r="L32" i="5"/>
  <c r="L38" i="5" s="1"/>
  <c r="K32" i="5"/>
  <c r="K38" i="5" s="1"/>
  <c r="Q31" i="5"/>
  <c r="Q37" i="5" s="1"/>
  <c r="P31" i="5"/>
  <c r="P37" i="5" s="1"/>
  <c r="O31" i="5"/>
  <c r="O37" i="5" s="1"/>
  <c r="N31" i="5"/>
  <c r="N37" i="5" s="1"/>
  <c r="M31" i="5"/>
  <c r="M37" i="5" s="1"/>
  <c r="L31" i="5"/>
  <c r="L37" i="5" s="1"/>
  <c r="K31" i="5"/>
  <c r="K37" i="5" s="1"/>
  <c r="Q30" i="5"/>
  <c r="Q36" i="5" s="1"/>
  <c r="P30" i="5"/>
  <c r="P36" i="5" s="1"/>
  <c r="O30" i="5"/>
  <c r="O36" i="5" s="1"/>
  <c r="N30" i="5"/>
  <c r="N36" i="5" s="1"/>
  <c r="M30" i="5"/>
  <c r="M36" i="5" s="1"/>
  <c r="L30" i="5"/>
  <c r="L36" i="5" s="1"/>
  <c r="K30" i="5"/>
  <c r="Q29" i="5"/>
  <c r="Q35" i="5" s="1"/>
  <c r="P29" i="5"/>
  <c r="P35" i="5" s="1"/>
  <c r="O29" i="5"/>
  <c r="O35" i="5" s="1"/>
  <c r="N29" i="5"/>
  <c r="N35" i="5" s="1"/>
  <c r="M29" i="5"/>
  <c r="M35" i="5" s="1"/>
  <c r="L29" i="5"/>
  <c r="L35" i="5" s="1"/>
  <c r="K29" i="5"/>
  <c r="M37" i="4"/>
  <c r="O36" i="4"/>
  <c r="M36" i="4"/>
  <c r="L36" i="4"/>
  <c r="M35" i="4"/>
  <c r="L35" i="4"/>
  <c r="K35" i="4"/>
  <c r="Q32" i="4"/>
  <c r="Q38" i="4" s="1"/>
  <c r="P32" i="4"/>
  <c r="P38" i="4" s="1"/>
  <c r="O32" i="4"/>
  <c r="O38" i="4" s="1"/>
  <c r="N32" i="4"/>
  <c r="N38" i="4" s="1"/>
  <c r="M32" i="4"/>
  <c r="M38" i="4" s="1"/>
  <c r="L32" i="4"/>
  <c r="L38" i="4" s="1"/>
  <c r="K32" i="4"/>
  <c r="K38" i="4" s="1"/>
  <c r="Q31" i="4"/>
  <c r="Q37" i="4" s="1"/>
  <c r="P31" i="4"/>
  <c r="P37" i="4" s="1"/>
  <c r="O31" i="4"/>
  <c r="O37" i="4" s="1"/>
  <c r="N31" i="4"/>
  <c r="N37" i="4" s="1"/>
  <c r="M31" i="4"/>
  <c r="L31" i="4"/>
  <c r="L37" i="4" s="1"/>
  <c r="K31" i="4"/>
  <c r="K37" i="4" s="1"/>
  <c r="Q30" i="4"/>
  <c r="Q36" i="4" s="1"/>
  <c r="P30" i="4"/>
  <c r="P36" i="4" s="1"/>
  <c r="O30" i="4"/>
  <c r="N30" i="4"/>
  <c r="N36" i="4" s="1"/>
  <c r="M30" i="4"/>
  <c r="L30" i="4"/>
  <c r="K30" i="4"/>
  <c r="K36" i="4" s="1"/>
  <c r="Q29" i="4"/>
  <c r="Q35" i="4" s="1"/>
  <c r="P29" i="4"/>
  <c r="P35" i="4" s="1"/>
  <c r="O29" i="4"/>
  <c r="O35" i="4" s="1"/>
  <c r="N29" i="4"/>
  <c r="N35" i="4" s="1"/>
  <c r="M29" i="4"/>
  <c r="L29" i="4"/>
  <c r="K29" i="4"/>
  <c r="K37" i="6"/>
  <c r="P36" i="6"/>
  <c r="P35" i="6"/>
  <c r="O35" i="6"/>
  <c r="Q32" i="6"/>
  <c r="Q38" i="6" s="1"/>
  <c r="P32" i="6"/>
  <c r="P38" i="6" s="1"/>
  <c r="O32" i="6"/>
  <c r="O38" i="6" s="1"/>
  <c r="N32" i="6"/>
  <c r="N38" i="6" s="1"/>
  <c r="M32" i="6"/>
  <c r="M38" i="6" s="1"/>
  <c r="L32" i="6"/>
  <c r="L38" i="6" s="1"/>
  <c r="K32" i="6"/>
  <c r="K38" i="6" s="1"/>
  <c r="Q31" i="6"/>
  <c r="Q37" i="6" s="1"/>
  <c r="P31" i="6"/>
  <c r="P37" i="6" s="1"/>
  <c r="O31" i="6"/>
  <c r="O37" i="6" s="1"/>
  <c r="N31" i="6"/>
  <c r="N37" i="6" s="1"/>
  <c r="M31" i="6"/>
  <c r="M37" i="6" s="1"/>
  <c r="L31" i="6"/>
  <c r="L37" i="6" s="1"/>
  <c r="K31" i="6"/>
  <c r="Q30" i="6"/>
  <c r="Q36" i="6" s="1"/>
  <c r="P30" i="6"/>
  <c r="O30" i="6"/>
  <c r="O36" i="6" s="1"/>
  <c r="N30" i="6"/>
  <c r="N36" i="6" s="1"/>
  <c r="M30" i="6"/>
  <c r="M36" i="6" s="1"/>
  <c r="L30" i="6"/>
  <c r="L36" i="6" s="1"/>
  <c r="K30" i="6"/>
  <c r="K36" i="6" s="1"/>
  <c r="Q29" i="6"/>
  <c r="Q35" i="6" s="1"/>
  <c r="P29" i="6"/>
  <c r="O29" i="6"/>
  <c r="N29" i="6"/>
  <c r="N35" i="6" s="1"/>
  <c r="M29" i="6"/>
  <c r="M35" i="6" s="1"/>
  <c r="L29" i="6"/>
  <c r="L35" i="6" s="1"/>
  <c r="K29" i="6"/>
  <c r="K35" i="6" s="1"/>
  <c r="L39" i="7"/>
  <c r="O37" i="7"/>
  <c r="O36" i="7"/>
  <c r="Q33" i="7"/>
  <c r="Q39" i="7" s="1"/>
  <c r="P33" i="7"/>
  <c r="P39" i="7" s="1"/>
  <c r="O33" i="7"/>
  <c r="O39" i="7" s="1"/>
  <c r="N33" i="7"/>
  <c r="N39" i="7" s="1"/>
  <c r="M33" i="7"/>
  <c r="M39" i="7" s="1"/>
  <c r="L33" i="7"/>
  <c r="K33" i="7"/>
  <c r="K39" i="7" s="1"/>
  <c r="Q32" i="7"/>
  <c r="Q38" i="7" s="1"/>
  <c r="P32" i="7"/>
  <c r="P38" i="7" s="1"/>
  <c r="O32" i="7"/>
  <c r="O38" i="7" s="1"/>
  <c r="N32" i="7"/>
  <c r="N38" i="7" s="1"/>
  <c r="M32" i="7"/>
  <c r="M38" i="7" s="1"/>
  <c r="L32" i="7"/>
  <c r="L38" i="7" s="1"/>
  <c r="K32" i="7"/>
  <c r="K38" i="7" s="1"/>
  <c r="Q31" i="7"/>
  <c r="Q37" i="7" s="1"/>
  <c r="P31" i="7"/>
  <c r="P37" i="7" s="1"/>
  <c r="O31" i="7"/>
  <c r="N31" i="7"/>
  <c r="N37" i="7" s="1"/>
  <c r="M31" i="7"/>
  <c r="M37" i="7" s="1"/>
  <c r="L31" i="7"/>
  <c r="L37" i="7" s="1"/>
  <c r="K31" i="7"/>
  <c r="K37" i="7" s="1"/>
  <c r="Q30" i="7"/>
  <c r="Q36" i="7" s="1"/>
  <c r="P30" i="7"/>
  <c r="P36" i="7" s="1"/>
  <c r="O30" i="7"/>
  <c r="N30" i="7"/>
  <c r="N36" i="7" s="1"/>
  <c r="M30" i="7"/>
  <c r="M36" i="7" s="1"/>
  <c r="L30" i="7"/>
  <c r="L36" i="7" s="1"/>
  <c r="K30" i="7"/>
  <c r="K36" i="7" s="1"/>
  <c r="Q32" i="8"/>
  <c r="Q38" i="8" s="1"/>
  <c r="P32" i="8"/>
  <c r="P38" i="8" s="1"/>
  <c r="O32" i="8"/>
  <c r="O38" i="8" s="1"/>
  <c r="N32" i="8"/>
  <c r="N38" i="8" s="1"/>
  <c r="M32" i="8"/>
  <c r="M38" i="8" s="1"/>
  <c r="L32" i="8"/>
  <c r="L38" i="8" s="1"/>
  <c r="K32" i="8"/>
  <c r="K38" i="8" s="1"/>
  <c r="Q31" i="8"/>
  <c r="Q37" i="8" s="1"/>
  <c r="P31" i="8"/>
  <c r="P37" i="8" s="1"/>
  <c r="O31" i="8"/>
  <c r="O37" i="8" s="1"/>
  <c r="N31" i="8"/>
  <c r="N37" i="8" s="1"/>
  <c r="M31" i="8"/>
  <c r="M37" i="8" s="1"/>
  <c r="L31" i="8"/>
  <c r="L37" i="8" s="1"/>
  <c r="K31" i="8"/>
  <c r="K37" i="8" s="1"/>
  <c r="Q30" i="8"/>
  <c r="Q36" i="8" s="1"/>
  <c r="P30" i="8"/>
  <c r="P36" i="8" s="1"/>
  <c r="O30" i="8"/>
  <c r="O36" i="8" s="1"/>
  <c r="N30" i="8"/>
  <c r="N36" i="8" s="1"/>
  <c r="M30" i="8"/>
  <c r="M36" i="8" s="1"/>
  <c r="L30" i="8"/>
  <c r="L36" i="8" s="1"/>
  <c r="K30" i="8"/>
  <c r="K36" i="8" s="1"/>
  <c r="Q29" i="8"/>
  <c r="Q35" i="8" s="1"/>
  <c r="P29" i="8"/>
  <c r="P35" i="8" s="1"/>
  <c r="O29" i="8"/>
  <c r="O35" i="8" s="1"/>
  <c r="N29" i="8"/>
  <c r="N35" i="8" s="1"/>
  <c r="M29" i="8"/>
  <c r="M35" i="8" s="1"/>
  <c r="L29" i="8"/>
  <c r="L35" i="8" s="1"/>
  <c r="K29" i="8"/>
  <c r="K35" i="8" s="1"/>
  <c r="G36" i="8"/>
  <c r="B36" i="8"/>
  <c r="H32" i="8"/>
  <c r="H38" i="8" s="1"/>
  <c r="G32" i="8"/>
  <c r="G38" i="8" s="1"/>
  <c r="F32" i="8"/>
  <c r="F38" i="8" s="1"/>
  <c r="E32" i="8"/>
  <c r="E38" i="8" s="1"/>
  <c r="D32" i="8"/>
  <c r="D38" i="8" s="1"/>
  <c r="C32" i="8"/>
  <c r="C38" i="8" s="1"/>
  <c r="B32" i="8"/>
  <c r="B38" i="8" s="1"/>
  <c r="H31" i="8"/>
  <c r="H37" i="8" s="1"/>
  <c r="G31" i="8"/>
  <c r="G37" i="8" s="1"/>
  <c r="F31" i="8"/>
  <c r="F37" i="8" s="1"/>
  <c r="E31" i="8"/>
  <c r="E37" i="8" s="1"/>
  <c r="D31" i="8"/>
  <c r="D37" i="8" s="1"/>
  <c r="C31" i="8"/>
  <c r="C37" i="8" s="1"/>
  <c r="B31" i="8"/>
  <c r="B37" i="8" s="1"/>
  <c r="H30" i="8"/>
  <c r="H36" i="8" s="1"/>
  <c r="G30" i="8"/>
  <c r="F30" i="8"/>
  <c r="F36" i="8" s="1"/>
  <c r="E30" i="8"/>
  <c r="E36" i="8" s="1"/>
  <c r="D30" i="8"/>
  <c r="D36" i="8" s="1"/>
  <c r="C30" i="8"/>
  <c r="C36" i="8" s="1"/>
  <c r="B30" i="8"/>
  <c r="H29" i="8"/>
  <c r="H35" i="8" s="1"/>
  <c r="G29" i="8"/>
  <c r="G35" i="8" s="1"/>
  <c r="F29" i="8"/>
  <c r="F35" i="8" s="1"/>
  <c r="E29" i="8"/>
  <c r="E35" i="8" s="1"/>
  <c r="D29" i="8"/>
  <c r="D35" i="8" s="1"/>
  <c r="C29" i="8"/>
  <c r="C35" i="8" s="1"/>
  <c r="B29" i="8"/>
  <c r="B35" i="8" s="1"/>
  <c r="B37" i="7"/>
  <c r="F36" i="7"/>
  <c r="H35" i="7"/>
  <c r="H32" i="7"/>
  <c r="H38" i="7" s="1"/>
  <c r="G32" i="7"/>
  <c r="G38" i="7" s="1"/>
  <c r="F32" i="7"/>
  <c r="F38" i="7" s="1"/>
  <c r="E32" i="7"/>
  <c r="E38" i="7" s="1"/>
  <c r="D32" i="7"/>
  <c r="D38" i="7" s="1"/>
  <c r="C32" i="7"/>
  <c r="C38" i="7" s="1"/>
  <c r="B32" i="7"/>
  <c r="B38" i="7" s="1"/>
  <c r="H31" i="7"/>
  <c r="H37" i="7" s="1"/>
  <c r="G31" i="7"/>
  <c r="G37" i="7" s="1"/>
  <c r="F31" i="7"/>
  <c r="F37" i="7" s="1"/>
  <c r="E31" i="7"/>
  <c r="E37" i="7" s="1"/>
  <c r="D31" i="7"/>
  <c r="D37" i="7" s="1"/>
  <c r="C31" i="7"/>
  <c r="C37" i="7" s="1"/>
  <c r="B31" i="7"/>
  <c r="H30" i="7"/>
  <c r="H36" i="7" s="1"/>
  <c r="G30" i="7"/>
  <c r="G36" i="7" s="1"/>
  <c r="F30" i="7"/>
  <c r="E30" i="7"/>
  <c r="E36" i="7" s="1"/>
  <c r="D30" i="7"/>
  <c r="D36" i="7" s="1"/>
  <c r="C30" i="7"/>
  <c r="C36" i="7" s="1"/>
  <c r="B30" i="7"/>
  <c r="B36" i="7" s="1"/>
  <c r="H29" i="7"/>
  <c r="G29" i="7"/>
  <c r="G35" i="7" s="1"/>
  <c r="F29" i="7"/>
  <c r="F35" i="7" s="1"/>
  <c r="E29" i="7"/>
  <c r="E35" i="7" s="1"/>
  <c r="D29" i="7"/>
  <c r="D35" i="7" s="1"/>
  <c r="C29" i="7"/>
  <c r="C35" i="7" s="1"/>
  <c r="B29" i="7"/>
  <c r="B35" i="7" s="1"/>
  <c r="G37" i="6"/>
  <c r="B37" i="6"/>
  <c r="H32" i="6"/>
  <c r="H38" i="6" s="1"/>
  <c r="G32" i="6"/>
  <c r="G38" i="6" s="1"/>
  <c r="F32" i="6"/>
  <c r="F38" i="6" s="1"/>
  <c r="E32" i="6"/>
  <c r="E38" i="6" s="1"/>
  <c r="D32" i="6"/>
  <c r="D38" i="6" s="1"/>
  <c r="C32" i="6"/>
  <c r="C38" i="6" s="1"/>
  <c r="B32" i="6"/>
  <c r="B38" i="6" s="1"/>
  <c r="H31" i="6"/>
  <c r="H37" i="6" s="1"/>
  <c r="G31" i="6"/>
  <c r="F31" i="6"/>
  <c r="F37" i="6" s="1"/>
  <c r="E31" i="6"/>
  <c r="E37" i="6" s="1"/>
  <c r="D31" i="6"/>
  <c r="D37" i="6" s="1"/>
  <c r="C31" i="6"/>
  <c r="C37" i="6" s="1"/>
  <c r="B31" i="6"/>
  <c r="H30" i="6"/>
  <c r="H36" i="6" s="1"/>
  <c r="G30" i="6"/>
  <c r="G36" i="6" s="1"/>
  <c r="F30" i="6"/>
  <c r="F36" i="6" s="1"/>
  <c r="E30" i="6"/>
  <c r="E36" i="6" s="1"/>
  <c r="D30" i="6"/>
  <c r="D36" i="6" s="1"/>
  <c r="C30" i="6"/>
  <c r="C36" i="6" s="1"/>
  <c r="B30" i="6"/>
  <c r="B36" i="6" s="1"/>
  <c r="H29" i="6"/>
  <c r="H35" i="6" s="1"/>
  <c r="G29" i="6"/>
  <c r="G35" i="6" s="1"/>
  <c r="F29" i="6"/>
  <c r="F35" i="6" s="1"/>
  <c r="E29" i="6"/>
  <c r="E35" i="6" s="1"/>
  <c r="D29" i="6"/>
  <c r="D35" i="6" s="1"/>
  <c r="C29" i="6"/>
  <c r="C35" i="6" s="1"/>
  <c r="B29" i="6"/>
  <c r="B35" i="6" s="1"/>
  <c r="B38" i="4"/>
  <c r="D37" i="4"/>
  <c r="B37" i="4"/>
  <c r="B36" i="4"/>
  <c r="B35" i="4"/>
  <c r="H32" i="4"/>
  <c r="H38" i="4" s="1"/>
  <c r="G32" i="4"/>
  <c r="G38" i="4" s="1"/>
  <c r="F32" i="4"/>
  <c r="F38" i="4" s="1"/>
  <c r="E32" i="4"/>
  <c r="E38" i="4" s="1"/>
  <c r="D32" i="4"/>
  <c r="D38" i="4" s="1"/>
  <c r="C32" i="4"/>
  <c r="C38" i="4" s="1"/>
  <c r="B32" i="4"/>
  <c r="H31" i="4"/>
  <c r="H37" i="4" s="1"/>
  <c r="G31" i="4"/>
  <c r="G37" i="4" s="1"/>
  <c r="F31" i="4"/>
  <c r="F37" i="4" s="1"/>
  <c r="E31" i="4"/>
  <c r="E37" i="4" s="1"/>
  <c r="D31" i="4"/>
  <c r="C31" i="4"/>
  <c r="C37" i="4" s="1"/>
  <c r="B31" i="4"/>
  <c r="H30" i="4"/>
  <c r="H36" i="4" s="1"/>
  <c r="G30" i="4"/>
  <c r="G36" i="4" s="1"/>
  <c r="F30" i="4"/>
  <c r="F36" i="4" s="1"/>
  <c r="E30" i="4"/>
  <c r="E36" i="4" s="1"/>
  <c r="D30" i="4"/>
  <c r="D36" i="4" s="1"/>
  <c r="C30" i="4"/>
  <c r="C36" i="4" s="1"/>
  <c r="B30" i="4"/>
  <c r="H29" i="4"/>
  <c r="H35" i="4" s="1"/>
  <c r="G29" i="4"/>
  <c r="G35" i="4" s="1"/>
  <c r="F29" i="4"/>
  <c r="F35" i="4" s="1"/>
  <c r="E29" i="4"/>
  <c r="E35" i="4" s="1"/>
  <c r="D29" i="4"/>
  <c r="D35" i="4" s="1"/>
  <c r="C29" i="4"/>
  <c r="C35" i="4" s="1"/>
  <c r="B29" i="4"/>
  <c r="H33" i="5"/>
  <c r="H39" i="5" s="1"/>
  <c r="G33" i="5"/>
  <c r="G39" i="5" s="1"/>
  <c r="F33" i="5"/>
  <c r="F39" i="5" s="1"/>
  <c r="E33" i="5"/>
  <c r="E39" i="5" s="1"/>
  <c r="D33" i="5"/>
  <c r="D39" i="5" s="1"/>
  <c r="C33" i="5"/>
  <c r="C39" i="5" s="1"/>
  <c r="B33" i="5"/>
  <c r="B39" i="5" s="1"/>
  <c r="H32" i="5"/>
  <c r="H38" i="5" s="1"/>
  <c r="G32" i="5"/>
  <c r="G38" i="5" s="1"/>
  <c r="F32" i="5"/>
  <c r="F38" i="5" s="1"/>
  <c r="E32" i="5"/>
  <c r="E38" i="5" s="1"/>
  <c r="D32" i="5"/>
  <c r="D38" i="5" s="1"/>
  <c r="C32" i="5"/>
  <c r="C38" i="5" s="1"/>
  <c r="B32" i="5"/>
  <c r="B38" i="5" s="1"/>
  <c r="H31" i="5"/>
  <c r="H37" i="5" s="1"/>
  <c r="G31" i="5"/>
  <c r="G37" i="5" s="1"/>
  <c r="F31" i="5"/>
  <c r="F37" i="5" s="1"/>
  <c r="E31" i="5"/>
  <c r="E37" i="5" s="1"/>
  <c r="D31" i="5"/>
  <c r="D37" i="5" s="1"/>
  <c r="C31" i="5"/>
  <c r="C37" i="5" s="1"/>
  <c r="B31" i="5"/>
  <c r="B37" i="5" s="1"/>
  <c r="H30" i="5"/>
  <c r="H36" i="5" s="1"/>
  <c r="G30" i="5"/>
  <c r="G36" i="5" s="1"/>
  <c r="F30" i="5"/>
  <c r="F36" i="5" s="1"/>
  <c r="E30" i="5"/>
  <c r="E36" i="5" s="1"/>
  <c r="D30" i="5"/>
  <c r="D36" i="5" s="1"/>
  <c r="C30" i="5"/>
  <c r="C36" i="5" s="1"/>
  <c r="B30" i="5"/>
  <c r="B36" i="5" s="1"/>
  <c r="Z12" i="8" l="1"/>
  <c r="Z18" i="8" s="1"/>
  <c r="Y12" i="8"/>
  <c r="Y18" i="8" s="1"/>
  <c r="X12" i="8"/>
  <c r="X18" i="8" s="1"/>
  <c r="W12" i="8"/>
  <c r="W18" i="8" s="1"/>
  <c r="V12" i="8"/>
  <c r="V18" i="8" s="1"/>
  <c r="U12" i="8"/>
  <c r="U18" i="8" s="1"/>
  <c r="T12" i="8"/>
  <c r="T18" i="8" s="1"/>
  <c r="Z11" i="8"/>
  <c r="Z17" i="8" s="1"/>
  <c r="Y11" i="8"/>
  <c r="Y17" i="8" s="1"/>
  <c r="X11" i="8"/>
  <c r="X17" i="8" s="1"/>
  <c r="W11" i="8"/>
  <c r="W17" i="8" s="1"/>
  <c r="V11" i="8"/>
  <c r="V17" i="8" s="1"/>
  <c r="U11" i="8"/>
  <c r="U17" i="8" s="1"/>
  <c r="T11" i="8"/>
  <c r="T17" i="8" s="1"/>
  <c r="Z10" i="8"/>
  <c r="Z16" i="8" s="1"/>
  <c r="Y10" i="8"/>
  <c r="Y16" i="8" s="1"/>
  <c r="X10" i="8"/>
  <c r="X16" i="8" s="1"/>
  <c r="W10" i="8"/>
  <c r="W16" i="8" s="1"/>
  <c r="V10" i="8"/>
  <c r="V16" i="8" s="1"/>
  <c r="U10" i="8"/>
  <c r="U16" i="8" s="1"/>
  <c r="T10" i="8"/>
  <c r="T16" i="8" s="1"/>
  <c r="Z9" i="8"/>
  <c r="Z15" i="8" s="1"/>
  <c r="Y9" i="8"/>
  <c r="Y15" i="8" s="1"/>
  <c r="X9" i="8"/>
  <c r="X15" i="8" s="1"/>
  <c r="W9" i="8"/>
  <c r="W15" i="8" s="1"/>
  <c r="V9" i="8"/>
  <c r="V15" i="8" s="1"/>
  <c r="U9" i="8"/>
  <c r="U15" i="8" s="1"/>
  <c r="T9" i="8"/>
  <c r="T15" i="8" s="1"/>
  <c r="Z13" i="7"/>
  <c r="Z19" i="7" s="1"/>
  <c r="Y13" i="7"/>
  <c r="Y19" i="7" s="1"/>
  <c r="X13" i="7"/>
  <c r="X19" i="7" s="1"/>
  <c r="W13" i="7"/>
  <c r="W19" i="7" s="1"/>
  <c r="V13" i="7"/>
  <c r="V19" i="7" s="1"/>
  <c r="U13" i="7"/>
  <c r="U19" i="7" s="1"/>
  <c r="T13" i="7"/>
  <c r="T19" i="7" s="1"/>
  <c r="Z12" i="7"/>
  <c r="Z18" i="7" s="1"/>
  <c r="Y12" i="7"/>
  <c r="Y18" i="7" s="1"/>
  <c r="X12" i="7"/>
  <c r="X18" i="7" s="1"/>
  <c r="W12" i="7"/>
  <c r="W18" i="7" s="1"/>
  <c r="V12" i="7"/>
  <c r="V18" i="7" s="1"/>
  <c r="U12" i="7"/>
  <c r="U18" i="7" s="1"/>
  <c r="T12" i="7"/>
  <c r="T18" i="7" s="1"/>
  <c r="Z11" i="7"/>
  <c r="Z17" i="7" s="1"/>
  <c r="Y11" i="7"/>
  <c r="Y17" i="7" s="1"/>
  <c r="X11" i="7"/>
  <c r="X17" i="7" s="1"/>
  <c r="W11" i="7"/>
  <c r="W17" i="7" s="1"/>
  <c r="V11" i="7"/>
  <c r="V17" i="7" s="1"/>
  <c r="U11" i="7"/>
  <c r="U17" i="7" s="1"/>
  <c r="T11" i="7"/>
  <c r="T17" i="7" s="1"/>
  <c r="Z10" i="7"/>
  <c r="Z16" i="7" s="1"/>
  <c r="Y10" i="7"/>
  <c r="Y16" i="7" s="1"/>
  <c r="X10" i="7"/>
  <c r="X16" i="7" s="1"/>
  <c r="W10" i="7"/>
  <c r="W16" i="7" s="1"/>
  <c r="V10" i="7"/>
  <c r="V16" i="7" s="1"/>
  <c r="U10" i="7"/>
  <c r="U16" i="7" s="1"/>
  <c r="T10" i="7"/>
  <c r="T16" i="7" s="1"/>
  <c r="Z12" i="6"/>
  <c r="Z18" i="6" s="1"/>
  <c r="Y12" i="6"/>
  <c r="Y18" i="6" s="1"/>
  <c r="X12" i="6"/>
  <c r="X18" i="6" s="1"/>
  <c r="W12" i="6"/>
  <c r="W18" i="6" s="1"/>
  <c r="V12" i="6"/>
  <c r="V18" i="6" s="1"/>
  <c r="U12" i="6"/>
  <c r="U18" i="6" s="1"/>
  <c r="T12" i="6"/>
  <c r="T18" i="6" s="1"/>
  <c r="Z11" i="6"/>
  <c r="Z17" i="6" s="1"/>
  <c r="Y11" i="6"/>
  <c r="Y17" i="6" s="1"/>
  <c r="X11" i="6"/>
  <c r="X17" i="6" s="1"/>
  <c r="W11" i="6"/>
  <c r="W17" i="6" s="1"/>
  <c r="V11" i="6"/>
  <c r="V17" i="6" s="1"/>
  <c r="U11" i="6"/>
  <c r="U17" i="6" s="1"/>
  <c r="T11" i="6"/>
  <c r="T17" i="6" s="1"/>
  <c r="Z10" i="6"/>
  <c r="Z16" i="6" s="1"/>
  <c r="Y10" i="6"/>
  <c r="Y16" i="6" s="1"/>
  <c r="X10" i="6"/>
  <c r="X16" i="6" s="1"/>
  <c r="W10" i="6"/>
  <c r="W16" i="6" s="1"/>
  <c r="V10" i="6"/>
  <c r="V16" i="6" s="1"/>
  <c r="U10" i="6"/>
  <c r="U16" i="6" s="1"/>
  <c r="T10" i="6"/>
  <c r="T16" i="6" s="1"/>
  <c r="Z9" i="6"/>
  <c r="Z15" i="6" s="1"/>
  <c r="Y9" i="6"/>
  <c r="Y15" i="6" s="1"/>
  <c r="X9" i="6"/>
  <c r="X15" i="6" s="1"/>
  <c r="W9" i="6"/>
  <c r="W15" i="6" s="1"/>
  <c r="V9" i="6"/>
  <c r="V15" i="6" s="1"/>
  <c r="U9" i="6"/>
  <c r="U15" i="6" s="1"/>
  <c r="T9" i="6"/>
  <c r="T15" i="6" s="1"/>
  <c r="Z12" i="4"/>
  <c r="Z18" i="4" s="1"/>
  <c r="Y12" i="4"/>
  <c r="Y18" i="4" s="1"/>
  <c r="X12" i="4"/>
  <c r="X18" i="4" s="1"/>
  <c r="W12" i="4"/>
  <c r="W18" i="4" s="1"/>
  <c r="V12" i="4"/>
  <c r="V18" i="4" s="1"/>
  <c r="U12" i="4"/>
  <c r="U18" i="4" s="1"/>
  <c r="T12" i="4"/>
  <c r="T18" i="4" s="1"/>
  <c r="Z11" i="4"/>
  <c r="Z17" i="4" s="1"/>
  <c r="Y11" i="4"/>
  <c r="Y17" i="4" s="1"/>
  <c r="X11" i="4"/>
  <c r="X17" i="4" s="1"/>
  <c r="W11" i="4"/>
  <c r="W17" i="4" s="1"/>
  <c r="V11" i="4"/>
  <c r="V17" i="4" s="1"/>
  <c r="U11" i="4"/>
  <c r="U17" i="4" s="1"/>
  <c r="T11" i="4"/>
  <c r="T17" i="4" s="1"/>
  <c r="Z10" i="4"/>
  <c r="Z16" i="4" s="1"/>
  <c r="Y10" i="4"/>
  <c r="Y16" i="4" s="1"/>
  <c r="X10" i="4"/>
  <c r="X16" i="4" s="1"/>
  <c r="W10" i="4"/>
  <c r="W16" i="4" s="1"/>
  <c r="V10" i="4"/>
  <c r="V16" i="4" s="1"/>
  <c r="U10" i="4"/>
  <c r="U16" i="4" s="1"/>
  <c r="T10" i="4"/>
  <c r="T16" i="4" s="1"/>
  <c r="Z9" i="4"/>
  <c r="Z15" i="4" s="1"/>
  <c r="Y9" i="4"/>
  <c r="Y15" i="4" s="1"/>
  <c r="X9" i="4"/>
  <c r="X15" i="4" s="1"/>
  <c r="W9" i="4"/>
  <c r="W15" i="4" s="1"/>
  <c r="V9" i="4"/>
  <c r="V15" i="4" s="1"/>
  <c r="U9" i="4"/>
  <c r="U15" i="4" s="1"/>
  <c r="T9" i="4"/>
  <c r="T15" i="4" s="1"/>
  <c r="X17" i="5"/>
  <c r="W17" i="5"/>
  <c r="Z12" i="5"/>
  <c r="Z18" i="5" s="1"/>
  <c r="Y12" i="5"/>
  <c r="Y18" i="5" s="1"/>
  <c r="X12" i="5"/>
  <c r="X18" i="5" s="1"/>
  <c r="W12" i="5"/>
  <c r="W18" i="5" s="1"/>
  <c r="V12" i="5"/>
  <c r="V18" i="5" s="1"/>
  <c r="U12" i="5"/>
  <c r="U18" i="5" s="1"/>
  <c r="T12" i="5"/>
  <c r="T18" i="5" s="1"/>
  <c r="Z11" i="5"/>
  <c r="Z17" i="5" s="1"/>
  <c r="Y11" i="5"/>
  <c r="Y17" i="5" s="1"/>
  <c r="X11" i="5"/>
  <c r="W11" i="5"/>
  <c r="V11" i="5"/>
  <c r="V17" i="5" s="1"/>
  <c r="U11" i="5"/>
  <c r="U17" i="5" s="1"/>
  <c r="T11" i="5"/>
  <c r="T17" i="5" s="1"/>
  <c r="Z10" i="5"/>
  <c r="Z16" i="5" s="1"/>
  <c r="Y10" i="5"/>
  <c r="Y16" i="5" s="1"/>
  <c r="X10" i="5"/>
  <c r="X16" i="5" s="1"/>
  <c r="W10" i="5"/>
  <c r="W16" i="5" s="1"/>
  <c r="V10" i="5"/>
  <c r="V16" i="5" s="1"/>
  <c r="U10" i="5"/>
  <c r="U16" i="5" s="1"/>
  <c r="T10" i="5"/>
  <c r="T16" i="5" s="1"/>
  <c r="Z9" i="5"/>
  <c r="Z15" i="5" s="1"/>
  <c r="Y9" i="5"/>
  <c r="Y15" i="5" s="1"/>
  <c r="X9" i="5"/>
  <c r="X15" i="5" s="1"/>
  <c r="W9" i="5"/>
  <c r="W15" i="5" s="1"/>
  <c r="V9" i="5"/>
  <c r="V15" i="5" s="1"/>
  <c r="U9" i="5"/>
  <c r="U15" i="5" s="1"/>
  <c r="T9" i="5"/>
  <c r="T15" i="5" s="1"/>
  <c r="Q12" i="8"/>
  <c r="Q18" i="8" s="1"/>
  <c r="P12" i="8"/>
  <c r="P18" i="8" s="1"/>
  <c r="O12" i="8"/>
  <c r="O18" i="8" s="1"/>
  <c r="N12" i="8"/>
  <c r="N18" i="8" s="1"/>
  <c r="M12" i="8"/>
  <c r="M18" i="8" s="1"/>
  <c r="L12" i="8"/>
  <c r="L18" i="8" s="1"/>
  <c r="K12" i="8"/>
  <c r="K18" i="8" s="1"/>
  <c r="Q11" i="8"/>
  <c r="Q17" i="8" s="1"/>
  <c r="P11" i="8"/>
  <c r="P17" i="8" s="1"/>
  <c r="O11" i="8"/>
  <c r="O17" i="8" s="1"/>
  <c r="N11" i="8"/>
  <c r="N17" i="8" s="1"/>
  <c r="M11" i="8"/>
  <c r="M17" i="8" s="1"/>
  <c r="L11" i="8"/>
  <c r="L17" i="8" s="1"/>
  <c r="K11" i="8"/>
  <c r="K17" i="8" s="1"/>
  <c r="Q10" i="8"/>
  <c r="Q16" i="8" s="1"/>
  <c r="P10" i="8"/>
  <c r="P16" i="8" s="1"/>
  <c r="O10" i="8"/>
  <c r="O16" i="8" s="1"/>
  <c r="N10" i="8"/>
  <c r="N16" i="8" s="1"/>
  <c r="M10" i="8"/>
  <c r="M16" i="8" s="1"/>
  <c r="L10" i="8"/>
  <c r="L16" i="8" s="1"/>
  <c r="K10" i="8"/>
  <c r="K16" i="8" s="1"/>
  <c r="Q9" i="8"/>
  <c r="Q15" i="8" s="1"/>
  <c r="P9" i="8"/>
  <c r="P15" i="8" s="1"/>
  <c r="O9" i="8"/>
  <c r="O15" i="8" s="1"/>
  <c r="N9" i="8"/>
  <c r="N15" i="8" s="1"/>
  <c r="M9" i="8"/>
  <c r="M15" i="8" s="1"/>
  <c r="L9" i="8"/>
  <c r="L15" i="8" s="1"/>
  <c r="K9" i="8"/>
  <c r="K15" i="8" s="1"/>
  <c r="Q13" i="7"/>
  <c r="Q19" i="7" s="1"/>
  <c r="P13" i="7"/>
  <c r="P19" i="7" s="1"/>
  <c r="O13" i="7"/>
  <c r="O19" i="7" s="1"/>
  <c r="N13" i="7"/>
  <c r="N19" i="7" s="1"/>
  <c r="M13" i="7"/>
  <c r="M19" i="7" s="1"/>
  <c r="L13" i="7"/>
  <c r="L19" i="7" s="1"/>
  <c r="K13" i="7"/>
  <c r="K19" i="7" s="1"/>
  <c r="Q12" i="7"/>
  <c r="Q18" i="7" s="1"/>
  <c r="P12" i="7"/>
  <c r="P18" i="7" s="1"/>
  <c r="O12" i="7"/>
  <c r="O18" i="7" s="1"/>
  <c r="N12" i="7"/>
  <c r="N18" i="7" s="1"/>
  <c r="M12" i="7"/>
  <c r="M18" i="7" s="1"/>
  <c r="L12" i="7"/>
  <c r="L18" i="7" s="1"/>
  <c r="K12" i="7"/>
  <c r="K18" i="7" s="1"/>
  <c r="Q11" i="7"/>
  <c r="Q17" i="7" s="1"/>
  <c r="P11" i="7"/>
  <c r="P17" i="7" s="1"/>
  <c r="O11" i="7"/>
  <c r="O17" i="7" s="1"/>
  <c r="N11" i="7"/>
  <c r="N17" i="7" s="1"/>
  <c r="M11" i="7"/>
  <c r="M17" i="7" s="1"/>
  <c r="L11" i="7"/>
  <c r="L17" i="7" s="1"/>
  <c r="K11" i="7"/>
  <c r="K17" i="7" s="1"/>
  <c r="Q10" i="7"/>
  <c r="Q16" i="7" s="1"/>
  <c r="P10" i="7"/>
  <c r="P16" i="7" s="1"/>
  <c r="O10" i="7"/>
  <c r="O16" i="7" s="1"/>
  <c r="N10" i="7"/>
  <c r="N16" i="7" s="1"/>
  <c r="M10" i="7"/>
  <c r="M16" i="7" s="1"/>
  <c r="L10" i="7"/>
  <c r="L16" i="7" s="1"/>
  <c r="K10" i="7"/>
  <c r="K16" i="7" s="1"/>
  <c r="N17" i="6"/>
  <c r="Q12" i="6"/>
  <c r="Q18" i="6" s="1"/>
  <c r="P12" i="6"/>
  <c r="P18" i="6" s="1"/>
  <c r="O12" i="6"/>
  <c r="O18" i="6" s="1"/>
  <c r="N12" i="6"/>
  <c r="N18" i="6" s="1"/>
  <c r="M12" i="6"/>
  <c r="M18" i="6" s="1"/>
  <c r="L12" i="6"/>
  <c r="L18" i="6" s="1"/>
  <c r="K12" i="6"/>
  <c r="K18" i="6" s="1"/>
  <c r="Q11" i="6"/>
  <c r="Q17" i="6" s="1"/>
  <c r="P11" i="6"/>
  <c r="P17" i="6" s="1"/>
  <c r="O11" i="6"/>
  <c r="O17" i="6" s="1"/>
  <c r="N11" i="6"/>
  <c r="M11" i="6"/>
  <c r="M17" i="6" s="1"/>
  <c r="L11" i="6"/>
  <c r="L17" i="6" s="1"/>
  <c r="K11" i="6"/>
  <c r="K17" i="6" s="1"/>
  <c r="Q10" i="6"/>
  <c r="Q16" i="6" s="1"/>
  <c r="P10" i="6"/>
  <c r="P16" i="6" s="1"/>
  <c r="O10" i="6"/>
  <c r="O16" i="6" s="1"/>
  <c r="N10" i="6"/>
  <c r="N16" i="6" s="1"/>
  <c r="M10" i="6"/>
  <c r="M16" i="6" s="1"/>
  <c r="L10" i="6"/>
  <c r="L16" i="6" s="1"/>
  <c r="K10" i="6"/>
  <c r="K16" i="6" s="1"/>
  <c r="Q9" i="6"/>
  <c r="Q15" i="6" s="1"/>
  <c r="P9" i="6"/>
  <c r="P15" i="6" s="1"/>
  <c r="O9" i="6"/>
  <c r="O15" i="6" s="1"/>
  <c r="N9" i="6"/>
  <c r="N15" i="6" s="1"/>
  <c r="M9" i="6"/>
  <c r="M15" i="6" s="1"/>
  <c r="L9" i="6"/>
  <c r="L15" i="6" s="1"/>
  <c r="K9" i="6"/>
  <c r="K15" i="6" s="1"/>
  <c r="Q12" i="4"/>
  <c r="Q18" i="4" s="1"/>
  <c r="P12" i="4"/>
  <c r="P18" i="4" s="1"/>
  <c r="O12" i="4"/>
  <c r="O18" i="4" s="1"/>
  <c r="N12" i="4"/>
  <c r="N18" i="4" s="1"/>
  <c r="M12" i="4"/>
  <c r="M18" i="4" s="1"/>
  <c r="L12" i="4"/>
  <c r="L18" i="4" s="1"/>
  <c r="K12" i="4"/>
  <c r="K18" i="4" s="1"/>
  <c r="Q11" i="4"/>
  <c r="Q17" i="4" s="1"/>
  <c r="P11" i="4"/>
  <c r="P17" i="4" s="1"/>
  <c r="O11" i="4"/>
  <c r="O17" i="4" s="1"/>
  <c r="N11" i="4"/>
  <c r="N17" i="4" s="1"/>
  <c r="M11" i="4"/>
  <c r="M17" i="4" s="1"/>
  <c r="L11" i="4"/>
  <c r="L17" i="4" s="1"/>
  <c r="K11" i="4"/>
  <c r="K17" i="4" s="1"/>
  <c r="Q10" i="4"/>
  <c r="Q16" i="4" s="1"/>
  <c r="P10" i="4"/>
  <c r="P16" i="4" s="1"/>
  <c r="O10" i="4"/>
  <c r="O16" i="4" s="1"/>
  <c r="N10" i="4"/>
  <c r="N16" i="4" s="1"/>
  <c r="M10" i="4"/>
  <c r="M16" i="4" s="1"/>
  <c r="L10" i="4"/>
  <c r="L16" i="4" s="1"/>
  <c r="K10" i="4"/>
  <c r="K16" i="4" s="1"/>
  <c r="Q9" i="4"/>
  <c r="Q15" i="4" s="1"/>
  <c r="P9" i="4"/>
  <c r="P15" i="4" s="1"/>
  <c r="O9" i="4"/>
  <c r="O15" i="4" s="1"/>
  <c r="N9" i="4"/>
  <c r="N15" i="4" s="1"/>
  <c r="M9" i="4"/>
  <c r="M15" i="4" s="1"/>
  <c r="L9" i="4"/>
  <c r="L15" i="4" s="1"/>
  <c r="K9" i="4"/>
  <c r="K15" i="4" s="1"/>
  <c r="Q12" i="5"/>
  <c r="Q18" i="5" s="1"/>
  <c r="P12" i="5"/>
  <c r="P18" i="5" s="1"/>
  <c r="O12" i="5"/>
  <c r="O18" i="5" s="1"/>
  <c r="N12" i="5"/>
  <c r="N18" i="5" s="1"/>
  <c r="M12" i="5"/>
  <c r="M18" i="5" s="1"/>
  <c r="L12" i="5"/>
  <c r="L18" i="5" s="1"/>
  <c r="K12" i="5"/>
  <c r="K18" i="5" s="1"/>
  <c r="Q11" i="5"/>
  <c r="Q17" i="5" s="1"/>
  <c r="P11" i="5"/>
  <c r="P17" i="5" s="1"/>
  <c r="O11" i="5"/>
  <c r="O17" i="5" s="1"/>
  <c r="N11" i="5"/>
  <c r="N17" i="5" s="1"/>
  <c r="M11" i="5"/>
  <c r="M17" i="5" s="1"/>
  <c r="L11" i="5"/>
  <c r="L17" i="5" s="1"/>
  <c r="K11" i="5"/>
  <c r="K17" i="5" s="1"/>
  <c r="Q10" i="5"/>
  <c r="Q16" i="5" s="1"/>
  <c r="P10" i="5"/>
  <c r="P16" i="5" s="1"/>
  <c r="O10" i="5"/>
  <c r="O16" i="5" s="1"/>
  <c r="N10" i="5"/>
  <c r="N16" i="5" s="1"/>
  <c r="M10" i="5"/>
  <c r="M16" i="5" s="1"/>
  <c r="L10" i="5"/>
  <c r="L16" i="5" s="1"/>
  <c r="K10" i="5"/>
  <c r="K16" i="5" s="1"/>
  <c r="Q9" i="5"/>
  <c r="Q15" i="5" s="1"/>
  <c r="P9" i="5"/>
  <c r="P15" i="5" s="1"/>
  <c r="O9" i="5"/>
  <c r="O15" i="5" s="1"/>
  <c r="N9" i="5"/>
  <c r="N15" i="5" s="1"/>
  <c r="M9" i="5"/>
  <c r="M15" i="5" s="1"/>
  <c r="L9" i="5"/>
  <c r="L15" i="5" s="1"/>
  <c r="K9" i="5"/>
  <c r="K15" i="5" s="1"/>
  <c r="H12" i="4" l="1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B15" i="5"/>
  <c r="B9" i="5"/>
  <c r="C9" i="5"/>
  <c r="C15" i="5" s="1"/>
  <c r="D9" i="5"/>
  <c r="D15" i="5" s="1"/>
  <c r="E9" i="5"/>
  <c r="E15" i="5" s="1"/>
  <c r="F9" i="5"/>
  <c r="F15" i="5" s="1"/>
  <c r="G9" i="5"/>
  <c r="G15" i="5" s="1"/>
  <c r="H9" i="5"/>
  <c r="H15" i="5" s="1"/>
  <c r="B10" i="5"/>
  <c r="B16" i="5" s="1"/>
  <c r="C10" i="5"/>
  <c r="D10" i="5"/>
  <c r="D16" i="5" s="1"/>
  <c r="E10" i="5"/>
  <c r="E16" i="5" s="1"/>
  <c r="F10" i="5"/>
  <c r="F16" i="5" s="1"/>
  <c r="G10" i="5"/>
  <c r="G16" i="5" s="1"/>
  <c r="H10" i="5"/>
  <c r="H16" i="5" s="1"/>
  <c r="B11" i="5"/>
  <c r="B17" i="5" s="1"/>
  <c r="C11" i="5"/>
  <c r="C17" i="5" s="1"/>
  <c r="D11" i="5"/>
  <c r="D17" i="5" s="1"/>
  <c r="E11" i="5"/>
  <c r="E17" i="5" s="1"/>
  <c r="F11" i="5"/>
  <c r="F17" i="5" s="1"/>
  <c r="G11" i="5"/>
  <c r="G17" i="5" s="1"/>
  <c r="H11" i="5"/>
  <c r="H17" i="5" s="1"/>
  <c r="B12" i="5"/>
  <c r="B18" i="5" s="1"/>
  <c r="C12" i="5"/>
  <c r="C18" i="5" s="1"/>
  <c r="D12" i="5"/>
  <c r="D18" i="5" s="1"/>
  <c r="E12" i="5"/>
  <c r="E18" i="5" s="1"/>
  <c r="F12" i="5"/>
  <c r="F18" i="5" s="1"/>
  <c r="G12" i="5"/>
  <c r="G18" i="5" s="1"/>
  <c r="H12" i="5"/>
  <c r="H18" i="5" s="1"/>
  <c r="C16" i="5"/>
  <c r="H12" i="8" l="1"/>
  <c r="H18" i="8" s="1"/>
  <c r="G12" i="8"/>
  <c r="G18" i="8" s="1"/>
  <c r="F12" i="8"/>
  <c r="F18" i="8" s="1"/>
  <c r="E12" i="8"/>
  <c r="E18" i="8" s="1"/>
  <c r="D12" i="8"/>
  <c r="D18" i="8" s="1"/>
  <c r="C12" i="8"/>
  <c r="C18" i="8" s="1"/>
  <c r="B12" i="8"/>
  <c r="B18" i="8" s="1"/>
  <c r="H11" i="8"/>
  <c r="H17" i="8" s="1"/>
  <c r="G11" i="8"/>
  <c r="G17" i="8" s="1"/>
  <c r="F11" i="8"/>
  <c r="F17" i="8" s="1"/>
  <c r="E11" i="8"/>
  <c r="E17" i="8" s="1"/>
  <c r="D11" i="8"/>
  <c r="D17" i="8" s="1"/>
  <c r="C11" i="8"/>
  <c r="C17" i="8" s="1"/>
  <c r="B11" i="8"/>
  <c r="B17" i="8" s="1"/>
  <c r="H10" i="8"/>
  <c r="H16" i="8" s="1"/>
  <c r="G10" i="8"/>
  <c r="G16" i="8" s="1"/>
  <c r="F10" i="8"/>
  <c r="F16" i="8" s="1"/>
  <c r="E10" i="8"/>
  <c r="E16" i="8" s="1"/>
  <c r="D10" i="8"/>
  <c r="D16" i="8" s="1"/>
  <c r="C10" i="8"/>
  <c r="C16" i="8" s="1"/>
  <c r="B10" i="8"/>
  <c r="B16" i="8" s="1"/>
  <c r="H9" i="8"/>
  <c r="H15" i="8" s="1"/>
  <c r="G9" i="8"/>
  <c r="G15" i="8" s="1"/>
  <c r="F9" i="8"/>
  <c r="F15" i="8" s="1"/>
  <c r="E9" i="8"/>
  <c r="E15" i="8" s="1"/>
  <c r="D9" i="8"/>
  <c r="D15" i="8" s="1"/>
  <c r="C9" i="8"/>
  <c r="C15" i="8" s="1"/>
  <c r="B9" i="8"/>
  <c r="B15" i="8" s="1"/>
  <c r="H12" i="7"/>
  <c r="H18" i="7" s="1"/>
  <c r="G12" i="7"/>
  <c r="G18" i="7" s="1"/>
  <c r="F12" i="7"/>
  <c r="F18" i="7" s="1"/>
  <c r="E12" i="7"/>
  <c r="E18" i="7" s="1"/>
  <c r="D12" i="7"/>
  <c r="D18" i="7" s="1"/>
  <c r="C12" i="7"/>
  <c r="C18" i="7" s="1"/>
  <c r="B12" i="7"/>
  <c r="B18" i="7" s="1"/>
  <c r="H11" i="7"/>
  <c r="H17" i="7" s="1"/>
  <c r="G11" i="7"/>
  <c r="G17" i="7" s="1"/>
  <c r="F11" i="7"/>
  <c r="F17" i="7" s="1"/>
  <c r="E11" i="7"/>
  <c r="E17" i="7" s="1"/>
  <c r="D11" i="7"/>
  <c r="D17" i="7" s="1"/>
  <c r="C11" i="7"/>
  <c r="C17" i="7" s="1"/>
  <c r="B11" i="7"/>
  <c r="B17" i="7" s="1"/>
  <c r="H10" i="7"/>
  <c r="H16" i="7" s="1"/>
  <c r="G10" i="7"/>
  <c r="G16" i="7" s="1"/>
  <c r="F10" i="7"/>
  <c r="F16" i="7" s="1"/>
  <c r="E10" i="7"/>
  <c r="E16" i="7" s="1"/>
  <c r="D10" i="7"/>
  <c r="D16" i="7" s="1"/>
  <c r="C10" i="7"/>
  <c r="C16" i="7" s="1"/>
  <c r="B10" i="7"/>
  <c r="B16" i="7" s="1"/>
  <c r="H9" i="7"/>
  <c r="H15" i="7" s="1"/>
  <c r="G9" i="7"/>
  <c r="G15" i="7" s="1"/>
  <c r="F9" i="7"/>
  <c r="F15" i="7" s="1"/>
  <c r="E9" i="7"/>
  <c r="E15" i="7" s="1"/>
  <c r="D9" i="7"/>
  <c r="D15" i="7" s="1"/>
  <c r="C9" i="7"/>
  <c r="C15" i="7" s="1"/>
  <c r="B9" i="7"/>
  <c r="B15" i="7" s="1"/>
  <c r="H12" i="6"/>
  <c r="H18" i="6" s="1"/>
  <c r="G12" i="6"/>
  <c r="G18" i="6" s="1"/>
  <c r="F12" i="6"/>
  <c r="F18" i="6" s="1"/>
  <c r="E12" i="6"/>
  <c r="E18" i="6" s="1"/>
  <c r="D12" i="6"/>
  <c r="D18" i="6" s="1"/>
  <c r="C12" i="6"/>
  <c r="C18" i="6" s="1"/>
  <c r="B12" i="6"/>
  <c r="B18" i="6" s="1"/>
  <c r="H11" i="6"/>
  <c r="H17" i="6" s="1"/>
  <c r="G11" i="6"/>
  <c r="G17" i="6" s="1"/>
  <c r="F11" i="6"/>
  <c r="F17" i="6" s="1"/>
  <c r="E11" i="6"/>
  <c r="E17" i="6" s="1"/>
  <c r="D11" i="6"/>
  <c r="D17" i="6" s="1"/>
  <c r="C11" i="6"/>
  <c r="C17" i="6" s="1"/>
  <c r="B11" i="6"/>
  <c r="B17" i="6" s="1"/>
  <c r="H10" i="6"/>
  <c r="H16" i="6" s="1"/>
  <c r="G10" i="6"/>
  <c r="G16" i="6" s="1"/>
  <c r="F10" i="6"/>
  <c r="F16" i="6" s="1"/>
  <c r="E10" i="6"/>
  <c r="E16" i="6" s="1"/>
  <c r="D10" i="6"/>
  <c r="D16" i="6" s="1"/>
  <c r="C10" i="6"/>
  <c r="C16" i="6" s="1"/>
  <c r="B10" i="6"/>
  <c r="B16" i="6" s="1"/>
  <c r="H9" i="6"/>
  <c r="H15" i="6" s="1"/>
  <c r="G9" i="6"/>
  <c r="G15" i="6" s="1"/>
  <c r="F9" i="6"/>
  <c r="F15" i="6" s="1"/>
  <c r="E9" i="6"/>
  <c r="E15" i="6" s="1"/>
  <c r="D9" i="6"/>
  <c r="D15" i="6" s="1"/>
  <c r="C9" i="6"/>
  <c r="C15" i="6" s="1"/>
  <c r="B9" i="6"/>
  <c r="B15" i="6" s="1"/>
</calcChain>
</file>

<file path=xl/sharedStrings.xml><?xml version="1.0" encoding="utf-8"?>
<sst xmlns="http://schemas.openxmlformats.org/spreadsheetml/2006/main" count="870" uniqueCount="24">
  <si>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</si>
  <si>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</si>
  <si>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</si>
  <si>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</si>
  <si>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</si>
  <si>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</si>
  <si>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</si>
  <si>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</si>
  <si>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</si>
  <si>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</si>
  <si>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errorp_L2_inf</t>
  </si>
  <si>
    <t>errorp_3_inf</t>
  </si>
  <si>
    <t>error_z_zh_inf</t>
  </si>
  <si>
    <t>Órden convergencia</t>
  </si>
  <si>
    <t>mesh=0</t>
  </si>
  <si>
    <t>Tf = 1e-03</t>
  </si>
  <si>
    <t>Δt = 1e-04</t>
  </si>
  <si>
    <t>alpha=1</t>
  </si>
  <si>
    <t>lambda=0</t>
  </si>
  <si>
    <t>mu=1</t>
  </si>
  <si>
    <t>c0=1</t>
  </si>
  <si>
    <t>c0=0</t>
  </si>
  <si>
    <t>c0=1e-05</t>
  </si>
  <si>
    <t>lambda=1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</si>
</sst>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/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2" fontId="4" fillId="2" borderId="0" xfId="0" applyNumberFormat="1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11" fontId="2" fillId="0" borderId="0" xfId="0" applyNumberFormat="1" applyFont="1" applyAlignment="1">
      <alignment horizontal="center"/>
    </xf>
    <xf numFmtId="11" fontId="2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A18" zoomScaleNormal="100" workbookViewId="0">
      <selection activeCell="T26" sqref="T26:Z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6" t="s">
        <v>7</v>
      </c>
      <c r="D1" s="8" t="s">
        <v>10</v>
      </c>
      <c r="E1" s="17" t="s">
        <v>11</v>
      </c>
      <c r="F1" s="16" t="s">
        <v>8</v>
      </c>
      <c r="G1" s="16" t="s">
        <v>9</v>
      </c>
      <c r="H1" s="17" t="s">
        <v>12</v>
      </c>
      <c r="K1" s="1" t="s">
        <v>6</v>
      </c>
      <c r="L1" s="21" t="s">
        <v>7</v>
      </c>
      <c r="M1" s="8" t="s">
        <v>10</v>
      </c>
      <c r="N1" s="22" t="s">
        <v>11</v>
      </c>
      <c r="O1" s="21" t="s">
        <v>8</v>
      </c>
      <c r="P1" s="21" t="s">
        <v>9</v>
      </c>
      <c r="Q1" s="22" t="s">
        <v>12</v>
      </c>
      <c r="T1" s="1" t="s">
        <v>6</v>
      </c>
      <c r="U1" s="21" t="s">
        <v>7</v>
      </c>
      <c r="V1" s="8" t="s">
        <v>10</v>
      </c>
      <c r="W1" s="22" t="s">
        <v>11</v>
      </c>
      <c r="X1" s="21" t="s">
        <v>8</v>
      </c>
      <c r="Y1" s="21" t="s">
        <v>9</v>
      </c>
      <c r="Z1" s="22" t="s">
        <v>12</v>
      </c>
    </row>
    <row r="2" spans="1:26" x14ac:dyDescent="0.35">
      <c r="A2" t="s">
        <v>0</v>
      </c>
      <c r="B2" s="3">
        <v>5.1050999999999999E-2</v>
      </c>
      <c r="C2" s="3">
        <v>1.4396999999999999E-3</v>
      </c>
      <c r="D2" s="11">
        <v>3.6144999999999997E-2</v>
      </c>
      <c r="E2" s="11">
        <v>2.0996999999999999E-3</v>
      </c>
      <c r="F2" s="3">
        <v>3.4935999999999999E-3</v>
      </c>
      <c r="G2" s="3">
        <v>3.7458999999999999E-2</v>
      </c>
      <c r="H2" s="11">
        <v>2.2575000000000001E-2</v>
      </c>
      <c r="J2" t="s">
        <v>0</v>
      </c>
      <c r="K2" s="3">
        <v>5.1067000000000001E-2</v>
      </c>
      <c r="L2" s="3">
        <v>1.9238E-3</v>
      </c>
      <c r="M2" s="11">
        <v>3.7309000000000002E-2</v>
      </c>
      <c r="N2" s="11">
        <v>9.4806000000000005E-3</v>
      </c>
      <c r="O2" s="3">
        <v>4.7911000000000004E-3</v>
      </c>
      <c r="P2" s="3">
        <v>3.9990999999999999E-2</v>
      </c>
      <c r="Q2" s="11">
        <v>9.8804000000000003E-2</v>
      </c>
      <c r="S2" t="s">
        <v>0</v>
      </c>
      <c r="T2" s="3">
        <v>5.1067000000000001E-2</v>
      </c>
      <c r="U2" s="3">
        <v>1.9237E-3</v>
      </c>
      <c r="V2" s="11">
        <v>3.7309000000000002E-2</v>
      </c>
      <c r="W2" s="11">
        <v>9.4803000000000005E-3</v>
      </c>
      <c r="X2" s="3">
        <v>4.7910000000000001E-3</v>
      </c>
      <c r="Y2" s="3">
        <v>3.9989999999999998E-2</v>
      </c>
      <c r="Z2" s="11">
        <v>9.8801E-2</v>
      </c>
    </row>
    <row r="3" spans="1:26" x14ac:dyDescent="0.35">
      <c r="A3" t="s">
        <v>1</v>
      </c>
      <c r="B3" s="3">
        <v>2.5517999999999999E-2</v>
      </c>
      <c r="C3" s="3">
        <v>3.6194999999999999E-4</v>
      </c>
      <c r="D3" s="10">
        <v>1.8051999999999999E-2</v>
      </c>
      <c r="E3" s="11">
        <v>5.9334999999999998E-4</v>
      </c>
      <c r="F3" s="3">
        <v>9.7784999999999994E-4</v>
      </c>
      <c r="G3" s="3">
        <v>1.8265E-2</v>
      </c>
      <c r="H3" s="11">
        <v>1.1309E-2</v>
      </c>
      <c r="J3" t="s">
        <v>1</v>
      </c>
      <c r="K3" s="3">
        <v>2.5520000000000001E-2</v>
      </c>
      <c r="L3" s="3">
        <v>4.8605000000000002E-4</v>
      </c>
      <c r="M3" s="10">
        <v>1.8241E-2</v>
      </c>
      <c r="N3" s="11">
        <v>2.6830000000000001E-3</v>
      </c>
      <c r="O3" s="3">
        <v>1.359E-3</v>
      </c>
      <c r="P3" s="3">
        <v>1.8710000000000001E-2</v>
      </c>
      <c r="Q3" s="11">
        <v>4.7218000000000003E-2</v>
      </c>
      <c r="S3" t="s">
        <v>1</v>
      </c>
      <c r="T3" s="3">
        <v>2.5520000000000001E-2</v>
      </c>
      <c r="U3" s="3">
        <v>4.8603999999999997E-4</v>
      </c>
      <c r="V3" s="10">
        <v>1.8241E-2</v>
      </c>
      <c r="W3" s="11">
        <v>2.6830000000000001E-3</v>
      </c>
      <c r="X3" s="3">
        <v>1.3588999999999999E-3</v>
      </c>
      <c r="Y3" s="3">
        <v>1.8710000000000001E-2</v>
      </c>
      <c r="Z3" s="11">
        <v>4.7217000000000002E-2</v>
      </c>
    </row>
    <row r="4" spans="1:26" x14ac:dyDescent="0.35">
      <c r="A4" t="s">
        <v>2</v>
      </c>
      <c r="B4" s="3">
        <v>1.2758E-2</v>
      </c>
      <c r="C4" s="3">
        <v>9.0579000000000001E-5</v>
      </c>
      <c r="D4" s="11">
        <v>9.0223999999999999E-3</v>
      </c>
      <c r="E4" s="11">
        <v>1.5202999999999999E-4</v>
      </c>
      <c r="F4" s="3">
        <v>2.6728E-4</v>
      </c>
      <c r="G4" s="3">
        <v>9.0542000000000001E-3</v>
      </c>
      <c r="H4" s="11">
        <v>4.8872999999999998E-3</v>
      </c>
      <c r="J4" t="s">
        <v>2</v>
      </c>
      <c r="K4" s="3">
        <v>1.2758E-2</v>
      </c>
      <c r="L4" s="3">
        <v>1.1896999999999999E-4</v>
      </c>
      <c r="M4" s="11">
        <v>9.0428000000000001E-3</v>
      </c>
      <c r="N4" s="11">
        <v>6.2644999999999997E-4</v>
      </c>
      <c r="O4" s="3">
        <v>3.5503999999999999E-4</v>
      </c>
      <c r="P4" s="3">
        <v>9.1059999999999995E-3</v>
      </c>
      <c r="Q4" s="11">
        <v>1.6219000000000001E-2</v>
      </c>
      <c r="S4" t="s">
        <v>2</v>
      </c>
      <c r="T4" s="3">
        <v>1.2758E-2</v>
      </c>
      <c r="U4" s="3">
        <v>1.1896999999999999E-4</v>
      </c>
      <c r="V4" s="11">
        <v>9.0428000000000001E-3</v>
      </c>
      <c r="W4" s="11">
        <v>6.2642999999999998E-4</v>
      </c>
      <c r="X4" s="3">
        <v>3.5503999999999999E-4</v>
      </c>
      <c r="Y4" s="3">
        <v>9.1059999999999995E-3</v>
      </c>
      <c r="Z4" s="11">
        <v>1.6219000000000001E-2</v>
      </c>
    </row>
    <row r="5" spans="1:26" x14ac:dyDescent="0.35">
      <c r="A5" t="s">
        <v>3</v>
      </c>
      <c r="B5" s="3">
        <v>6.3788999999999998E-3</v>
      </c>
      <c r="C5" s="3">
        <v>2.262E-5</v>
      </c>
      <c r="D5" s="11">
        <v>4.5107000000000003E-3</v>
      </c>
      <c r="E5" s="11">
        <v>3.5927999999999999E-5</v>
      </c>
      <c r="F5" s="3">
        <v>7.1534999999999999E-5</v>
      </c>
      <c r="G5" s="3">
        <v>4.5151999999999996E-3</v>
      </c>
      <c r="H5" s="11">
        <v>1.6479999999999999E-3</v>
      </c>
      <c r="J5" t="s">
        <v>3</v>
      </c>
      <c r="K5" s="3">
        <v>6.3788999999999998E-3</v>
      </c>
      <c r="L5" s="3">
        <v>2.9201E-5</v>
      </c>
      <c r="M5" s="11">
        <v>4.5128E-3</v>
      </c>
      <c r="N5" s="11">
        <v>1.4184000000000001E-4</v>
      </c>
      <c r="O5" s="3">
        <v>9.0150999999999998E-5</v>
      </c>
      <c r="P5" s="3">
        <v>4.5205999999999996E-3</v>
      </c>
      <c r="Q5" s="11">
        <v>4.2690000000000002E-3</v>
      </c>
      <c r="S5" t="s">
        <v>3</v>
      </c>
      <c r="T5" s="3">
        <v>6.3788999999999998E-3</v>
      </c>
      <c r="U5" s="3">
        <v>2.9201E-5</v>
      </c>
      <c r="V5" s="11">
        <v>4.5128E-3</v>
      </c>
      <c r="W5" s="11">
        <v>1.4184000000000001E-4</v>
      </c>
      <c r="X5" s="3">
        <v>9.0149999999999996E-5</v>
      </c>
      <c r="Y5" s="3">
        <v>4.5205999999999996E-3</v>
      </c>
      <c r="Z5" s="11">
        <v>4.2689E-3</v>
      </c>
    </row>
    <row r="6" spans="1:26" x14ac:dyDescent="0.35">
      <c r="A6" t="s">
        <v>4</v>
      </c>
      <c r="B6" s="3">
        <v>3.1893999999999998E-3</v>
      </c>
      <c r="C6" s="3">
        <v>5.6489999999999996E-6</v>
      </c>
      <c r="D6" s="11">
        <v>2.2553E-3</v>
      </c>
      <c r="E6" s="11">
        <v>8.5382000000000007E-6</v>
      </c>
      <c r="F6" s="3">
        <v>1.8907E-5</v>
      </c>
      <c r="G6" s="3">
        <v>2.2558999999999999E-3</v>
      </c>
      <c r="H6" s="11">
        <v>4.4404999999999998E-4</v>
      </c>
      <c r="J6" t="s">
        <v>4</v>
      </c>
      <c r="K6" s="3">
        <v>3.1893999999999998E-3</v>
      </c>
      <c r="L6" s="3">
        <v>7.2474999999999996E-6</v>
      </c>
      <c r="M6" s="11">
        <v>2.2555000000000001E-3</v>
      </c>
      <c r="N6" s="11">
        <v>3.4103999999999997E-5</v>
      </c>
      <c r="O6" s="3">
        <v>2.3091999999999998E-5</v>
      </c>
      <c r="P6" s="3">
        <v>2.2564999999999998E-3</v>
      </c>
      <c r="Q6" s="11">
        <v>1.0462E-3</v>
      </c>
      <c r="S6" t="s">
        <v>4</v>
      </c>
      <c r="T6" s="3">
        <v>3.1893999999999998E-3</v>
      </c>
      <c r="U6" s="3">
        <v>7.2474000000000003E-6</v>
      </c>
      <c r="V6" s="11">
        <v>2.2555000000000001E-3</v>
      </c>
      <c r="W6" s="11">
        <v>3.4103000000000002E-5</v>
      </c>
      <c r="X6" s="3">
        <v>2.3091E-5</v>
      </c>
      <c r="Y6" s="3">
        <v>2.2564999999999998E-3</v>
      </c>
      <c r="Z6" s="11">
        <v>1.0462E-3</v>
      </c>
    </row>
    <row r="7" spans="1:26" x14ac:dyDescent="0.35">
      <c r="A7" t="s">
        <v>14</v>
      </c>
      <c r="D7" s="12"/>
      <c r="E7" s="12"/>
      <c r="H7" s="12"/>
      <c r="J7" t="s">
        <v>14</v>
      </c>
      <c r="M7" s="12"/>
      <c r="N7" s="12"/>
      <c r="Q7" s="12"/>
      <c r="S7" t="s">
        <v>14</v>
      </c>
      <c r="V7" s="12"/>
      <c r="W7" s="12"/>
      <c r="Z7" s="12"/>
    </row>
    <row r="8" spans="1:26" x14ac:dyDescent="0.35">
      <c r="B8" s="37" t="s">
        <v>5</v>
      </c>
      <c r="C8" s="37"/>
      <c r="D8" s="36" t="s">
        <v>5</v>
      </c>
      <c r="E8" s="36"/>
      <c r="F8" s="16" t="s">
        <v>5</v>
      </c>
      <c r="G8" s="16" t="s">
        <v>5</v>
      </c>
      <c r="H8" s="17" t="s">
        <v>5</v>
      </c>
      <c r="K8" s="37" t="s">
        <v>5</v>
      </c>
      <c r="L8" s="37"/>
      <c r="M8" s="36" t="s">
        <v>5</v>
      </c>
      <c r="N8" s="36"/>
      <c r="O8" s="21" t="s">
        <v>5</v>
      </c>
      <c r="P8" s="21" t="s">
        <v>5</v>
      </c>
      <c r="Q8" s="22" t="s">
        <v>5</v>
      </c>
      <c r="T8" s="37" t="s">
        <v>5</v>
      </c>
      <c r="U8" s="37"/>
      <c r="V8" s="36" t="s">
        <v>5</v>
      </c>
      <c r="W8" s="36"/>
      <c r="X8" s="21" t="s">
        <v>5</v>
      </c>
      <c r="Y8" s="21" t="s">
        <v>5</v>
      </c>
      <c r="Z8" s="22" t="s">
        <v>5</v>
      </c>
    </row>
    <row r="9" spans="1:26" x14ac:dyDescent="0.35">
      <c r="A9" t="s">
        <v>17</v>
      </c>
      <c r="B9" s="4">
        <f t="shared" ref="B9:H9" si="0">B2/B3</f>
        <v>2.0005878203620973</v>
      </c>
      <c r="C9" s="4">
        <f t="shared" si="0"/>
        <v>3.9776212184003312</v>
      </c>
      <c r="D9" s="13">
        <f t="shared" si="0"/>
        <v>2.0022712164857079</v>
      </c>
      <c r="E9" s="13">
        <f t="shared" si="0"/>
        <v>3.5387208224488078</v>
      </c>
      <c r="F9" s="4">
        <f t="shared" si="0"/>
        <v>3.5727361047195378</v>
      </c>
      <c r="G9" s="4">
        <f t="shared" si="0"/>
        <v>2.0508623049548316</v>
      </c>
      <c r="H9" s="13">
        <f t="shared" si="0"/>
        <v>1.9961977186311788</v>
      </c>
      <c r="J9" t="s">
        <v>17</v>
      </c>
      <c r="K9" s="4">
        <f t="shared" ref="K9:Q9" si="1">K2/K3</f>
        <v>2.0010579937304076</v>
      </c>
      <c r="L9" s="4">
        <f t="shared" si="1"/>
        <v>3.9580290093611765</v>
      </c>
      <c r="M9" s="13">
        <f t="shared" si="1"/>
        <v>2.045337426676169</v>
      </c>
      <c r="N9" s="13">
        <f t="shared" si="1"/>
        <v>3.5335818114051438</v>
      </c>
      <c r="O9" s="4">
        <f t="shared" si="1"/>
        <v>3.5254598969830764</v>
      </c>
      <c r="P9" s="4">
        <f t="shared" si="1"/>
        <v>2.1374131480491716</v>
      </c>
      <c r="Q9" s="13">
        <f t="shared" si="1"/>
        <v>2.0925070947520013</v>
      </c>
      <c r="S9" t="s">
        <v>17</v>
      </c>
      <c r="T9" s="4">
        <f t="shared" ref="T9:Z9" si="2">T2/T3</f>
        <v>2.0010579937304076</v>
      </c>
      <c r="U9" s="4">
        <f t="shared" si="2"/>
        <v>3.9579046992017117</v>
      </c>
      <c r="V9" s="13">
        <f t="shared" si="2"/>
        <v>2.045337426676169</v>
      </c>
      <c r="W9" s="13">
        <f t="shared" si="2"/>
        <v>3.5334699962728289</v>
      </c>
      <c r="X9" s="4">
        <f t="shared" si="2"/>
        <v>3.525645742880271</v>
      </c>
      <c r="Y9" s="4">
        <f t="shared" si="2"/>
        <v>2.1373597006948155</v>
      </c>
      <c r="Z9" s="13">
        <f t="shared" si="2"/>
        <v>2.09248787512972</v>
      </c>
    </row>
    <row r="10" spans="1:26" x14ac:dyDescent="0.35">
      <c r="A10" s="31" t="s">
        <v>18</v>
      </c>
      <c r="B10" s="4">
        <f t="shared" ref="B10:H10" si="3">B3/B4</f>
        <v>2.0001567643831319</v>
      </c>
      <c r="C10" s="4">
        <f t="shared" si="3"/>
        <v>3.9959593283211339</v>
      </c>
      <c r="D10" s="13">
        <f t="shared" si="3"/>
        <v>2.0007980138322394</v>
      </c>
      <c r="E10" s="13">
        <f t="shared" si="3"/>
        <v>3.9028481220811684</v>
      </c>
      <c r="F10" s="4">
        <f t="shared" si="3"/>
        <v>3.6585228973361268</v>
      </c>
      <c r="G10" s="4">
        <f t="shared" si="3"/>
        <v>2.0172958406043602</v>
      </c>
      <c r="H10" s="13">
        <f t="shared" si="3"/>
        <v>2.3139565813434819</v>
      </c>
      <c r="J10" s="31" t="s">
        <v>18</v>
      </c>
      <c r="K10" s="4">
        <f t="shared" ref="K10:Q10" si="4">K3/K4</f>
        <v>2.0003135287662643</v>
      </c>
      <c r="L10" s="4">
        <f t="shared" si="4"/>
        <v>4.0854837353954778</v>
      </c>
      <c r="M10" s="13">
        <f t="shared" si="4"/>
        <v>2.0171849427168578</v>
      </c>
      <c r="N10" s="13">
        <f t="shared" si="4"/>
        <v>4.2828637560858809</v>
      </c>
      <c r="O10" s="4">
        <f t="shared" si="4"/>
        <v>3.8277377196935558</v>
      </c>
      <c r="P10" s="4">
        <f t="shared" si="4"/>
        <v>2.0546892159016035</v>
      </c>
      <c r="Q10" s="13">
        <f t="shared" si="4"/>
        <v>2.9112768974659349</v>
      </c>
      <c r="S10" s="31" t="s">
        <v>18</v>
      </c>
      <c r="T10" s="4">
        <f t="shared" ref="T10:Z10" si="5">T3/T4</f>
        <v>2.0003135287662643</v>
      </c>
      <c r="U10" s="4">
        <f t="shared" si="5"/>
        <v>4.0853996805917454</v>
      </c>
      <c r="V10" s="13">
        <f t="shared" si="5"/>
        <v>2.0171849427168578</v>
      </c>
      <c r="W10" s="13">
        <f t="shared" si="5"/>
        <v>4.2830004948677427</v>
      </c>
      <c r="X10" s="4">
        <f t="shared" si="5"/>
        <v>3.8274560612888688</v>
      </c>
      <c r="Y10" s="4">
        <f t="shared" si="5"/>
        <v>2.0546892159016035</v>
      </c>
      <c r="Z10" s="13">
        <f t="shared" si="5"/>
        <v>2.9112152413835624</v>
      </c>
    </row>
    <row r="11" spans="1:26" x14ac:dyDescent="0.35">
      <c r="A11" t="s">
        <v>19</v>
      </c>
      <c r="B11" s="4">
        <f t="shared" ref="B11:H11" si="6">B4/B5</f>
        <v>2.0000313533681355</v>
      </c>
      <c r="C11" s="4">
        <f t="shared" si="6"/>
        <v>4.0043766578249338</v>
      </c>
      <c r="D11" s="13">
        <f t="shared" si="6"/>
        <v>2.0002216950805858</v>
      </c>
      <c r="E11" s="13">
        <f t="shared" si="6"/>
        <v>4.2315185927410379</v>
      </c>
      <c r="F11" s="4">
        <f t="shared" si="6"/>
        <v>3.7363528342769277</v>
      </c>
      <c r="G11" s="4">
        <f t="shared" si="6"/>
        <v>2.0052710843373496</v>
      </c>
      <c r="H11" s="13">
        <f t="shared" si="6"/>
        <v>2.9655946601941747</v>
      </c>
      <c r="J11" t="s">
        <v>19</v>
      </c>
      <c r="K11" s="4">
        <f t="shared" ref="K11:Q11" si="7">K4/K5</f>
        <v>2.0000313533681355</v>
      </c>
      <c r="L11" s="4">
        <f t="shared" si="7"/>
        <v>4.0741755419334948</v>
      </c>
      <c r="M11" s="13">
        <f t="shared" si="7"/>
        <v>2.0038113809608227</v>
      </c>
      <c r="N11" s="13">
        <f t="shared" si="7"/>
        <v>4.4165961646926108</v>
      </c>
      <c r="O11" s="4">
        <f t="shared" si="7"/>
        <v>3.9382813279941433</v>
      </c>
      <c r="P11" s="4">
        <f t="shared" si="7"/>
        <v>2.0143343803919835</v>
      </c>
      <c r="Q11" s="13">
        <f t="shared" si="7"/>
        <v>3.7992504099320685</v>
      </c>
      <c r="S11" t="s">
        <v>19</v>
      </c>
      <c r="T11" s="4">
        <f t="shared" ref="T11:Z11" si="8">T4/T5</f>
        <v>2.0000313533681355</v>
      </c>
      <c r="U11" s="4">
        <f t="shared" si="8"/>
        <v>4.0741755419334948</v>
      </c>
      <c r="V11" s="13">
        <f t="shared" si="8"/>
        <v>2.0038113809608227</v>
      </c>
      <c r="W11" s="13">
        <f t="shared" si="8"/>
        <v>4.4164551607445004</v>
      </c>
      <c r="X11" s="4">
        <f t="shared" si="8"/>
        <v>3.9383250138657795</v>
      </c>
      <c r="Y11" s="4">
        <f t="shared" si="8"/>
        <v>2.0143343803919835</v>
      </c>
      <c r="Z11" s="13">
        <f t="shared" si="8"/>
        <v>3.7993394082784793</v>
      </c>
    </row>
    <row r="12" spans="1:26" x14ac:dyDescent="0.35">
      <c r="A12" s="28" t="s">
        <v>20</v>
      </c>
      <c r="B12" s="4">
        <f t="shared" ref="B12:H12" si="9">B5/B6</f>
        <v>2.0000313538596601</v>
      </c>
      <c r="C12" s="4">
        <f t="shared" si="9"/>
        <v>4.0042485395645251</v>
      </c>
      <c r="D12" s="13">
        <f t="shared" si="9"/>
        <v>2.0000443399991132</v>
      </c>
      <c r="E12" s="13">
        <f t="shared" si="9"/>
        <v>4.2079126748026514</v>
      </c>
      <c r="F12" s="4">
        <f t="shared" si="9"/>
        <v>3.7835193314645368</v>
      </c>
      <c r="G12" s="4">
        <f t="shared" si="9"/>
        <v>2.0015071590052749</v>
      </c>
      <c r="H12" s="13">
        <f t="shared" si="9"/>
        <v>3.7112937732237361</v>
      </c>
      <c r="J12" s="28" t="s">
        <v>21</v>
      </c>
      <c r="K12" s="4">
        <f t="shared" ref="K12:Q12" si="10">K5/K6</f>
        <v>2.0000313538596601</v>
      </c>
      <c r="L12" s="4">
        <f t="shared" si="10"/>
        <v>4.0291134874094521</v>
      </c>
      <c r="M12" s="13">
        <f t="shared" si="10"/>
        <v>2.0007980492130346</v>
      </c>
      <c r="N12" s="13">
        <f t="shared" si="10"/>
        <v>4.1590429275158343</v>
      </c>
      <c r="O12" s="4">
        <f t="shared" si="10"/>
        <v>3.9039927247531616</v>
      </c>
      <c r="P12" s="4">
        <f t="shared" si="10"/>
        <v>2.0033680478617328</v>
      </c>
      <c r="Q12" s="13">
        <f t="shared" si="10"/>
        <v>4.0804817434524949</v>
      </c>
      <c r="S12" s="28" t="s">
        <v>22</v>
      </c>
      <c r="T12" s="4">
        <f t="shared" ref="T12:Z12" si="11">T5/T6</f>
        <v>2.0000313538596601</v>
      </c>
      <c r="U12" s="4">
        <f t="shared" si="11"/>
        <v>4.0291690813257164</v>
      </c>
      <c r="V12" s="13">
        <f t="shared" si="11"/>
        <v>2.0007980492130346</v>
      </c>
      <c r="W12" s="13">
        <f t="shared" si="11"/>
        <v>4.1591648828548813</v>
      </c>
      <c r="X12" s="4">
        <f t="shared" si="11"/>
        <v>3.904118487722489</v>
      </c>
      <c r="Y12" s="4">
        <f t="shared" si="11"/>
        <v>2.0033680478617328</v>
      </c>
      <c r="Z12" s="13">
        <f t="shared" si="11"/>
        <v>4.0803861594341431</v>
      </c>
    </row>
    <row r="13" spans="1:26" x14ac:dyDescent="0.35">
      <c r="D13" s="12"/>
      <c r="E13" s="12"/>
      <c r="H13" s="12"/>
      <c r="M13" s="12"/>
      <c r="N13" s="12"/>
      <c r="Q13" s="12"/>
      <c r="V13" s="12"/>
      <c r="W13" s="12"/>
      <c r="Z13" s="12"/>
    </row>
    <row r="14" spans="1:26" x14ac:dyDescent="0.35">
      <c r="A14" s="18" t="s">
        <v>16</v>
      </c>
      <c r="B14" s="37" t="s">
        <v>13</v>
      </c>
      <c r="C14" s="37"/>
      <c r="D14" s="36" t="s">
        <v>13</v>
      </c>
      <c r="E14" s="36"/>
      <c r="F14" s="16" t="s">
        <v>13</v>
      </c>
      <c r="G14" s="16" t="s">
        <v>13</v>
      </c>
      <c r="H14" s="17" t="s">
        <v>13</v>
      </c>
      <c r="J14" s="18" t="s">
        <v>16</v>
      </c>
      <c r="K14" s="37" t="s">
        <v>13</v>
      </c>
      <c r="L14" s="37"/>
      <c r="M14" s="36" t="s">
        <v>13</v>
      </c>
      <c r="N14" s="36"/>
      <c r="O14" s="21" t="s">
        <v>13</v>
      </c>
      <c r="P14" s="21" t="s">
        <v>13</v>
      </c>
      <c r="Q14" s="22" t="s">
        <v>13</v>
      </c>
      <c r="S14" s="18" t="s">
        <v>16</v>
      </c>
      <c r="T14" s="37" t="s">
        <v>13</v>
      </c>
      <c r="U14" s="37"/>
      <c r="V14" s="36" t="s">
        <v>13</v>
      </c>
      <c r="W14" s="36"/>
      <c r="X14" s="21" t="s">
        <v>13</v>
      </c>
      <c r="Y14" s="21" t="s">
        <v>13</v>
      </c>
      <c r="Z14" s="22" t="s">
        <v>13</v>
      </c>
    </row>
    <row r="15" spans="1:26" x14ac:dyDescent="0.35">
      <c r="A15" s="18" t="s">
        <v>15</v>
      </c>
      <c r="B15" s="5">
        <f>LN(B9)/LN(2)</f>
        <v>1.0004239604605691</v>
      </c>
      <c r="C15" s="5">
        <f t="shared" ref="C15:H15" si="12">LN(C9)/LN(2)</f>
        <v>1.9919058975004424</v>
      </c>
      <c r="D15" s="14">
        <f t="shared" si="12"/>
        <v>1.0016374068298792</v>
      </c>
      <c r="E15" s="14">
        <f t="shared" si="12"/>
        <v>1.8232279488341103</v>
      </c>
      <c r="F15" s="5">
        <f t="shared" si="12"/>
        <v>1.8370293551566601</v>
      </c>
      <c r="G15" s="5">
        <f t="shared" si="12"/>
        <v>1.0362306324187285</v>
      </c>
      <c r="H15" s="14">
        <f t="shared" si="12"/>
        <v>0.99725462326118264</v>
      </c>
      <c r="J15" s="18" t="s">
        <v>15</v>
      </c>
      <c r="K15" s="5">
        <f>LN(K9)/LN(2)</f>
        <v>1.000762979365017</v>
      </c>
      <c r="L15" s="5">
        <f t="shared" ref="L15:Q15" si="13">LN(L9)/LN(2)</f>
        <v>1.9847821862884412</v>
      </c>
      <c r="M15" s="14">
        <f t="shared" si="13"/>
        <v>1.0323388693945439</v>
      </c>
      <c r="N15" s="14">
        <f t="shared" si="13"/>
        <v>1.821131311448386</v>
      </c>
      <c r="O15" s="5">
        <f t="shared" si="13"/>
        <v>1.817811469658565</v>
      </c>
      <c r="P15" s="5">
        <f t="shared" si="13"/>
        <v>1.0958657985134062</v>
      </c>
      <c r="Q15" s="14">
        <f t="shared" si="13"/>
        <v>1.0652325143150105</v>
      </c>
      <c r="S15" s="18" t="s">
        <v>15</v>
      </c>
      <c r="T15" s="5">
        <f>LN(T9)/LN(2)</f>
        <v>1.000762979365017</v>
      </c>
      <c r="U15" s="5">
        <f t="shared" ref="U15:Z15" si="14">LN(U9)/LN(2)</f>
        <v>1.9847368747289436</v>
      </c>
      <c r="V15" s="14">
        <f t="shared" si="14"/>
        <v>1.0323388693945439</v>
      </c>
      <c r="W15" s="14">
        <f t="shared" si="14"/>
        <v>1.8210856587090851</v>
      </c>
      <c r="X15" s="5">
        <f t="shared" si="14"/>
        <v>1.8178875198464384</v>
      </c>
      <c r="Y15" s="5">
        <f t="shared" si="14"/>
        <v>1.0958297225693452</v>
      </c>
      <c r="Z15" s="14">
        <f t="shared" si="14"/>
        <v>1.065219263138389</v>
      </c>
    </row>
    <row r="16" spans="1:26" x14ac:dyDescent="0.35">
      <c r="B16" s="5">
        <f t="shared" ref="B16:H16" si="15">LN(B10)/LN(2)</f>
        <v>1.000113077167506</v>
      </c>
      <c r="C16" s="5">
        <f t="shared" si="15"/>
        <v>1.9985418991643615</v>
      </c>
      <c r="D16" s="14">
        <f t="shared" si="15"/>
        <v>1.0005755304864783</v>
      </c>
      <c r="E16" s="14">
        <f t="shared" si="15"/>
        <v>1.9645273219150596</v>
      </c>
      <c r="F16" s="5">
        <f t="shared" si="15"/>
        <v>1.8712612881759874</v>
      </c>
      <c r="G16" s="5">
        <f t="shared" si="15"/>
        <v>1.0124226736757893</v>
      </c>
      <c r="H16" s="14">
        <f t="shared" si="15"/>
        <v>1.2103617942344613</v>
      </c>
      <c r="K16" s="5">
        <f t="shared" ref="K16:Q16" si="16">LN(K10)/LN(2)</f>
        <v>1.0002261454728181</v>
      </c>
      <c r="L16" s="5">
        <f t="shared" si="16"/>
        <v>2.030506908564023</v>
      </c>
      <c r="M16" s="14">
        <f t="shared" si="16"/>
        <v>1.0123433614465445</v>
      </c>
      <c r="N16" s="14">
        <f t="shared" si="16"/>
        <v>2.0985757838024743</v>
      </c>
      <c r="O16" s="5">
        <f t="shared" si="16"/>
        <v>1.9364919783451047</v>
      </c>
      <c r="P16" s="5">
        <f t="shared" si="16"/>
        <v>1.0389201941089474</v>
      </c>
      <c r="Q16" s="14">
        <f t="shared" si="16"/>
        <v>1.541652063645744</v>
      </c>
      <c r="T16" s="5">
        <f t="shared" ref="T16:Z16" si="17">LN(T10)/LN(2)</f>
        <v>1.0002261454728181</v>
      </c>
      <c r="U16" s="5">
        <f t="shared" si="17"/>
        <v>2.0304772262292405</v>
      </c>
      <c r="V16" s="14">
        <f t="shared" si="17"/>
        <v>1.0123433614465445</v>
      </c>
      <c r="W16" s="14">
        <f t="shared" si="17"/>
        <v>2.0986218439212734</v>
      </c>
      <c r="X16" s="5">
        <f t="shared" si="17"/>
        <v>1.9363858158636638</v>
      </c>
      <c r="Y16" s="5">
        <f t="shared" si="17"/>
        <v>1.0389201941089474</v>
      </c>
      <c r="Z16" s="14">
        <f t="shared" si="17"/>
        <v>1.5416215094012173</v>
      </c>
    </row>
    <row r="17" spans="1:26" x14ac:dyDescent="0.35">
      <c r="B17" s="5">
        <f t="shared" ref="B17:H17" si="18">LN(B11)/LN(2)</f>
        <v>1.0000226164970867</v>
      </c>
      <c r="C17" s="5">
        <f t="shared" si="18"/>
        <v>2.0015776826700882</v>
      </c>
      <c r="D17" s="14">
        <f t="shared" si="18"/>
        <v>1.0001599103340055</v>
      </c>
      <c r="E17" s="14">
        <f t="shared" si="18"/>
        <v>2.0811755056724941</v>
      </c>
      <c r="F17" s="5">
        <f t="shared" si="18"/>
        <v>1.9016306992194567</v>
      </c>
      <c r="G17" s="5">
        <f t="shared" si="18"/>
        <v>1.0037972818636896</v>
      </c>
      <c r="H17" s="14">
        <f t="shared" si="18"/>
        <v>1.5683214225767206</v>
      </c>
      <c r="K17" s="5">
        <f t="shared" ref="K17:Q17" si="19">LN(K11)/LN(2)</f>
        <v>1.0000226164970867</v>
      </c>
      <c r="L17" s="5">
        <f t="shared" si="19"/>
        <v>2.0265081423118865</v>
      </c>
      <c r="M17" s="14">
        <f t="shared" si="19"/>
        <v>1.0027467138428163</v>
      </c>
      <c r="N17" s="14">
        <f t="shared" si="19"/>
        <v>2.1429349243340825</v>
      </c>
      <c r="O17" s="5">
        <f t="shared" si="19"/>
        <v>1.9775661726932887</v>
      </c>
      <c r="P17" s="5">
        <f t="shared" si="19"/>
        <v>1.0103031912349767</v>
      </c>
      <c r="Q17" s="14">
        <f t="shared" si="19"/>
        <v>1.9257148036747875</v>
      </c>
      <c r="T17" s="5">
        <f t="shared" ref="T17:Z17" si="20">LN(T11)/LN(2)</f>
        <v>1.0000226164970867</v>
      </c>
      <c r="U17" s="5">
        <f t="shared" si="20"/>
        <v>2.0265081423118865</v>
      </c>
      <c r="V17" s="14">
        <f t="shared" si="20"/>
        <v>1.0027467138428163</v>
      </c>
      <c r="W17" s="14">
        <f t="shared" si="20"/>
        <v>2.1428888642152839</v>
      </c>
      <c r="X17" s="5">
        <f t="shared" si="20"/>
        <v>1.9775821758773076</v>
      </c>
      <c r="Y17" s="5">
        <f t="shared" si="20"/>
        <v>1.0103031912349767</v>
      </c>
      <c r="Z17" s="14">
        <f t="shared" si="20"/>
        <v>1.9257485987541616</v>
      </c>
    </row>
    <row r="18" spans="1:26" x14ac:dyDescent="0.35">
      <c r="A18" s="6"/>
      <c r="B18" s="5">
        <f t="shared" ref="B18:H18" si="21">LN(B12)/LN(2)</f>
        <v>1.0000226168516413</v>
      </c>
      <c r="C18" s="5">
        <f t="shared" si="21"/>
        <v>2.0015315235417988</v>
      </c>
      <c r="D18" s="14">
        <f t="shared" si="21"/>
        <v>1.0000319841938734</v>
      </c>
      <c r="E18" s="14">
        <f t="shared" si="21"/>
        <v>2.0731047652441896</v>
      </c>
      <c r="F18" s="5">
        <f t="shared" si="21"/>
        <v>1.9197288164363049</v>
      </c>
      <c r="G18" s="5">
        <f t="shared" si="21"/>
        <v>1.0010867759767312</v>
      </c>
      <c r="H18" s="14">
        <f t="shared" si="21"/>
        <v>1.891922204322509</v>
      </c>
      <c r="J18" s="6"/>
      <c r="K18" s="5">
        <f t="shared" ref="K18:Q18" si="22">LN(K12)/LN(2)</f>
        <v>1.0000226168516413</v>
      </c>
      <c r="L18" s="5">
        <f t="shared" si="22"/>
        <v>2.0104624422243997</v>
      </c>
      <c r="M18" s="14">
        <f t="shared" si="22"/>
        <v>1.0005755559981475</v>
      </c>
      <c r="N18" s="14">
        <f t="shared" si="22"/>
        <v>2.0562515758221145</v>
      </c>
      <c r="O18" s="5">
        <f t="shared" si="22"/>
        <v>1.9649503643833006</v>
      </c>
      <c r="P18" s="5">
        <f t="shared" si="22"/>
        <v>1.0024274895717353</v>
      </c>
      <c r="Q18" s="14">
        <f t="shared" si="22"/>
        <v>2.0287394874570048</v>
      </c>
      <c r="S18" s="6"/>
      <c r="T18" s="5">
        <f t="shared" ref="T18:Z18" si="23">LN(T12)/LN(2)</f>
        <v>1.0000226168516413</v>
      </c>
      <c r="U18" s="5">
        <f t="shared" si="23"/>
        <v>2.0104823484678493</v>
      </c>
      <c r="V18" s="14">
        <f t="shared" si="23"/>
        <v>1.0005755559981475</v>
      </c>
      <c r="W18" s="14">
        <f t="shared" si="23"/>
        <v>2.0562938792525833</v>
      </c>
      <c r="X18" s="5">
        <f t="shared" si="23"/>
        <v>1.9649968385195558</v>
      </c>
      <c r="Y18" s="5">
        <f t="shared" si="23"/>
        <v>1.0024274895717353</v>
      </c>
      <c r="Z18" s="14">
        <f t="shared" si="23"/>
        <v>2.0287056923776303</v>
      </c>
    </row>
    <row r="19" spans="1:26" x14ac:dyDescent="0.35">
      <c r="M19" s="23"/>
      <c r="N19" s="23"/>
      <c r="O19" s="23"/>
      <c r="P19" s="23"/>
      <c r="Q19" s="23"/>
    </row>
    <row r="21" spans="1:26" x14ac:dyDescent="0.35">
      <c r="K21" s="1" t="s">
        <v>6</v>
      </c>
      <c r="L21" s="26" t="s">
        <v>7</v>
      </c>
      <c r="M21" s="8" t="s">
        <v>10</v>
      </c>
      <c r="N21" s="27" t="s">
        <v>11</v>
      </c>
      <c r="O21" s="26" t="s">
        <v>8</v>
      </c>
      <c r="P21" s="26" t="s">
        <v>9</v>
      </c>
      <c r="Q21" s="27" t="s">
        <v>12</v>
      </c>
      <c r="T21" s="1" t="s">
        <v>6</v>
      </c>
      <c r="U21" s="26" t="s">
        <v>7</v>
      </c>
      <c r="V21" s="8" t="s">
        <v>10</v>
      </c>
      <c r="W21" s="27" t="s">
        <v>11</v>
      </c>
      <c r="X21" s="26" t="s">
        <v>8</v>
      </c>
      <c r="Y21" s="26" t="s">
        <v>9</v>
      </c>
      <c r="Z21" s="27" t="s">
        <v>12</v>
      </c>
    </row>
    <row r="22" spans="1:26" x14ac:dyDescent="0.35">
      <c r="B22" s="1" t="s">
        <v>6</v>
      </c>
      <c r="C22" s="26" t="s">
        <v>7</v>
      </c>
      <c r="D22" s="8" t="s">
        <v>10</v>
      </c>
      <c r="E22" s="27" t="s">
        <v>11</v>
      </c>
      <c r="F22" s="26" t="s">
        <v>8</v>
      </c>
      <c r="G22" s="26" t="s">
        <v>9</v>
      </c>
      <c r="H22" s="27" t="s">
        <v>12</v>
      </c>
      <c r="J22" t="s">
        <v>0</v>
      </c>
      <c r="K22" s="33">
        <v>5.1050999999999999E-2</v>
      </c>
      <c r="L22" s="33">
        <v>1.2960999999999999E-3</v>
      </c>
      <c r="M22" s="34">
        <v>3.6641E-2</v>
      </c>
      <c r="N22" s="34">
        <v>6.3616999999999996E-3</v>
      </c>
      <c r="O22" s="33">
        <v>3.2566000000000001E-3</v>
      </c>
      <c r="P22" s="33">
        <v>2.7028E-2</v>
      </c>
      <c r="Q22" s="34">
        <v>6.6438999999999998E-2</v>
      </c>
      <c r="S22" t="s">
        <v>0</v>
      </c>
      <c r="T22" s="33">
        <v>5.1050999999999999E-2</v>
      </c>
      <c r="U22" s="33">
        <v>1.2960999999999999E-3</v>
      </c>
      <c r="V22" s="34">
        <v>3.6641E-2</v>
      </c>
      <c r="W22" s="34">
        <v>6.3616999999999996E-3</v>
      </c>
      <c r="X22" s="33">
        <v>3.2566000000000001E-3</v>
      </c>
      <c r="Y22" s="33">
        <v>2.7028E-2</v>
      </c>
      <c r="Z22" s="34">
        <v>6.6438999999999998E-2</v>
      </c>
    </row>
    <row r="23" spans="1:26" x14ac:dyDescent="0.35">
      <c r="A23" t="s">
        <v>0</v>
      </c>
      <c r="B23" s="3">
        <v>5.1050999999999999E-2</v>
      </c>
      <c r="C23" s="3">
        <v>1.0246000000000001E-3</v>
      </c>
      <c r="D23" s="11">
        <v>3.6144999999999997E-2</v>
      </c>
      <c r="E23" s="11">
        <v>1.1722E-3</v>
      </c>
      <c r="F23" s="3">
        <v>2.5165999999999999E-3</v>
      </c>
      <c r="G23" s="3">
        <v>2.5434999999999999E-2</v>
      </c>
      <c r="H23" s="11">
        <v>1.2597000000000001E-2</v>
      </c>
      <c r="J23" t="s">
        <v>1</v>
      </c>
      <c r="K23" s="33">
        <v>2.5517999999999999E-2</v>
      </c>
      <c r="L23" s="33">
        <v>3.2569000000000001E-4</v>
      </c>
      <c r="M23" s="34">
        <v>1.8127000000000001E-2</v>
      </c>
      <c r="N23" s="34">
        <v>1.7484E-3</v>
      </c>
      <c r="O23" s="33">
        <v>9.2084000000000003E-4</v>
      </c>
      <c r="P23" s="33">
        <v>1.2534E-2</v>
      </c>
      <c r="Q23" s="34">
        <v>3.0335999999999998E-2</v>
      </c>
      <c r="S23" t="s">
        <v>1</v>
      </c>
      <c r="T23" s="33">
        <v>2.5517999999999999E-2</v>
      </c>
      <c r="U23" s="33">
        <v>3.2569000000000001E-4</v>
      </c>
      <c r="V23" s="34">
        <v>1.8127000000000001E-2</v>
      </c>
      <c r="W23" s="34">
        <v>1.7484E-3</v>
      </c>
      <c r="X23" s="33">
        <v>9.2084000000000003E-4</v>
      </c>
      <c r="Y23" s="33">
        <v>1.2534E-2</v>
      </c>
      <c r="Z23" s="34">
        <v>3.0335999999999998E-2</v>
      </c>
    </row>
    <row r="24" spans="1:26" x14ac:dyDescent="0.35">
      <c r="A24" t="s">
        <v>1</v>
      </c>
      <c r="B24" s="3">
        <v>2.5517999999999999E-2</v>
      </c>
      <c r="C24" s="3">
        <v>2.5701000000000001E-4</v>
      </c>
      <c r="D24" s="11">
        <v>1.8044999999999999E-2</v>
      </c>
      <c r="E24" s="11">
        <v>3.3421999999999998E-4</v>
      </c>
      <c r="F24" s="3">
        <v>7.0620999999999998E-4</v>
      </c>
      <c r="G24" s="3">
        <v>1.2256E-2</v>
      </c>
      <c r="H24" s="11">
        <v>6.3540000000000003E-3</v>
      </c>
      <c r="J24" t="s">
        <v>2</v>
      </c>
      <c r="K24" s="33">
        <v>1.2758E-2</v>
      </c>
      <c r="L24" s="33">
        <v>7.9981000000000006E-5</v>
      </c>
      <c r="M24" s="34">
        <v>9.0302000000000004E-3</v>
      </c>
      <c r="N24" s="34">
        <v>4.0581999999999999E-4</v>
      </c>
      <c r="O24" s="33">
        <v>2.4293000000000001E-4</v>
      </c>
      <c r="P24" s="33">
        <v>6.0816999999999998E-3</v>
      </c>
      <c r="Q24" s="34">
        <v>9.9479000000000008E-3</v>
      </c>
      <c r="S24" t="s">
        <v>2</v>
      </c>
      <c r="T24" s="33">
        <v>1.2758E-2</v>
      </c>
      <c r="U24" s="33">
        <v>7.9981000000000006E-5</v>
      </c>
      <c r="V24" s="34">
        <v>9.0302000000000004E-3</v>
      </c>
      <c r="W24" s="34">
        <v>4.0581999999999999E-4</v>
      </c>
      <c r="X24" s="33">
        <v>2.4293000000000001E-4</v>
      </c>
      <c r="Y24" s="33">
        <v>6.0816999999999998E-3</v>
      </c>
      <c r="Z24" s="34">
        <v>9.9479000000000008E-3</v>
      </c>
    </row>
    <row r="25" spans="1:26" x14ac:dyDescent="0.35">
      <c r="A25" t="s">
        <v>2</v>
      </c>
      <c r="B25" s="3">
        <v>1.2758E-2</v>
      </c>
      <c r="C25" s="3">
        <v>6.4268000000000002E-5</v>
      </c>
      <c r="D25" s="11">
        <v>9.0223999999999999E-3</v>
      </c>
      <c r="E25" s="11">
        <v>8.6156000000000007E-5</v>
      </c>
      <c r="F25" s="3">
        <v>1.9372000000000001E-4</v>
      </c>
      <c r="G25" s="3">
        <v>6.0486000000000003E-3</v>
      </c>
      <c r="H25" s="11">
        <v>2.7466999999999999E-3</v>
      </c>
      <c r="J25" t="s">
        <v>3</v>
      </c>
      <c r="K25" s="33">
        <v>6.3788999999999998E-3</v>
      </c>
      <c r="L25" s="33">
        <v>1.9729999999999999E-5</v>
      </c>
      <c r="M25" s="34">
        <v>4.5114999999999999E-3</v>
      </c>
      <c r="N25" s="34">
        <v>9.3839999999999996E-5</v>
      </c>
      <c r="O25" s="33">
        <v>6.2674000000000003E-5</v>
      </c>
      <c r="P25" s="33">
        <v>3.0155999999999998E-3</v>
      </c>
      <c r="Q25" s="34">
        <v>2.6012000000000001E-3</v>
      </c>
      <c r="S25" t="s">
        <v>3</v>
      </c>
      <c r="T25" s="33">
        <v>6.3788999999999998E-3</v>
      </c>
      <c r="U25" s="33">
        <v>1.9729999999999999E-5</v>
      </c>
      <c r="V25" s="34">
        <v>4.5114999999999999E-3</v>
      </c>
      <c r="W25" s="34">
        <v>9.3839999999999996E-5</v>
      </c>
      <c r="X25" s="33">
        <v>6.2674000000000003E-5</v>
      </c>
      <c r="Y25" s="33">
        <v>3.0155999999999998E-3</v>
      </c>
      <c r="Z25" s="34">
        <v>2.6012000000000001E-3</v>
      </c>
    </row>
    <row r="26" spans="1:26" x14ac:dyDescent="0.35">
      <c r="A26" t="s">
        <v>3</v>
      </c>
      <c r="B26" s="3">
        <v>6.3788999999999998E-3</v>
      </c>
      <c r="C26" s="3">
        <v>1.605E-5</v>
      </c>
      <c r="D26" s="11">
        <v>4.5107000000000003E-3</v>
      </c>
      <c r="E26" s="11">
        <v>2.052E-5</v>
      </c>
      <c r="F26" s="3">
        <v>5.2094E-5</v>
      </c>
      <c r="G26" s="3">
        <v>3.0119999999999999E-3</v>
      </c>
      <c r="H26" s="11">
        <v>9.2785999999999997E-4</v>
      </c>
      <c r="J26" t="s">
        <v>4</v>
      </c>
      <c r="K26" s="33">
        <v>3.1893999999999998E-3</v>
      </c>
      <c r="L26" s="33">
        <v>4.9083000000000001E-6</v>
      </c>
      <c r="M26" s="34">
        <v>2.2553999999999999E-3</v>
      </c>
      <c r="N26" s="34">
        <v>2.2813999999999999E-5</v>
      </c>
      <c r="O26" s="33">
        <v>1.6226E-5</v>
      </c>
      <c r="P26" s="33">
        <v>1.5046E-3</v>
      </c>
      <c r="Q26" s="34">
        <v>6.4358000000000004E-4</v>
      </c>
      <c r="S26" t="s">
        <v>4</v>
      </c>
      <c r="T26" s="33">
        <v>3.1893999999999998E-3</v>
      </c>
      <c r="U26" s="33">
        <v>4.9083000000000001E-6</v>
      </c>
      <c r="V26" s="34">
        <v>2.2553999999999999E-3</v>
      </c>
      <c r="W26" s="34">
        <v>2.2813999999999999E-5</v>
      </c>
      <c r="X26" s="33">
        <v>1.6226E-5</v>
      </c>
      <c r="Y26" s="33">
        <v>1.5046E-3</v>
      </c>
      <c r="Z26" s="34">
        <v>6.4358000000000004E-4</v>
      </c>
    </row>
    <row r="27" spans="1:26" x14ac:dyDescent="0.35">
      <c r="A27" t="s">
        <v>4</v>
      </c>
      <c r="B27" s="3">
        <v>3.1893999999999998E-3</v>
      </c>
      <c r="C27" s="3">
        <v>4.0092999999999999E-6</v>
      </c>
      <c r="D27" s="11">
        <v>2.2553E-3</v>
      </c>
      <c r="E27" s="11">
        <v>4.9064000000000002E-6</v>
      </c>
      <c r="F27" s="3">
        <v>1.3834E-5</v>
      </c>
      <c r="G27" s="3">
        <v>1.5042E-3</v>
      </c>
      <c r="H27" s="11">
        <v>2.5256999999999998E-4</v>
      </c>
      <c r="J27" t="s">
        <v>14</v>
      </c>
      <c r="M27" s="12"/>
      <c r="N27" s="12"/>
      <c r="Q27" s="12"/>
      <c r="S27" t="s">
        <v>14</v>
      </c>
      <c r="V27" s="12"/>
      <c r="W27" s="12"/>
      <c r="Z27" s="12"/>
    </row>
    <row r="28" spans="1:26" x14ac:dyDescent="0.35">
      <c r="A28" t="s">
        <v>14</v>
      </c>
      <c r="D28" s="12"/>
      <c r="E28" s="12"/>
      <c r="H28" s="12"/>
      <c r="K28" s="26" t="s">
        <v>5</v>
      </c>
      <c r="L28" s="26"/>
      <c r="M28" s="27" t="s">
        <v>5</v>
      </c>
      <c r="N28" s="27"/>
      <c r="O28" s="26" t="s">
        <v>5</v>
      </c>
      <c r="P28" s="26" t="s">
        <v>5</v>
      </c>
      <c r="Q28" s="27" t="s">
        <v>5</v>
      </c>
      <c r="T28" s="37" t="s">
        <v>5</v>
      </c>
      <c r="U28" s="37"/>
      <c r="V28" s="36" t="s">
        <v>5</v>
      </c>
      <c r="W28" s="36"/>
      <c r="X28" s="26" t="s">
        <v>5</v>
      </c>
      <c r="Y28" s="26" t="s">
        <v>5</v>
      </c>
      <c r="Z28" s="27" t="s">
        <v>5</v>
      </c>
    </row>
    <row r="29" spans="1:26" x14ac:dyDescent="0.35">
      <c r="B29" s="37" t="s">
        <v>5</v>
      </c>
      <c r="C29" s="37"/>
      <c r="D29" s="36" t="s">
        <v>5</v>
      </c>
      <c r="E29" s="36"/>
      <c r="F29" s="26" t="s">
        <v>5</v>
      </c>
      <c r="G29" s="26" t="s">
        <v>5</v>
      </c>
      <c r="H29" s="27" t="s">
        <v>5</v>
      </c>
      <c r="J29" t="s">
        <v>17</v>
      </c>
      <c r="K29" s="4">
        <f t="shared" ref="K29:Q32" si="24">K22/K23</f>
        <v>2.0005878203620973</v>
      </c>
      <c r="L29" s="4">
        <f t="shared" si="24"/>
        <v>3.9795511068807756</v>
      </c>
      <c r="M29" s="13">
        <f t="shared" si="24"/>
        <v>2.0213493683455619</v>
      </c>
      <c r="N29" s="13">
        <f t="shared" si="24"/>
        <v>3.6385838480896817</v>
      </c>
      <c r="O29" s="4">
        <f t="shared" si="24"/>
        <v>3.536553581512532</v>
      </c>
      <c r="P29" s="4">
        <f t="shared" si="24"/>
        <v>2.1563746609222916</v>
      </c>
      <c r="Q29" s="13">
        <f t="shared" si="24"/>
        <v>2.1901041666666665</v>
      </c>
      <c r="S29" t="s">
        <v>17</v>
      </c>
      <c r="T29" s="4">
        <f t="shared" ref="T29:Z29" si="25">T22/T23</f>
        <v>2.0005878203620973</v>
      </c>
      <c r="U29" s="4">
        <f t="shared" si="25"/>
        <v>3.9795511068807756</v>
      </c>
      <c r="V29" s="13">
        <f t="shared" si="25"/>
        <v>2.0213493683455619</v>
      </c>
      <c r="W29" s="13">
        <f t="shared" si="25"/>
        <v>3.6385838480896817</v>
      </c>
      <c r="X29" s="4">
        <f t="shared" si="25"/>
        <v>3.536553581512532</v>
      </c>
      <c r="Y29" s="4">
        <f t="shared" si="25"/>
        <v>2.1563746609222916</v>
      </c>
      <c r="Z29" s="13">
        <f t="shared" si="25"/>
        <v>2.1901041666666665</v>
      </c>
    </row>
    <row r="30" spans="1:26" x14ac:dyDescent="0.35">
      <c r="A30" t="s">
        <v>17</v>
      </c>
      <c r="B30" s="4">
        <f t="shared" ref="B30:H30" si="26">B23/B24</f>
        <v>2.0005878203620973</v>
      </c>
      <c r="C30" s="4">
        <f t="shared" si="26"/>
        <v>3.9866153067974013</v>
      </c>
      <c r="D30" s="13">
        <f t="shared" si="26"/>
        <v>2.0030479357162649</v>
      </c>
      <c r="E30" s="13">
        <f t="shared" si="26"/>
        <v>3.5072706600442825</v>
      </c>
      <c r="F30" s="4">
        <f t="shared" si="26"/>
        <v>3.5635292618342986</v>
      </c>
      <c r="G30" s="4">
        <f t="shared" si="26"/>
        <v>2.0753100522193213</v>
      </c>
      <c r="H30" s="13">
        <f t="shared" si="26"/>
        <v>1.9825306893295562</v>
      </c>
      <c r="J30" s="32" t="s">
        <v>23</v>
      </c>
      <c r="K30" s="4">
        <f t="shared" si="24"/>
        <v>2.0001567643831319</v>
      </c>
      <c r="L30" s="4">
        <f t="shared" si="24"/>
        <v>4.0720921218789456</v>
      </c>
      <c r="M30" s="13">
        <f t="shared" si="24"/>
        <v>2.0073752519324044</v>
      </c>
      <c r="N30" s="13">
        <f t="shared" si="24"/>
        <v>4.3083140308511165</v>
      </c>
      <c r="O30" s="4">
        <f t="shared" si="24"/>
        <v>3.7905569505618901</v>
      </c>
      <c r="P30" s="4">
        <f t="shared" si="24"/>
        <v>2.0609369090879195</v>
      </c>
      <c r="Q30" s="13">
        <f t="shared" si="24"/>
        <v>3.0494878316026495</v>
      </c>
      <c r="S30" s="32" t="s">
        <v>23</v>
      </c>
      <c r="T30" s="4">
        <f t="shared" ref="T30:Z30" si="27">T23/T24</f>
        <v>2.0001567643831319</v>
      </c>
      <c r="U30" s="4">
        <f t="shared" si="27"/>
        <v>4.0720921218789456</v>
      </c>
      <c r="V30" s="13">
        <f t="shared" si="27"/>
        <v>2.0073752519324044</v>
      </c>
      <c r="W30" s="13">
        <f t="shared" si="27"/>
        <v>4.3083140308511165</v>
      </c>
      <c r="X30" s="4">
        <f t="shared" si="27"/>
        <v>3.7905569505618901</v>
      </c>
      <c r="Y30" s="4">
        <f t="shared" si="27"/>
        <v>2.0609369090879195</v>
      </c>
      <c r="Z30" s="13">
        <f t="shared" si="27"/>
        <v>3.0494878316026495</v>
      </c>
    </row>
    <row r="31" spans="1:26" x14ac:dyDescent="0.35">
      <c r="A31" s="32" t="s">
        <v>23</v>
      </c>
      <c r="B31" s="4">
        <f t="shared" ref="B31:H31" si="28">B24/B25</f>
        <v>2.0001567643831319</v>
      </c>
      <c r="C31" s="4">
        <f t="shared" si="28"/>
        <v>3.9990352897242794</v>
      </c>
      <c r="D31" s="13">
        <f t="shared" si="28"/>
        <v>2.0000221670508953</v>
      </c>
      <c r="E31" s="13">
        <f t="shared" si="28"/>
        <v>3.8792423046566689</v>
      </c>
      <c r="F31" s="4">
        <f t="shared" si="28"/>
        <v>3.6455193062151556</v>
      </c>
      <c r="G31" s="4">
        <f t="shared" si="28"/>
        <v>2.0262540091922094</v>
      </c>
      <c r="H31" s="13">
        <f t="shared" si="28"/>
        <v>2.3133214402737834</v>
      </c>
      <c r="J31" t="s">
        <v>19</v>
      </c>
      <c r="K31" s="4">
        <f t="shared" si="24"/>
        <v>2.0000313533681355</v>
      </c>
      <c r="L31" s="4">
        <f t="shared" si="24"/>
        <v>4.0537759756715666</v>
      </c>
      <c r="M31" s="13">
        <f t="shared" si="24"/>
        <v>2.0015959215338581</v>
      </c>
      <c r="N31" s="13">
        <f t="shared" si="24"/>
        <v>4.3245950554134698</v>
      </c>
      <c r="O31" s="4">
        <f t="shared" si="24"/>
        <v>3.8760889683122186</v>
      </c>
      <c r="P31" s="4">
        <f t="shared" si="24"/>
        <v>2.0167462528186761</v>
      </c>
      <c r="Q31" s="13">
        <f t="shared" si="24"/>
        <v>3.8243502998616026</v>
      </c>
      <c r="S31" t="s">
        <v>19</v>
      </c>
      <c r="T31" s="4">
        <f t="shared" ref="T31:Z31" si="29">T24/T25</f>
        <v>2.0000313533681355</v>
      </c>
      <c r="U31" s="4">
        <f t="shared" si="29"/>
        <v>4.0537759756715666</v>
      </c>
      <c r="V31" s="13">
        <f t="shared" si="29"/>
        <v>2.0015959215338581</v>
      </c>
      <c r="W31" s="13">
        <f t="shared" si="29"/>
        <v>4.3245950554134698</v>
      </c>
      <c r="X31" s="4">
        <f t="shared" si="29"/>
        <v>3.8760889683122186</v>
      </c>
      <c r="Y31" s="4">
        <f t="shared" si="29"/>
        <v>2.0167462528186761</v>
      </c>
      <c r="Z31" s="13">
        <f t="shared" si="29"/>
        <v>3.8243502998616026</v>
      </c>
    </row>
    <row r="32" spans="1:26" x14ac:dyDescent="0.35">
      <c r="A32" t="s">
        <v>19</v>
      </c>
      <c r="B32" s="4">
        <f t="shared" ref="B32:H32" si="30">B25/B26</f>
        <v>2.0000313533681355</v>
      </c>
      <c r="C32" s="4">
        <f t="shared" si="30"/>
        <v>4.0042367601246109</v>
      </c>
      <c r="D32" s="13">
        <f t="shared" si="30"/>
        <v>2.0002216950805858</v>
      </c>
      <c r="E32" s="13">
        <f t="shared" si="30"/>
        <v>4.1986354775828465</v>
      </c>
      <c r="F32" s="4">
        <f t="shared" si="30"/>
        <v>3.7186624179368066</v>
      </c>
      <c r="G32" s="4">
        <f t="shared" si="30"/>
        <v>2.0081673306772911</v>
      </c>
      <c r="H32" s="13">
        <f t="shared" si="30"/>
        <v>2.9602526243183238</v>
      </c>
      <c r="J32" s="28" t="s">
        <v>21</v>
      </c>
      <c r="K32" s="4">
        <f t="shared" si="24"/>
        <v>2.0000313538596601</v>
      </c>
      <c r="L32" s="4">
        <f t="shared" si="24"/>
        <v>4.0197216959028585</v>
      </c>
      <c r="M32" s="13">
        <f t="shared" si="24"/>
        <v>2.0003103662321542</v>
      </c>
      <c r="N32" s="13">
        <f t="shared" si="24"/>
        <v>4.113263785394933</v>
      </c>
      <c r="O32" s="4">
        <f t="shared" si="24"/>
        <v>3.8625662516948109</v>
      </c>
      <c r="P32" s="4">
        <f t="shared" si="24"/>
        <v>2.0042536222251761</v>
      </c>
      <c r="Q32" s="13">
        <f t="shared" si="24"/>
        <v>4.041766369371329</v>
      </c>
      <c r="S32" s="28" t="s">
        <v>22</v>
      </c>
      <c r="T32" s="4">
        <f t="shared" ref="T32:Z32" si="31">T25/T26</f>
        <v>2.0000313538596601</v>
      </c>
      <c r="U32" s="4">
        <f t="shared" si="31"/>
        <v>4.0197216959028585</v>
      </c>
      <c r="V32" s="13">
        <f t="shared" si="31"/>
        <v>2.0003103662321542</v>
      </c>
      <c r="W32" s="13">
        <f t="shared" si="31"/>
        <v>4.113263785394933</v>
      </c>
      <c r="X32" s="4">
        <f t="shared" si="31"/>
        <v>3.8625662516948109</v>
      </c>
      <c r="Y32" s="4">
        <f t="shared" si="31"/>
        <v>2.0042536222251761</v>
      </c>
      <c r="Z32" s="13">
        <f t="shared" si="31"/>
        <v>4.041766369371329</v>
      </c>
    </row>
    <row r="33" spans="1:26" x14ac:dyDescent="0.35">
      <c r="A33" s="28" t="s">
        <v>20</v>
      </c>
      <c r="B33" s="4">
        <f t="shared" ref="B33:H33" si="32">B26/B27</f>
        <v>2.0000313538596601</v>
      </c>
      <c r="C33" s="4">
        <f t="shared" si="32"/>
        <v>4.0031925772578756</v>
      </c>
      <c r="D33" s="13">
        <f t="shared" si="32"/>
        <v>2.0000443399991132</v>
      </c>
      <c r="E33" s="13">
        <f t="shared" si="32"/>
        <v>4.1822925158976032</v>
      </c>
      <c r="F33" s="4">
        <f t="shared" si="32"/>
        <v>3.7656498482000869</v>
      </c>
      <c r="G33" s="4">
        <f t="shared" si="32"/>
        <v>2.0023932987634621</v>
      </c>
      <c r="H33" s="13">
        <f t="shared" si="32"/>
        <v>3.6736746248564756</v>
      </c>
      <c r="M33" s="12"/>
      <c r="N33" s="12"/>
      <c r="Q33" s="12"/>
      <c r="V33" s="12"/>
      <c r="W33" s="12"/>
      <c r="Z33" s="12"/>
    </row>
    <row r="34" spans="1:26" x14ac:dyDescent="0.35">
      <c r="D34" s="12"/>
      <c r="E34" s="12"/>
      <c r="H34" s="12"/>
      <c r="J34" s="18" t="s">
        <v>16</v>
      </c>
      <c r="K34" s="37" t="s">
        <v>13</v>
      </c>
      <c r="L34" s="37"/>
      <c r="M34" s="36" t="s">
        <v>13</v>
      </c>
      <c r="N34" s="36"/>
      <c r="O34" s="26" t="s">
        <v>13</v>
      </c>
      <c r="P34" s="26" t="s">
        <v>13</v>
      </c>
      <c r="Q34" s="27" t="s">
        <v>13</v>
      </c>
      <c r="S34" s="18" t="s">
        <v>16</v>
      </c>
      <c r="T34" s="37" t="s">
        <v>13</v>
      </c>
      <c r="U34" s="37"/>
      <c r="V34" s="36" t="s">
        <v>13</v>
      </c>
      <c r="W34" s="36"/>
      <c r="X34" s="26" t="s">
        <v>13</v>
      </c>
      <c r="Y34" s="26" t="s">
        <v>13</v>
      </c>
      <c r="Z34" s="27" t="s">
        <v>13</v>
      </c>
    </row>
    <row r="35" spans="1:26" x14ac:dyDescent="0.35">
      <c r="A35" s="18" t="s">
        <v>16</v>
      </c>
      <c r="B35" s="37" t="s">
        <v>13</v>
      </c>
      <c r="C35" s="37"/>
      <c r="D35" s="36" t="s">
        <v>13</v>
      </c>
      <c r="E35" s="36"/>
      <c r="F35" s="26" t="s">
        <v>13</v>
      </c>
      <c r="G35" s="26" t="s">
        <v>13</v>
      </c>
      <c r="H35" s="27" t="s">
        <v>13</v>
      </c>
      <c r="J35" s="18" t="s">
        <v>15</v>
      </c>
      <c r="K35" s="25">
        <f t="shared" ref="K35:Q38" si="33">LN(K29)/LN(2)</f>
        <v>1.0004239604605691</v>
      </c>
      <c r="L35" s="25">
        <f t="shared" si="33"/>
        <v>1.9926057040349703</v>
      </c>
      <c r="M35" s="24">
        <f t="shared" si="33"/>
        <v>1.0153186974815482</v>
      </c>
      <c r="N35" s="24">
        <f t="shared" si="33"/>
        <v>1.863377056777465</v>
      </c>
      <c r="O35" s="25">
        <f t="shared" si="33"/>
        <v>1.8223441194105574</v>
      </c>
      <c r="P35" s="25">
        <f t="shared" si="33"/>
        <v>1.1086078619935882</v>
      </c>
      <c r="Q35" s="24">
        <f t="shared" si="33"/>
        <v>1.1309994895339881</v>
      </c>
      <c r="S35" s="18" t="s">
        <v>15</v>
      </c>
      <c r="T35" s="5">
        <f>LN(T29)/LN(2)</f>
        <v>1.0004239604605691</v>
      </c>
      <c r="U35" s="5">
        <f t="shared" ref="U35:Z35" si="34">LN(U29)/LN(2)</f>
        <v>1.9926057040349703</v>
      </c>
      <c r="V35" s="14">
        <f t="shared" si="34"/>
        <v>1.0153186974815482</v>
      </c>
      <c r="W35" s="14">
        <f t="shared" si="34"/>
        <v>1.863377056777465</v>
      </c>
      <c r="X35" s="5">
        <f t="shared" si="34"/>
        <v>1.8223441194105574</v>
      </c>
      <c r="Y35" s="5">
        <f t="shared" si="34"/>
        <v>1.1086078619935882</v>
      </c>
      <c r="Z35" s="14">
        <f t="shared" si="34"/>
        <v>1.1309994895339881</v>
      </c>
    </row>
    <row r="36" spans="1:26" x14ac:dyDescent="0.35">
      <c r="A36" s="18" t="s">
        <v>15</v>
      </c>
      <c r="B36" s="5">
        <f>LN(B30)/LN(2)</f>
        <v>1.0004239604605691</v>
      </c>
      <c r="C36" s="5">
        <f t="shared" ref="C36:H36" si="35">LN(C30)/LN(2)</f>
        <v>1.9951643974716262</v>
      </c>
      <c r="D36" s="14">
        <f t="shared" si="35"/>
        <v>1.0021969472577716</v>
      </c>
      <c r="E36" s="14">
        <f t="shared" si="35"/>
        <v>1.8103487692951388</v>
      </c>
      <c r="F36" s="5">
        <f t="shared" si="35"/>
        <v>1.8333067710709752</v>
      </c>
      <c r="G36" s="5">
        <f t="shared" si="35"/>
        <v>1.0533268918250343</v>
      </c>
      <c r="H36" s="14">
        <f t="shared" si="35"/>
        <v>0.98734319884268074</v>
      </c>
      <c r="K36" s="25">
        <f t="shared" si="33"/>
        <v>1.000113077167506</v>
      </c>
      <c r="L36" s="25">
        <f t="shared" si="33"/>
        <v>2.0257701994967561</v>
      </c>
      <c r="M36" s="24">
        <f t="shared" si="33"/>
        <v>1.0053103344371968</v>
      </c>
      <c r="N36" s="24">
        <f t="shared" si="33"/>
        <v>2.1071234110334367</v>
      </c>
      <c r="O36" s="25">
        <f t="shared" si="33"/>
        <v>1.9224098406867345</v>
      </c>
      <c r="P36" s="25">
        <f t="shared" si="33"/>
        <v>1.0433003407145447</v>
      </c>
      <c r="Q36" s="24">
        <f t="shared" si="33"/>
        <v>1.6085669591169387</v>
      </c>
      <c r="T36" s="5">
        <f t="shared" ref="T36:Z36" si="36">LN(T30)/LN(2)</f>
        <v>1.000113077167506</v>
      </c>
      <c r="U36" s="5">
        <f t="shared" si="36"/>
        <v>2.0257701994967561</v>
      </c>
      <c r="V36" s="14">
        <f t="shared" si="36"/>
        <v>1.0053103344371968</v>
      </c>
      <c r="W36" s="14">
        <f t="shared" si="36"/>
        <v>2.1071234110334367</v>
      </c>
      <c r="X36" s="5">
        <f t="shared" si="36"/>
        <v>1.9224098406867345</v>
      </c>
      <c r="Y36" s="5">
        <f t="shared" si="36"/>
        <v>1.0433003407145447</v>
      </c>
      <c r="Z36" s="14">
        <f t="shared" si="36"/>
        <v>1.6085669591169387</v>
      </c>
    </row>
    <row r="37" spans="1:26" x14ac:dyDescent="0.35">
      <c r="B37" s="5">
        <f t="shared" ref="B37:H37" si="37">LN(B31)/LN(2)</f>
        <v>1.000113077167506</v>
      </c>
      <c r="C37" s="5">
        <f t="shared" si="37"/>
        <v>1.9996520123522363</v>
      </c>
      <c r="D37" s="14">
        <f t="shared" si="37"/>
        <v>1.0000159900585861</v>
      </c>
      <c r="E37" s="14">
        <f t="shared" si="37"/>
        <v>1.9557748920871336</v>
      </c>
      <c r="F37" s="5">
        <f t="shared" si="37"/>
        <v>1.8661243418874014</v>
      </c>
      <c r="G37" s="5">
        <f t="shared" si="37"/>
        <v>1.01881504029482</v>
      </c>
      <c r="H37" s="14">
        <f t="shared" si="37"/>
        <v>1.2099657450353456</v>
      </c>
      <c r="K37" s="25">
        <f t="shared" si="33"/>
        <v>1.0000226164970867</v>
      </c>
      <c r="L37" s="25">
        <f t="shared" si="33"/>
        <v>2.0192663631713654</v>
      </c>
      <c r="M37" s="24">
        <f t="shared" si="33"/>
        <v>1.0011507549736487</v>
      </c>
      <c r="N37" s="24">
        <f t="shared" si="33"/>
        <v>2.1125650486110863</v>
      </c>
      <c r="O37" s="25">
        <f t="shared" si="33"/>
        <v>1.954601685476874</v>
      </c>
      <c r="P37" s="25">
        <f t="shared" si="33"/>
        <v>1.0120295753592705</v>
      </c>
      <c r="Q37" s="24">
        <f t="shared" si="33"/>
        <v>1.9352146762284257</v>
      </c>
      <c r="T37" s="5">
        <f t="shared" ref="T37:Z37" si="38">LN(T31)/LN(2)</f>
        <v>1.0000226164970867</v>
      </c>
      <c r="U37" s="5">
        <f t="shared" si="38"/>
        <v>2.0192663631713654</v>
      </c>
      <c r="V37" s="14">
        <f t="shared" si="38"/>
        <v>1.0011507549736487</v>
      </c>
      <c r="W37" s="14">
        <f t="shared" si="38"/>
        <v>2.1125650486110863</v>
      </c>
      <c r="X37" s="5">
        <f t="shared" si="38"/>
        <v>1.954601685476874</v>
      </c>
      <c r="Y37" s="5">
        <f t="shared" si="38"/>
        <v>1.0120295753592705</v>
      </c>
      <c r="Z37" s="14">
        <f t="shared" si="38"/>
        <v>1.9352146762284257</v>
      </c>
    </row>
    <row r="38" spans="1:26" x14ac:dyDescent="0.35">
      <c r="B38" s="5">
        <f t="shared" ref="B38:H38" si="39">LN(B32)/LN(2)</f>
        <v>1.0000226164970867</v>
      </c>
      <c r="C38" s="5">
        <f t="shared" si="39"/>
        <v>2.0015272795083985</v>
      </c>
      <c r="D38" s="14">
        <f t="shared" si="39"/>
        <v>1.0001599103340055</v>
      </c>
      <c r="E38" s="14">
        <f t="shared" si="39"/>
        <v>2.0699205398967324</v>
      </c>
      <c r="F38" s="5">
        <f t="shared" si="39"/>
        <v>1.89478378530561</v>
      </c>
      <c r="G38" s="5">
        <f t="shared" si="39"/>
        <v>1.0058794869582091</v>
      </c>
      <c r="H38" s="14">
        <f t="shared" si="39"/>
        <v>1.565720298928392</v>
      </c>
      <c r="J38" s="6"/>
      <c r="K38" s="25">
        <f t="shared" si="33"/>
        <v>1.0000226168516413</v>
      </c>
      <c r="L38" s="25">
        <f t="shared" si="33"/>
        <v>2.0070956203495722</v>
      </c>
      <c r="M38" s="24">
        <f t="shared" si="33"/>
        <v>1.0002238645424448</v>
      </c>
      <c r="N38" s="24">
        <f t="shared" si="33"/>
        <v>2.0402835954653478</v>
      </c>
      <c r="O38" s="25">
        <f t="shared" si="33"/>
        <v>1.9495596786925684</v>
      </c>
      <c r="P38" s="25">
        <f t="shared" si="33"/>
        <v>1.0030650815743982</v>
      </c>
      <c r="Q38" s="24">
        <f t="shared" si="33"/>
        <v>2.0149859304532116</v>
      </c>
      <c r="S38" s="6"/>
      <c r="T38" s="5">
        <f t="shared" ref="T38:Z38" si="40">LN(T32)/LN(2)</f>
        <v>1.0000226168516413</v>
      </c>
      <c r="U38" s="5">
        <f t="shared" si="40"/>
        <v>2.0070956203495722</v>
      </c>
      <c r="V38" s="14">
        <f t="shared" si="40"/>
        <v>1.0002238645424448</v>
      </c>
      <c r="W38" s="14">
        <f t="shared" si="40"/>
        <v>2.0402835954653478</v>
      </c>
      <c r="X38" s="5">
        <f t="shared" si="40"/>
        <v>1.9495596786925684</v>
      </c>
      <c r="Y38" s="5">
        <f t="shared" si="40"/>
        <v>1.0030650815743982</v>
      </c>
      <c r="Z38" s="14">
        <f t="shared" si="40"/>
        <v>2.0149859304532116</v>
      </c>
    </row>
    <row r="39" spans="1:26" x14ac:dyDescent="0.35">
      <c r="A39" s="6"/>
      <c r="B39" s="5">
        <f t="shared" ref="B39:H39" si="41">LN(B33)/LN(2)</f>
        <v>1.0000226168516413</v>
      </c>
      <c r="C39" s="5">
        <f t="shared" si="41"/>
        <v>2.0011510195656159</v>
      </c>
      <c r="D39" s="14">
        <f t="shared" si="41"/>
        <v>1.0000319841938734</v>
      </c>
      <c r="E39" s="14">
        <f t="shared" si="41"/>
        <v>2.0642939697410876</v>
      </c>
      <c r="F39" s="5">
        <f t="shared" si="41"/>
        <v>1.9128988560989781</v>
      </c>
      <c r="G39" s="5">
        <f t="shared" si="41"/>
        <v>1.0017253680041949</v>
      </c>
      <c r="H39" s="14">
        <f t="shared" si="41"/>
        <v>1.877223853478829</v>
      </c>
    </row>
  </sheetData>
  <mergeCells count="22">
    <mergeCell ref="T28:U28"/>
    <mergeCell ref="V28:W28"/>
    <mergeCell ref="T34:U34"/>
    <mergeCell ref="V34:W34"/>
    <mergeCell ref="M34:N34"/>
    <mergeCell ref="B29:C29"/>
    <mergeCell ref="D29:E29"/>
    <mergeCell ref="B35:C35"/>
    <mergeCell ref="D35:E35"/>
    <mergeCell ref="K34:L34"/>
    <mergeCell ref="B8:C8"/>
    <mergeCell ref="D8:E8"/>
    <mergeCell ref="B14:C14"/>
    <mergeCell ref="D14:E14"/>
    <mergeCell ref="K8:L8"/>
    <mergeCell ref="M8:N8"/>
    <mergeCell ref="K14:L14"/>
    <mergeCell ref="M14:N14"/>
    <mergeCell ref="T8:U8"/>
    <mergeCell ref="V8:W8"/>
    <mergeCell ref="T14:U14"/>
    <mergeCell ref="V14:W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17" workbookViewId="0">
      <selection activeCell="A32" sqref="A3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12" bestFit="1" customWidth="1"/>
    <col min="5" max="5" width="11.36328125" style="12" bestFit="1" customWidth="1"/>
    <col min="6" max="6" width="17.54296875" bestFit="1" customWidth="1"/>
    <col min="7" max="7" width="21.1796875" bestFit="1" customWidth="1"/>
    <col min="8" max="8" width="17.54296875" style="12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9" t="s">
        <v>7</v>
      </c>
      <c r="D1" s="8" t="s">
        <v>10</v>
      </c>
      <c r="E1" s="20" t="s">
        <v>11</v>
      </c>
      <c r="F1" s="19" t="s">
        <v>8</v>
      </c>
      <c r="G1" s="19" t="s">
        <v>9</v>
      </c>
      <c r="H1" s="20" t="s">
        <v>12</v>
      </c>
      <c r="K1" s="1" t="s">
        <v>6</v>
      </c>
      <c r="L1" s="21" t="s">
        <v>7</v>
      </c>
      <c r="M1" s="8" t="s">
        <v>10</v>
      </c>
      <c r="N1" s="22" t="s">
        <v>11</v>
      </c>
      <c r="O1" s="21" t="s">
        <v>8</v>
      </c>
      <c r="P1" s="21" t="s">
        <v>9</v>
      </c>
      <c r="Q1" s="22" t="s">
        <v>12</v>
      </c>
      <c r="T1" s="1" t="s">
        <v>6</v>
      </c>
      <c r="U1" s="21" t="s">
        <v>7</v>
      </c>
      <c r="V1" s="8" t="s">
        <v>10</v>
      </c>
      <c r="W1" s="22" t="s">
        <v>11</v>
      </c>
      <c r="X1" s="21" t="s">
        <v>8</v>
      </c>
      <c r="Y1" s="21" t="s">
        <v>9</v>
      </c>
      <c r="Z1" s="22" t="s">
        <v>12</v>
      </c>
    </row>
    <row r="2" spans="1:26" x14ac:dyDescent="0.35">
      <c r="A2" t="s">
        <v>0</v>
      </c>
      <c r="B2" s="3">
        <v>5.1050999999999999E-2</v>
      </c>
      <c r="C2" s="3">
        <v>1.441E-3</v>
      </c>
      <c r="D2" s="11">
        <v>3.6146999999999999E-2</v>
      </c>
      <c r="E2" s="11">
        <v>2.1339000000000002E-3</v>
      </c>
      <c r="F2" s="3">
        <v>3.4978000000000001E-3</v>
      </c>
      <c r="G2" s="3">
        <v>3.7465999999999999E-2</v>
      </c>
      <c r="H2" s="11">
        <v>2.3019000000000001E-5</v>
      </c>
      <c r="J2" t="s">
        <v>0</v>
      </c>
      <c r="K2" s="3">
        <v>5.1069000000000003E-2</v>
      </c>
      <c r="L2" s="3">
        <v>1.9580999999999999E-3</v>
      </c>
      <c r="M2" s="11">
        <v>3.7483000000000002E-2</v>
      </c>
      <c r="N2" s="11">
        <v>1.0145E-2</v>
      </c>
      <c r="O2" s="3">
        <v>4.9020000000000001E-3</v>
      </c>
      <c r="P2" s="3">
        <v>4.0300999999999997E-2</v>
      </c>
      <c r="Q2" s="11">
        <v>1.0671E-4</v>
      </c>
      <c r="S2" t="s">
        <v>0</v>
      </c>
      <c r="T2" s="3">
        <v>5.1069000000000003E-2</v>
      </c>
      <c r="U2" s="3">
        <v>1.9580999999999999E-3</v>
      </c>
      <c r="V2" s="11">
        <v>3.7483000000000002E-2</v>
      </c>
      <c r="W2" s="11">
        <v>1.0144E-2</v>
      </c>
      <c r="X2" s="3">
        <v>4.9020000000000001E-3</v>
      </c>
      <c r="Y2" s="3">
        <v>4.0300999999999997E-2</v>
      </c>
      <c r="Z2" s="11">
        <v>1.0670000000000001E-4</v>
      </c>
    </row>
    <row r="3" spans="1:26" x14ac:dyDescent="0.35">
      <c r="A3" t="s">
        <v>1</v>
      </c>
      <c r="B3" s="3">
        <v>2.5517999999999999E-2</v>
      </c>
      <c r="C3" s="3">
        <v>3.6268999999999999E-4</v>
      </c>
      <c r="D3" s="10">
        <v>1.8053E-2</v>
      </c>
      <c r="E3" s="11">
        <v>6.2381999999999997E-4</v>
      </c>
      <c r="F3" s="3">
        <v>9.8152000000000005E-4</v>
      </c>
      <c r="G3" s="3">
        <v>1.8269000000000001E-2</v>
      </c>
      <c r="H3" s="11">
        <v>1.2145E-5</v>
      </c>
      <c r="J3" t="s">
        <v>1</v>
      </c>
      <c r="K3" s="3">
        <v>2.5520999999999999E-2</v>
      </c>
      <c r="L3" s="3">
        <v>5.0819000000000005E-4</v>
      </c>
      <c r="M3" s="10">
        <v>1.8339999999999999E-2</v>
      </c>
      <c r="N3" s="11">
        <v>3.2921000000000001E-3</v>
      </c>
      <c r="O3" s="3">
        <v>1.4644E-3</v>
      </c>
      <c r="P3" s="3">
        <v>1.8901999999999999E-2</v>
      </c>
      <c r="Q3" s="11">
        <v>6.1571999999999999E-5</v>
      </c>
      <c r="S3" t="s">
        <v>1</v>
      </c>
      <c r="T3" s="3">
        <v>2.5520999999999999E-2</v>
      </c>
      <c r="U3" s="3">
        <v>5.0818E-4</v>
      </c>
      <c r="V3" s="11">
        <v>1.8339999999999999E-2</v>
      </c>
      <c r="W3" s="11">
        <v>3.2919999999999998E-3</v>
      </c>
      <c r="X3" s="3">
        <v>1.4644E-3</v>
      </c>
      <c r="Y3" s="3">
        <v>1.8901999999999999E-2</v>
      </c>
      <c r="Z3" s="11">
        <v>6.1569999999999995E-5</v>
      </c>
    </row>
    <row r="4" spans="1:26" x14ac:dyDescent="0.35">
      <c r="A4" t="s">
        <v>2</v>
      </c>
      <c r="B4" s="3">
        <v>1.2758E-2</v>
      </c>
      <c r="C4" s="3">
        <v>9.0938000000000002E-5</v>
      </c>
      <c r="D4" s="11">
        <v>9.0227999999999992E-3</v>
      </c>
      <c r="E4" s="11">
        <v>1.7474999999999999E-4</v>
      </c>
      <c r="F4" s="3">
        <v>2.7012E-4</v>
      </c>
      <c r="G4" s="3">
        <v>9.0559000000000004E-3</v>
      </c>
      <c r="H4" s="11">
        <v>6.2199999999999997E-6</v>
      </c>
      <c r="J4" t="s">
        <v>2</v>
      </c>
      <c r="K4" s="3">
        <v>1.2758E-2</v>
      </c>
      <c r="L4" s="3">
        <v>1.2873E-4</v>
      </c>
      <c r="M4" s="11">
        <v>9.0752000000000003E-3</v>
      </c>
      <c r="N4" s="11">
        <v>9.8963999999999996E-4</v>
      </c>
      <c r="O4" s="3">
        <v>4.2082000000000003E-4</v>
      </c>
      <c r="P4" s="3">
        <v>9.1731E-3</v>
      </c>
      <c r="Q4" s="11">
        <v>3.3291999999999999E-5</v>
      </c>
      <c r="S4" t="s">
        <v>2</v>
      </c>
      <c r="T4" s="3">
        <v>1.2758E-2</v>
      </c>
      <c r="U4" s="3">
        <v>1.2872E-4</v>
      </c>
      <c r="V4" s="11">
        <v>9.0752000000000003E-3</v>
      </c>
      <c r="W4" s="11">
        <v>9.8959000000000004E-4</v>
      </c>
      <c r="X4" s="3">
        <v>4.2080999999999998E-4</v>
      </c>
      <c r="Y4" s="3">
        <v>9.1731E-3</v>
      </c>
      <c r="Z4" s="11">
        <v>3.3290999999999997E-5</v>
      </c>
    </row>
    <row r="5" spans="1:26" x14ac:dyDescent="0.35">
      <c r="A5" t="s">
        <v>3</v>
      </c>
      <c r="B5" s="3">
        <v>6.3788999999999998E-3</v>
      </c>
      <c r="C5" s="3">
        <v>2.2759999999999999E-5</v>
      </c>
      <c r="D5" s="11">
        <v>4.5107999999999997E-3</v>
      </c>
      <c r="E5" s="11">
        <v>4.7871000000000003E-5</v>
      </c>
      <c r="F5" s="3">
        <v>7.3207999999999994E-5</v>
      </c>
      <c r="G5" s="3">
        <v>4.5157000000000001E-3</v>
      </c>
      <c r="H5" s="11">
        <v>3.1447000000000001E-6</v>
      </c>
      <c r="J5" t="s">
        <v>3</v>
      </c>
      <c r="K5" s="3">
        <v>6.3790000000000001E-3</v>
      </c>
      <c r="L5" s="3">
        <v>3.2311000000000003E-5</v>
      </c>
      <c r="M5" s="11">
        <v>4.5195000000000001E-3</v>
      </c>
      <c r="N5" s="11">
        <v>2.8409000000000003E-4</v>
      </c>
      <c r="O5" s="3">
        <v>1.1743000000000001E-4</v>
      </c>
      <c r="P5" s="3">
        <v>4.5351999999999996E-3</v>
      </c>
      <c r="Q5" s="11">
        <v>1.7337999999999999E-5</v>
      </c>
      <c r="S5" t="s">
        <v>3</v>
      </c>
      <c r="T5" s="3">
        <v>6.3790000000000001E-3</v>
      </c>
      <c r="U5" s="3">
        <v>3.2311000000000003E-5</v>
      </c>
      <c r="V5" s="11">
        <v>4.5195000000000001E-3</v>
      </c>
      <c r="W5" s="11">
        <v>2.8407999999999998E-4</v>
      </c>
      <c r="X5" s="3">
        <v>1.1743000000000001E-4</v>
      </c>
      <c r="Y5" s="3">
        <v>4.5351999999999996E-3</v>
      </c>
      <c r="Z5" s="11">
        <v>1.7337E-5</v>
      </c>
    </row>
    <row r="6" spans="1:26" x14ac:dyDescent="0.35">
      <c r="A6" t="s">
        <v>4</v>
      </c>
      <c r="B6" s="3">
        <v>3.1893999999999998E-3</v>
      </c>
      <c r="C6" s="3">
        <v>5.6921000000000001E-6</v>
      </c>
      <c r="D6" s="11">
        <v>2.2553E-3</v>
      </c>
      <c r="E6" s="11">
        <v>1.2911000000000001E-5</v>
      </c>
      <c r="F6" s="3">
        <v>1.9615000000000001E-5</v>
      </c>
      <c r="G6" s="3">
        <v>2.2560000000000002E-3</v>
      </c>
      <c r="H6" s="11">
        <v>1.5763000000000001E-6</v>
      </c>
      <c r="J6" t="s">
        <v>4</v>
      </c>
      <c r="K6" s="3">
        <v>3.1895000000000001E-3</v>
      </c>
      <c r="L6" s="3">
        <v>8.0842999999999998E-6</v>
      </c>
      <c r="M6" s="11">
        <v>2.2566999999999999E-3</v>
      </c>
      <c r="N6" s="11">
        <v>7.8827999999999998E-5</v>
      </c>
      <c r="O6" s="3">
        <v>3.2054000000000002E-5</v>
      </c>
      <c r="P6" s="3">
        <v>2.2590000000000002E-3</v>
      </c>
      <c r="Q6" s="11">
        <v>8.7612000000000001E-6</v>
      </c>
      <c r="S6" t="s">
        <v>4</v>
      </c>
      <c r="T6" s="3">
        <v>3.1895000000000001E-3</v>
      </c>
      <c r="U6" s="3">
        <v>8.0841999999999996E-6</v>
      </c>
      <c r="V6" s="11">
        <v>2.2566999999999999E-3</v>
      </c>
      <c r="W6" s="11">
        <v>7.8823000000000001E-5</v>
      </c>
      <c r="X6" s="3">
        <v>3.2054000000000002E-5</v>
      </c>
      <c r="Y6" s="3">
        <v>2.2590000000000002E-3</v>
      </c>
      <c r="Z6" s="11">
        <v>8.7607999999999992E-6</v>
      </c>
    </row>
    <row r="7" spans="1:26" x14ac:dyDescent="0.35">
      <c r="A7" t="s">
        <v>14</v>
      </c>
      <c r="J7" t="s">
        <v>14</v>
      </c>
      <c r="M7" s="12"/>
      <c r="N7" s="12"/>
      <c r="Q7" s="12"/>
      <c r="S7" t="s">
        <v>14</v>
      </c>
      <c r="V7" s="12"/>
      <c r="W7" s="12"/>
      <c r="Z7" s="12"/>
    </row>
    <row r="8" spans="1:26" x14ac:dyDescent="0.35">
      <c r="B8" s="37" t="s">
        <v>5</v>
      </c>
      <c r="C8" s="37"/>
      <c r="D8" s="36" t="s">
        <v>5</v>
      </c>
      <c r="E8" s="36"/>
      <c r="F8" s="19" t="s">
        <v>5</v>
      </c>
      <c r="G8" s="19" t="s">
        <v>5</v>
      </c>
      <c r="H8" s="20" t="s">
        <v>5</v>
      </c>
      <c r="K8" s="37" t="s">
        <v>5</v>
      </c>
      <c r="L8" s="37"/>
      <c r="M8" s="36" t="s">
        <v>5</v>
      </c>
      <c r="N8" s="36"/>
      <c r="O8" s="21" t="s">
        <v>5</v>
      </c>
      <c r="P8" s="21" t="s">
        <v>5</v>
      </c>
      <c r="Q8" s="22" t="s">
        <v>5</v>
      </c>
      <c r="T8" s="37" t="s">
        <v>5</v>
      </c>
      <c r="U8" s="37"/>
      <c r="V8" s="36" t="s">
        <v>5</v>
      </c>
      <c r="W8" s="36"/>
      <c r="X8" s="21" t="s">
        <v>5</v>
      </c>
      <c r="Y8" s="21" t="s">
        <v>5</v>
      </c>
      <c r="Z8" s="22" t="s">
        <v>5</v>
      </c>
    </row>
    <row r="9" spans="1:26" x14ac:dyDescent="0.35">
      <c r="A9" t="s">
        <v>17</v>
      </c>
      <c r="B9" s="4">
        <f t="shared" ref="B9:H12" si="0">B2/B3</f>
        <v>2.0005878203620973</v>
      </c>
      <c r="C9" s="4">
        <f t="shared" si="0"/>
        <v>3.973089966638176</v>
      </c>
      <c r="D9" s="13">
        <f t="shared" si="0"/>
        <v>2.0022710906774499</v>
      </c>
      <c r="E9" s="13">
        <f t="shared" si="0"/>
        <v>3.4206982783495246</v>
      </c>
      <c r="F9" s="4">
        <f t="shared" si="0"/>
        <v>3.5636563697122829</v>
      </c>
      <c r="G9" s="4">
        <f t="shared" si="0"/>
        <v>2.050796431112814</v>
      </c>
      <c r="H9" s="13">
        <f t="shared" si="0"/>
        <v>1.8953478797859202</v>
      </c>
      <c r="J9" t="s">
        <v>17</v>
      </c>
      <c r="K9" s="4">
        <f t="shared" ref="K9:Q12" si="1">K2/K3</f>
        <v>2.0010579522745977</v>
      </c>
      <c r="L9" s="4">
        <f t="shared" si="1"/>
        <v>3.8530864440465176</v>
      </c>
      <c r="M9" s="13">
        <f t="shared" si="1"/>
        <v>2.0437840785169032</v>
      </c>
      <c r="N9" s="13">
        <f t="shared" si="1"/>
        <v>3.0816196348835088</v>
      </c>
      <c r="O9" s="4">
        <f t="shared" si="1"/>
        <v>3.347446052990986</v>
      </c>
      <c r="P9" s="4">
        <f t="shared" si="1"/>
        <v>2.1321024230240186</v>
      </c>
      <c r="Q9" s="13">
        <f t="shared" si="1"/>
        <v>1.7330929643344377</v>
      </c>
      <c r="S9" t="s">
        <v>17</v>
      </c>
      <c r="T9" s="4">
        <f t="shared" ref="T9:Z12" si="2">T2/T3</f>
        <v>2.0010579522745977</v>
      </c>
      <c r="U9" s="4">
        <f t="shared" si="2"/>
        <v>3.8531622653390531</v>
      </c>
      <c r="V9" s="13">
        <f t="shared" si="2"/>
        <v>2.0437840785169032</v>
      </c>
      <c r="W9" s="13">
        <f t="shared" si="2"/>
        <v>3.0814094775212642</v>
      </c>
      <c r="X9" s="4">
        <f t="shared" si="2"/>
        <v>3.347446052990986</v>
      </c>
      <c r="Y9" s="4">
        <f t="shared" si="2"/>
        <v>2.1321024230240186</v>
      </c>
      <c r="Z9" s="13">
        <f t="shared" si="2"/>
        <v>1.732986844242326</v>
      </c>
    </row>
    <row r="10" spans="1:26" x14ac:dyDescent="0.35">
      <c r="A10" s="31" t="s">
        <v>18</v>
      </c>
      <c r="B10" s="4">
        <f t="shared" si="0"/>
        <v>2.0001567643831319</v>
      </c>
      <c r="C10" s="4">
        <f t="shared" si="0"/>
        <v>3.9883217136950448</v>
      </c>
      <c r="D10" s="13">
        <f t="shared" si="0"/>
        <v>2.0008201445227645</v>
      </c>
      <c r="E10" s="13">
        <f t="shared" si="0"/>
        <v>3.5697854077253219</v>
      </c>
      <c r="F10" s="4">
        <f t="shared" si="0"/>
        <v>3.6336443062342667</v>
      </c>
      <c r="G10" s="4">
        <f t="shared" si="0"/>
        <v>2.0173588489272185</v>
      </c>
      <c r="H10" s="13">
        <f t="shared" si="0"/>
        <v>1.952572347266881</v>
      </c>
      <c r="J10" s="31" t="s">
        <v>18</v>
      </c>
      <c r="K10" s="4">
        <f t="shared" si="1"/>
        <v>2.0003919109578301</v>
      </c>
      <c r="L10" s="4">
        <f t="shared" si="1"/>
        <v>3.9477200341800676</v>
      </c>
      <c r="M10" s="13">
        <f t="shared" si="1"/>
        <v>2.0208921015514809</v>
      </c>
      <c r="N10" s="13">
        <f t="shared" si="1"/>
        <v>3.3265631946970617</v>
      </c>
      <c r="O10" s="4">
        <f t="shared" si="1"/>
        <v>3.4798726296278693</v>
      </c>
      <c r="P10" s="4">
        <f t="shared" si="1"/>
        <v>2.0605902039659436</v>
      </c>
      <c r="Q10" s="13">
        <f t="shared" si="1"/>
        <v>1.849453322119428</v>
      </c>
      <c r="S10" s="31" t="s">
        <v>18</v>
      </c>
      <c r="T10" s="4">
        <f t="shared" si="2"/>
        <v>2.0003919109578301</v>
      </c>
      <c r="U10" s="4">
        <f t="shared" si="2"/>
        <v>3.9479490366687382</v>
      </c>
      <c r="V10" s="13">
        <f t="shared" si="2"/>
        <v>2.0208921015514809</v>
      </c>
      <c r="W10" s="13">
        <f t="shared" si="2"/>
        <v>3.3266302205964084</v>
      </c>
      <c r="X10" s="4">
        <f t="shared" si="2"/>
        <v>3.4799553242556027</v>
      </c>
      <c r="Y10" s="4">
        <f t="shared" si="2"/>
        <v>2.0605902039659436</v>
      </c>
      <c r="Z10" s="13">
        <f t="shared" si="2"/>
        <v>1.8494487999759694</v>
      </c>
    </row>
    <row r="11" spans="1:26" x14ac:dyDescent="0.35">
      <c r="A11" t="s">
        <v>19</v>
      </c>
      <c r="B11" s="4">
        <f t="shared" si="0"/>
        <v>2.0000313533681355</v>
      </c>
      <c r="C11" s="4">
        <f t="shared" si="0"/>
        <v>3.9955184534270654</v>
      </c>
      <c r="D11" s="13">
        <f t="shared" si="0"/>
        <v>2.0002660281989892</v>
      </c>
      <c r="E11" s="13">
        <f t="shared" si="0"/>
        <v>3.6504355455286079</v>
      </c>
      <c r="F11" s="4">
        <f t="shared" si="0"/>
        <v>3.6897606818926896</v>
      </c>
      <c r="G11" s="4">
        <f t="shared" si="0"/>
        <v>2.0054255154239655</v>
      </c>
      <c r="H11" s="13">
        <f t="shared" si="0"/>
        <v>1.9779311222056157</v>
      </c>
      <c r="J11" t="s">
        <v>19</v>
      </c>
      <c r="K11" s="4">
        <f t="shared" si="1"/>
        <v>2</v>
      </c>
      <c r="L11" s="4">
        <f t="shared" si="1"/>
        <v>3.984092104855931</v>
      </c>
      <c r="M11" s="13">
        <f t="shared" si="1"/>
        <v>2.0080097355902202</v>
      </c>
      <c r="N11" s="13">
        <f t="shared" si="1"/>
        <v>3.4835439473406309</v>
      </c>
      <c r="O11" s="4">
        <f t="shared" si="1"/>
        <v>3.5835817082517245</v>
      </c>
      <c r="P11" s="4">
        <f t="shared" si="1"/>
        <v>2.0226450873169872</v>
      </c>
      <c r="Q11" s="13">
        <f t="shared" si="1"/>
        <v>1.920175337409159</v>
      </c>
      <c r="S11" t="s">
        <v>19</v>
      </c>
      <c r="T11" s="4">
        <f t="shared" si="2"/>
        <v>2</v>
      </c>
      <c r="U11" s="4">
        <f t="shared" si="2"/>
        <v>3.9837826127325058</v>
      </c>
      <c r="V11" s="13">
        <f t="shared" si="2"/>
        <v>2.0080097355902202</v>
      </c>
      <c r="W11" s="13">
        <f t="shared" si="2"/>
        <v>3.4834905660377364</v>
      </c>
      <c r="X11" s="4">
        <f t="shared" si="2"/>
        <v>3.5834965511368471</v>
      </c>
      <c r="Y11" s="4">
        <f t="shared" si="2"/>
        <v>2.0226450873169872</v>
      </c>
      <c r="Z11" s="13">
        <f t="shared" si="2"/>
        <v>1.92022841322028</v>
      </c>
    </row>
    <row r="12" spans="1:26" x14ac:dyDescent="0.35">
      <c r="A12" t="s">
        <v>20</v>
      </c>
      <c r="B12" s="4">
        <f t="shared" si="0"/>
        <v>2.0000313538596601</v>
      </c>
      <c r="C12" s="4">
        <f t="shared" si="0"/>
        <v>3.9985242704801389</v>
      </c>
      <c r="D12" s="13">
        <f t="shared" si="0"/>
        <v>2.000088679998226</v>
      </c>
      <c r="E12" s="13">
        <f t="shared" si="0"/>
        <v>3.7077685694369142</v>
      </c>
      <c r="F12" s="4">
        <f t="shared" si="0"/>
        <v>3.7322457303084371</v>
      </c>
      <c r="G12" s="4">
        <f t="shared" si="0"/>
        <v>2.0016400709219857</v>
      </c>
      <c r="H12" s="13">
        <f t="shared" si="0"/>
        <v>1.9949882636553955</v>
      </c>
      <c r="J12" s="28" t="s">
        <v>21</v>
      </c>
      <c r="K12" s="4">
        <f t="shared" si="1"/>
        <v>2</v>
      </c>
      <c r="L12" s="4">
        <f t="shared" si="1"/>
        <v>3.9967591504521112</v>
      </c>
      <c r="M12" s="13">
        <f t="shared" si="1"/>
        <v>2.0027030619931758</v>
      </c>
      <c r="N12" s="13">
        <f t="shared" si="1"/>
        <v>3.6039224640990515</v>
      </c>
      <c r="O12" s="4">
        <f t="shared" si="1"/>
        <v>3.6635053347476134</v>
      </c>
      <c r="P12" s="4">
        <f t="shared" si="1"/>
        <v>2.007613988490482</v>
      </c>
      <c r="Q12" s="13">
        <f t="shared" si="1"/>
        <v>1.9789526548874583</v>
      </c>
      <c r="S12" s="28" t="s">
        <v>22</v>
      </c>
      <c r="T12" s="4">
        <f t="shared" si="2"/>
        <v>2</v>
      </c>
      <c r="U12" s="4">
        <f t="shared" si="2"/>
        <v>3.9968085895945182</v>
      </c>
      <c r="V12" s="13">
        <f t="shared" si="2"/>
        <v>2.0027030619931758</v>
      </c>
      <c r="W12" s="13">
        <f t="shared" si="2"/>
        <v>3.6040242061327272</v>
      </c>
      <c r="X12" s="4">
        <f t="shared" si="2"/>
        <v>3.6635053347476134</v>
      </c>
      <c r="Y12" s="4">
        <f t="shared" si="2"/>
        <v>2.007613988490482</v>
      </c>
      <c r="Z12" s="13">
        <f t="shared" si="2"/>
        <v>1.978928864943841</v>
      </c>
    </row>
    <row r="13" spans="1:26" x14ac:dyDescent="0.35">
      <c r="M13" s="12"/>
      <c r="N13" s="12"/>
      <c r="Q13" s="12"/>
      <c r="V13" s="12"/>
      <c r="W13" s="12"/>
      <c r="Z13" s="12"/>
    </row>
    <row r="14" spans="1:26" x14ac:dyDescent="0.35">
      <c r="A14" s="18" t="s">
        <v>16</v>
      </c>
      <c r="B14" s="37" t="s">
        <v>13</v>
      </c>
      <c r="C14" s="37"/>
      <c r="D14" s="36" t="s">
        <v>13</v>
      </c>
      <c r="E14" s="36"/>
      <c r="F14" s="19" t="s">
        <v>13</v>
      </c>
      <c r="G14" s="19" t="s">
        <v>13</v>
      </c>
      <c r="H14" s="20" t="s">
        <v>13</v>
      </c>
      <c r="J14" s="18" t="s">
        <v>16</v>
      </c>
      <c r="K14" s="37" t="s">
        <v>13</v>
      </c>
      <c r="L14" s="37"/>
      <c r="M14" s="36" t="s">
        <v>13</v>
      </c>
      <c r="N14" s="36"/>
      <c r="O14" s="21" t="s">
        <v>13</v>
      </c>
      <c r="P14" s="21" t="s">
        <v>13</v>
      </c>
      <c r="Q14" s="22" t="s">
        <v>13</v>
      </c>
      <c r="S14" s="18" t="s">
        <v>16</v>
      </c>
      <c r="T14" s="37" t="s">
        <v>13</v>
      </c>
      <c r="U14" s="37"/>
      <c r="V14" s="36" t="s">
        <v>13</v>
      </c>
      <c r="W14" s="36"/>
      <c r="X14" s="21" t="s">
        <v>13</v>
      </c>
      <c r="Y14" s="21" t="s">
        <v>13</v>
      </c>
      <c r="Z14" s="22" t="s">
        <v>13</v>
      </c>
    </row>
    <row r="15" spans="1:26" x14ac:dyDescent="0.35">
      <c r="A15" s="18" t="s">
        <v>15</v>
      </c>
      <c r="B15" s="5">
        <f>LN(B9)/LN(2)</f>
        <v>1.0004239604605691</v>
      </c>
      <c r="C15" s="5">
        <f t="shared" ref="C15:H15" si="3">LN(C9)/LN(2)</f>
        <v>1.9902614621783901</v>
      </c>
      <c r="D15" s="14">
        <f t="shared" si="3"/>
        <v>1.0016373161813428</v>
      </c>
      <c r="E15" s="14">
        <f t="shared" si="3"/>
        <v>1.7742908572406508</v>
      </c>
      <c r="F15" s="5">
        <f t="shared" si="3"/>
        <v>1.8333582297854594</v>
      </c>
      <c r="G15" s="5">
        <f t="shared" si="3"/>
        <v>1.0361842922079374</v>
      </c>
      <c r="H15" s="14">
        <f t="shared" si="3"/>
        <v>0.92246267076059296</v>
      </c>
      <c r="J15" s="18" t="s">
        <v>15</v>
      </c>
      <c r="K15" s="5">
        <f>LN(K9)/LN(2)</f>
        <v>1.0007629494767818</v>
      </c>
      <c r="L15" s="5">
        <f t="shared" ref="L15:Q15" si="4">LN(L9)/LN(2)</f>
        <v>1.9460145532433111</v>
      </c>
      <c r="M15" s="14">
        <f t="shared" si="4"/>
        <v>1.0312427866339331</v>
      </c>
      <c r="N15" s="14">
        <f t="shared" si="4"/>
        <v>1.6236888006157979</v>
      </c>
      <c r="O15" s="5">
        <f t="shared" si="4"/>
        <v>1.7430608054496566</v>
      </c>
      <c r="P15" s="5">
        <f t="shared" si="4"/>
        <v>1.0922767446822472</v>
      </c>
      <c r="Q15" s="14">
        <f t="shared" si="4"/>
        <v>0.79334904375779669</v>
      </c>
      <c r="S15" s="18" t="s">
        <v>15</v>
      </c>
      <c r="T15" s="5">
        <f>LN(T9)/LN(2)</f>
        <v>1.0007629494767818</v>
      </c>
      <c r="U15" s="5">
        <f t="shared" ref="U15:Z15" si="5">LN(U9)/LN(2)</f>
        <v>1.9460429424134154</v>
      </c>
      <c r="V15" s="14">
        <f t="shared" si="5"/>
        <v>1.0312427866339331</v>
      </c>
      <c r="W15" s="14">
        <f t="shared" si="5"/>
        <v>1.623590409717782</v>
      </c>
      <c r="X15" s="5">
        <f t="shared" si="5"/>
        <v>1.7430608054496566</v>
      </c>
      <c r="Y15" s="5">
        <f t="shared" si="5"/>
        <v>1.0922767446822472</v>
      </c>
      <c r="Z15" s="14">
        <f t="shared" si="5"/>
        <v>0.79326070249669978</v>
      </c>
    </row>
    <row r="16" spans="1:26" x14ac:dyDescent="0.35">
      <c r="B16" s="5">
        <f t="shared" ref="B16:H18" si="6">LN(B10)/LN(2)</f>
        <v>1.000113077167506</v>
      </c>
      <c r="C16" s="5">
        <f t="shared" si="6"/>
        <v>1.995781787878651</v>
      </c>
      <c r="D16" s="14">
        <f t="shared" si="6"/>
        <v>1.0005914879497888</v>
      </c>
      <c r="E16" s="14">
        <f t="shared" si="6"/>
        <v>1.835837351420871</v>
      </c>
      <c r="F16" s="5">
        <f t="shared" si="6"/>
        <v>1.8614172025254354</v>
      </c>
      <c r="G16" s="5">
        <f t="shared" si="6"/>
        <v>1.0124677341837756</v>
      </c>
      <c r="H16" s="14">
        <f t="shared" si="6"/>
        <v>0.9653760045052624</v>
      </c>
      <c r="K16" s="5">
        <f t="shared" ref="K16:Q18" si="7">LN(K10)/LN(2)</f>
        <v>1.0002826763025852</v>
      </c>
      <c r="L16" s="5">
        <f t="shared" si="7"/>
        <v>1.9810196798596988</v>
      </c>
      <c r="M16" s="14">
        <f t="shared" si="7"/>
        <v>1.0149922961302629</v>
      </c>
      <c r="N16" s="14">
        <f t="shared" si="7"/>
        <v>1.7340324408476828</v>
      </c>
      <c r="O16" s="5">
        <f t="shared" si="7"/>
        <v>1.7990345014857507</v>
      </c>
      <c r="P16" s="5">
        <f t="shared" si="7"/>
        <v>1.0430576201172588</v>
      </c>
      <c r="Q16" s="14">
        <f t="shared" si="7"/>
        <v>0.88709888910931223</v>
      </c>
      <c r="T16" s="5">
        <f t="shared" ref="T16:Z18" si="8">LN(T10)/LN(2)</f>
        <v>1.0002826763025852</v>
      </c>
      <c r="U16" s="5">
        <f t="shared" si="8"/>
        <v>1.9811033664356903</v>
      </c>
      <c r="V16" s="14">
        <f t="shared" si="8"/>
        <v>1.0149922961302629</v>
      </c>
      <c r="W16" s="14">
        <f t="shared" si="8"/>
        <v>1.7340615089737887</v>
      </c>
      <c r="X16" s="5">
        <f t="shared" si="8"/>
        <v>1.7990687848416429</v>
      </c>
      <c r="Y16" s="5">
        <f t="shared" si="8"/>
        <v>1.0430576201172588</v>
      </c>
      <c r="Z16" s="14">
        <f t="shared" si="8"/>
        <v>0.88709536153614232</v>
      </c>
    </row>
    <row r="17" spans="1:26" x14ac:dyDescent="0.35">
      <c r="B17" s="5">
        <f t="shared" si="6"/>
        <v>1.0000226164970867</v>
      </c>
      <c r="C17" s="5">
        <f t="shared" si="6"/>
        <v>1.9983827175858495</v>
      </c>
      <c r="D17" s="14">
        <f t="shared" si="6"/>
        <v>1.000191886020219</v>
      </c>
      <c r="E17" s="14">
        <f t="shared" si="6"/>
        <v>1.8680686069753663</v>
      </c>
      <c r="F17" s="5">
        <f t="shared" si="6"/>
        <v>1.8835272460300452</v>
      </c>
      <c r="G17" s="5">
        <f t="shared" si="6"/>
        <v>1.0039083832434066</v>
      </c>
      <c r="H17" s="14">
        <f t="shared" si="6"/>
        <v>0.98399218778431008</v>
      </c>
      <c r="K17" s="5">
        <f t="shared" si="7"/>
        <v>1</v>
      </c>
      <c r="L17" s="5">
        <f t="shared" si="7"/>
        <v>1.9942510002380522</v>
      </c>
      <c r="M17" s="14">
        <f t="shared" si="7"/>
        <v>1.0057662640365346</v>
      </c>
      <c r="N17" s="14">
        <f t="shared" si="7"/>
        <v>1.8005557640125438</v>
      </c>
      <c r="O17" s="5">
        <f t="shared" si="7"/>
        <v>1.8414022493795501</v>
      </c>
      <c r="P17" s="5">
        <f t="shared" si="7"/>
        <v>1.0162431930113636</v>
      </c>
      <c r="Q17" s="14">
        <f t="shared" si="7"/>
        <v>0.94123805410325434</v>
      </c>
      <c r="T17" s="5">
        <f t="shared" si="8"/>
        <v>1</v>
      </c>
      <c r="U17" s="5">
        <f t="shared" si="8"/>
        <v>1.994138924491957</v>
      </c>
      <c r="V17" s="14">
        <f t="shared" si="8"/>
        <v>1.0057662640365346</v>
      </c>
      <c r="W17" s="14">
        <f t="shared" si="8"/>
        <v>1.8005336562015903</v>
      </c>
      <c r="X17" s="5">
        <f t="shared" si="8"/>
        <v>1.8413679660236582</v>
      </c>
      <c r="Y17" s="5">
        <f t="shared" si="8"/>
        <v>1.0162431930113636</v>
      </c>
      <c r="Z17" s="14">
        <f t="shared" si="8"/>
        <v>0.94127793126954851</v>
      </c>
    </row>
    <row r="18" spans="1:26" x14ac:dyDescent="0.35">
      <c r="A18" s="6"/>
      <c r="B18" s="5">
        <f t="shared" si="6"/>
        <v>1.0000226168516413</v>
      </c>
      <c r="C18" s="5">
        <f t="shared" si="6"/>
        <v>1.9994676448774402</v>
      </c>
      <c r="D18" s="14">
        <f t="shared" si="6"/>
        <v>1.0000639676786804</v>
      </c>
      <c r="E18" s="14">
        <f t="shared" si="6"/>
        <v>1.8905511969986131</v>
      </c>
      <c r="F18" s="5">
        <f t="shared" si="6"/>
        <v>1.9000439760681713</v>
      </c>
      <c r="G18" s="5">
        <f t="shared" si="6"/>
        <v>1.0011825762819266</v>
      </c>
      <c r="H18" s="14">
        <f t="shared" si="6"/>
        <v>0.99638025922157425</v>
      </c>
      <c r="J18" s="6"/>
      <c r="K18" s="5">
        <f t="shared" si="7"/>
        <v>1</v>
      </c>
      <c r="L18" s="5">
        <f t="shared" si="7"/>
        <v>1.9988306368269904</v>
      </c>
      <c r="M18" s="14">
        <f t="shared" si="7"/>
        <v>1.0019485306130289</v>
      </c>
      <c r="N18" s="14">
        <f t="shared" si="7"/>
        <v>1.8495679728986538</v>
      </c>
      <c r="O18" s="5">
        <f t="shared" si="7"/>
        <v>1.8732247165121596</v>
      </c>
      <c r="P18" s="5">
        <f t="shared" si="7"/>
        <v>1.0054819035389795</v>
      </c>
      <c r="Q18" s="14">
        <f t="shared" si="7"/>
        <v>0.98473709728884196</v>
      </c>
      <c r="S18" s="6"/>
      <c r="T18" s="5">
        <f t="shared" si="8"/>
        <v>1</v>
      </c>
      <c r="U18" s="5">
        <f t="shared" si="8"/>
        <v>1.9988484825769475</v>
      </c>
      <c r="V18" s="14">
        <f t="shared" si="8"/>
        <v>1.0019485306130289</v>
      </c>
      <c r="W18" s="14">
        <f t="shared" si="8"/>
        <v>1.8496087009268036</v>
      </c>
      <c r="X18" s="5">
        <f t="shared" si="8"/>
        <v>1.8732247165121596</v>
      </c>
      <c r="Y18" s="5">
        <f t="shared" si="8"/>
        <v>1.0054819035389795</v>
      </c>
      <c r="Z18" s="14">
        <f t="shared" si="8"/>
        <v>0.98471975385220378</v>
      </c>
    </row>
    <row r="21" spans="1:26" x14ac:dyDescent="0.35">
      <c r="B21" s="1" t="s">
        <v>6</v>
      </c>
      <c r="C21" s="26" t="s">
        <v>7</v>
      </c>
      <c r="D21" s="8" t="s">
        <v>10</v>
      </c>
      <c r="E21" s="27" t="s">
        <v>11</v>
      </c>
      <c r="F21" s="26" t="s">
        <v>8</v>
      </c>
      <c r="G21" s="26" t="s">
        <v>9</v>
      </c>
      <c r="H21" s="27" t="s">
        <v>12</v>
      </c>
      <c r="K21" s="1" t="s">
        <v>6</v>
      </c>
      <c r="L21" s="26" t="s">
        <v>7</v>
      </c>
      <c r="M21" s="8" t="s">
        <v>10</v>
      </c>
      <c r="N21" s="27" t="s">
        <v>11</v>
      </c>
      <c r="O21" s="26" t="s">
        <v>8</v>
      </c>
      <c r="P21" s="26" t="s">
        <v>9</v>
      </c>
      <c r="Q21" s="27" t="s">
        <v>12</v>
      </c>
      <c r="T21" s="1" t="s">
        <v>6</v>
      </c>
      <c r="U21" s="26" t="s">
        <v>7</v>
      </c>
      <c r="V21" s="8" t="s">
        <v>10</v>
      </c>
      <c r="W21" s="27" t="s">
        <v>11</v>
      </c>
      <c r="X21" s="26" t="s">
        <v>8</v>
      </c>
      <c r="Y21" s="26" t="s">
        <v>9</v>
      </c>
      <c r="Z21" s="27" t="s">
        <v>12</v>
      </c>
    </row>
    <row r="22" spans="1:26" x14ac:dyDescent="0.35">
      <c r="A22" t="s">
        <v>0</v>
      </c>
      <c r="B22" s="33">
        <v>5.1050999999999999E-2</v>
      </c>
      <c r="C22" s="33">
        <v>1.0252E-3</v>
      </c>
      <c r="D22" s="34">
        <v>3.6146999999999999E-2</v>
      </c>
      <c r="E22" s="34">
        <v>1.1923000000000001E-3</v>
      </c>
      <c r="F22" s="33">
        <v>2.5187E-3</v>
      </c>
      <c r="G22" s="33">
        <v>2.5439E-2</v>
      </c>
      <c r="H22" s="34">
        <v>1.2860999999999999E-5</v>
      </c>
      <c r="J22" t="s">
        <v>0</v>
      </c>
      <c r="K22" s="33">
        <v>5.1050999999999999E-2</v>
      </c>
      <c r="L22" s="33">
        <v>1.3194999999999999E-3</v>
      </c>
      <c r="M22" s="34">
        <v>3.6746000000000001E-2</v>
      </c>
      <c r="N22" s="34">
        <v>6.9417999999999997E-3</v>
      </c>
      <c r="O22" s="33">
        <v>3.3341E-3</v>
      </c>
      <c r="P22" s="33">
        <v>2.7252999999999999E-2</v>
      </c>
      <c r="Q22" s="34">
        <v>7.3509000000000004E-5</v>
      </c>
      <c r="S22" t="s">
        <v>0</v>
      </c>
      <c r="T22" s="33">
        <v>5.1050999999999999E-2</v>
      </c>
      <c r="U22" s="33">
        <v>1.3194999999999999E-3</v>
      </c>
      <c r="V22" s="34">
        <v>3.6746000000000001E-2</v>
      </c>
      <c r="W22" s="34">
        <v>6.9417999999999997E-3</v>
      </c>
      <c r="X22" s="33">
        <v>3.3341E-3</v>
      </c>
      <c r="Y22" s="33">
        <v>2.7252999999999999E-2</v>
      </c>
      <c r="Z22" s="34">
        <v>7.3509000000000004E-5</v>
      </c>
    </row>
    <row r="23" spans="1:26" x14ac:dyDescent="0.35">
      <c r="A23" t="s">
        <v>1</v>
      </c>
      <c r="B23" s="33">
        <v>2.5517999999999999E-2</v>
      </c>
      <c r="C23" s="33">
        <v>2.5736999999999998E-4</v>
      </c>
      <c r="D23" s="34">
        <v>1.8053E-2</v>
      </c>
      <c r="E23" s="34">
        <v>3.5212999999999998E-4</v>
      </c>
      <c r="F23" s="33">
        <v>7.0812000000000002E-4</v>
      </c>
      <c r="G23" s="33">
        <v>1.2258E-2</v>
      </c>
      <c r="H23" s="34">
        <v>6.8522000000000002E-6</v>
      </c>
      <c r="J23" t="s">
        <v>1</v>
      </c>
      <c r="K23" s="33">
        <v>2.5517999999999999E-2</v>
      </c>
      <c r="L23" s="33">
        <v>3.4000000000000002E-4</v>
      </c>
      <c r="M23" s="34">
        <v>1.8180000000000002E-2</v>
      </c>
      <c r="N23" s="34">
        <v>2.2347000000000001E-3</v>
      </c>
      <c r="O23" s="33">
        <v>9.9065999999999998E-4</v>
      </c>
      <c r="P23" s="33">
        <v>1.2666E-2</v>
      </c>
      <c r="Q23" s="34">
        <v>4.2194000000000003E-5</v>
      </c>
      <c r="S23" t="s">
        <v>1</v>
      </c>
      <c r="T23" s="33">
        <v>2.5517999999999999E-2</v>
      </c>
      <c r="U23" s="33">
        <v>3.4000000000000002E-4</v>
      </c>
      <c r="V23" s="34">
        <v>1.8180000000000002E-2</v>
      </c>
      <c r="W23" s="34">
        <v>2.2347000000000001E-3</v>
      </c>
      <c r="X23" s="33">
        <v>9.9065999999999998E-4</v>
      </c>
      <c r="Y23" s="33">
        <v>1.2666E-2</v>
      </c>
      <c r="Z23" s="34">
        <v>4.2194000000000003E-5</v>
      </c>
    </row>
    <row r="24" spans="1:26" x14ac:dyDescent="0.35">
      <c r="A24" t="s">
        <v>2</v>
      </c>
      <c r="B24" s="33">
        <v>1.2758E-2</v>
      </c>
      <c r="C24" s="33">
        <v>6.4447000000000001E-5</v>
      </c>
      <c r="D24" s="34">
        <v>9.0215999999999994E-3</v>
      </c>
      <c r="E24" s="34">
        <v>9.9347999999999998E-5</v>
      </c>
      <c r="F24" s="33">
        <v>1.9521999999999999E-4</v>
      </c>
      <c r="G24" s="33">
        <v>6.0495999999999996E-3</v>
      </c>
      <c r="H24" s="34">
        <v>3.5292E-6</v>
      </c>
      <c r="J24" t="s">
        <v>2</v>
      </c>
      <c r="K24" s="33">
        <v>1.2758E-2</v>
      </c>
      <c r="L24" s="33">
        <v>8.5922999999999997E-5</v>
      </c>
      <c r="M24" s="34">
        <v>9.0459000000000008E-3</v>
      </c>
      <c r="N24" s="34">
        <v>6.6940000000000001E-4</v>
      </c>
      <c r="O24" s="33">
        <v>2.8382E-4</v>
      </c>
      <c r="P24" s="33">
        <v>6.1253999999999996E-3</v>
      </c>
      <c r="Q24" s="34">
        <v>2.2744000000000001E-5</v>
      </c>
      <c r="S24" t="s">
        <v>2</v>
      </c>
      <c r="T24" s="33">
        <v>1.2758E-2</v>
      </c>
      <c r="U24" s="33">
        <v>8.5922999999999997E-5</v>
      </c>
      <c r="V24" s="34">
        <v>9.0459000000000008E-3</v>
      </c>
      <c r="W24" s="34">
        <v>6.6940000000000001E-4</v>
      </c>
      <c r="X24" s="33">
        <v>2.8382E-4</v>
      </c>
      <c r="Y24" s="33">
        <v>6.1253999999999996E-3</v>
      </c>
      <c r="Z24" s="34">
        <v>2.2744000000000001E-5</v>
      </c>
    </row>
    <row r="25" spans="1:26" x14ac:dyDescent="0.35">
      <c r="A25" t="s">
        <v>3</v>
      </c>
      <c r="B25" s="33">
        <v>6.3788999999999998E-3</v>
      </c>
      <c r="C25" s="33">
        <v>1.6118999999999999E-5</v>
      </c>
      <c r="D25" s="34">
        <v>4.5107999999999997E-3</v>
      </c>
      <c r="E25" s="34">
        <v>2.7345E-5</v>
      </c>
      <c r="F25" s="33">
        <v>5.2973000000000003E-5</v>
      </c>
      <c r="G25" s="33">
        <v>3.0122999999999999E-3</v>
      </c>
      <c r="H25" s="34">
        <v>1.7896E-6</v>
      </c>
      <c r="J25" t="s">
        <v>3</v>
      </c>
      <c r="K25" s="33">
        <v>6.3788999999999998E-3</v>
      </c>
      <c r="L25" s="33">
        <v>2.1548000000000001E-5</v>
      </c>
      <c r="M25" s="34">
        <v>4.5145999999999997E-3</v>
      </c>
      <c r="N25" s="34">
        <v>1.9127E-4</v>
      </c>
      <c r="O25" s="33">
        <v>7.8997000000000003E-5</v>
      </c>
      <c r="P25" s="33">
        <v>3.0249000000000001E-3</v>
      </c>
      <c r="Q25" s="34">
        <v>1.1812E-5</v>
      </c>
      <c r="S25" t="s">
        <v>3</v>
      </c>
      <c r="T25" s="33">
        <v>6.3788999999999998E-3</v>
      </c>
      <c r="U25" s="33">
        <v>2.1548000000000001E-5</v>
      </c>
      <c r="V25" s="34">
        <v>4.5145999999999997E-3</v>
      </c>
      <c r="W25" s="34">
        <v>1.9127E-4</v>
      </c>
      <c r="X25" s="33">
        <v>7.8997000000000003E-5</v>
      </c>
      <c r="Y25" s="33">
        <v>3.0249000000000001E-3</v>
      </c>
      <c r="Z25" s="34">
        <v>1.1812E-5</v>
      </c>
    </row>
    <row r="26" spans="1:26" x14ac:dyDescent="0.35">
      <c r="A26" t="s">
        <v>4</v>
      </c>
      <c r="B26" s="33">
        <v>3.1893999999999998E-3</v>
      </c>
      <c r="C26" s="33">
        <v>4.0300999999999998E-6</v>
      </c>
      <c r="D26" s="34">
        <v>2.2553E-3</v>
      </c>
      <c r="E26" s="34">
        <v>7.3995000000000001E-6</v>
      </c>
      <c r="F26" s="33">
        <v>1.4207E-5</v>
      </c>
      <c r="G26" s="33">
        <v>1.5043000000000001E-3</v>
      </c>
      <c r="H26" s="34">
        <v>8.9830000000000004E-7</v>
      </c>
      <c r="J26" t="s">
        <v>4</v>
      </c>
      <c r="K26" s="33">
        <v>3.1893999999999998E-3</v>
      </c>
      <c r="L26" s="33">
        <v>5.3947000000000002E-6</v>
      </c>
      <c r="M26" s="34">
        <v>2.2558999999999999E-3</v>
      </c>
      <c r="N26" s="34">
        <v>5.2876E-5</v>
      </c>
      <c r="O26" s="33">
        <v>2.1529E-5</v>
      </c>
      <c r="P26" s="33">
        <v>1.5062999999999999E-3</v>
      </c>
      <c r="Q26" s="34">
        <v>5.9379999999999997E-6</v>
      </c>
      <c r="S26" t="s">
        <v>4</v>
      </c>
      <c r="T26" s="33">
        <v>3.1893999999999998E-3</v>
      </c>
      <c r="U26" s="33">
        <v>5.3947000000000002E-6</v>
      </c>
      <c r="V26" s="34">
        <v>2.2558999999999999E-3</v>
      </c>
      <c r="W26" s="34">
        <v>5.2876E-5</v>
      </c>
      <c r="X26" s="33">
        <v>2.1529E-5</v>
      </c>
      <c r="Y26" s="33">
        <v>1.5062999999999999E-3</v>
      </c>
      <c r="Z26" s="34">
        <v>5.9379999999999997E-6</v>
      </c>
    </row>
    <row r="27" spans="1:26" x14ac:dyDescent="0.35">
      <c r="A27" t="s">
        <v>14</v>
      </c>
      <c r="J27" t="s">
        <v>14</v>
      </c>
      <c r="M27" s="12"/>
      <c r="N27" s="12"/>
      <c r="Q27" s="12"/>
      <c r="S27" t="s">
        <v>14</v>
      </c>
      <c r="V27" s="12"/>
      <c r="W27" s="12"/>
      <c r="Z27" s="12"/>
    </row>
    <row r="28" spans="1:26" x14ac:dyDescent="0.35">
      <c r="B28" s="37" t="s">
        <v>5</v>
      </c>
      <c r="C28" s="37"/>
      <c r="D28" s="36" t="s">
        <v>5</v>
      </c>
      <c r="E28" s="36"/>
      <c r="F28" s="26" t="s">
        <v>5</v>
      </c>
      <c r="G28" s="26" t="s">
        <v>5</v>
      </c>
      <c r="H28" s="27" t="s">
        <v>5</v>
      </c>
      <c r="K28" s="26" t="s">
        <v>5</v>
      </c>
      <c r="L28" s="26"/>
      <c r="M28" s="27" t="s">
        <v>5</v>
      </c>
      <c r="N28" s="27"/>
      <c r="O28" s="26" t="s">
        <v>5</v>
      </c>
      <c r="P28" s="26" t="s">
        <v>5</v>
      </c>
      <c r="Q28" s="27" t="s">
        <v>5</v>
      </c>
      <c r="T28" s="26" t="s">
        <v>5</v>
      </c>
      <c r="U28" s="26"/>
      <c r="V28" s="27" t="s">
        <v>5</v>
      </c>
      <c r="W28" s="27"/>
      <c r="X28" s="26" t="s">
        <v>5</v>
      </c>
      <c r="Y28" s="26" t="s">
        <v>5</v>
      </c>
      <c r="Z28" s="27" t="s">
        <v>5</v>
      </c>
    </row>
    <row r="29" spans="1:26" x14ac:dyDescent="0.35">
      <c r="A29" t="s">
        <v>17</v>
      </c>
      <c r="B29" s="4">
        <f t="shared" ref="B29:H29" si="9">B22/B23</f>
        <v>2.0005878203620973</v>
      </c>
      <c r="C29" s="4">
        <f t="shared" si="9"/>
        <v>3.9833702451723201</v>
      </c>
      <c r="D29" s="13">
        <f t="shared" si="9"/>
        <v>2.0022710906774499</v>
      </c>
      <c r="E29" s="13">
        <f t="shared" si="9"/>
        <v>3.3859654105018038</v>
      </c>
      <c r="F29" s="4">
        <f t="shared" si="9"/>
        <v>3.5568830141783878</v>
      </c>
      <c r="G29" s="4">
        <f t="shared" si="9"/>
        <v>2.0752977647250774</v>
      </c>
      <c r="H29" s="13">
        <f t="shared" si="9"/>
        <v>1.8769154432153174</v>
      </c>
      <c r="J29" t="s">
        <v>17</v>
      </c>
      <c r="K29" s="4">
        <f t="shared" ref="K29:Q32" si="10">K22/K23</f>
        <v>2.0005878203620973</v>
      </c>
      <c r="L29" s="4">
        <f t="shared" si="10"/>
        <v>3.880882352941176</v>
      </c>
      <c r="M29" s="13">
        <f t="shared" si="10"/>
        <v>2.0212321232123212</v>
      </c>
      <c r="N29" s="13">
        <f t="shared" si="10"/>
        <v>3.1063677451112004</v>
      </c>
      <c r="O29" s="4">
        <f t="shared" si="10"/>
        <v>3.3655340883855209</v>
      </c>
      <c r="P29" s="4">
        <f t="shared" si="10"/>
        <v>2.1516658771514288</v>
      </c>
      <c r="Q29" s="13">
        <f t="shared" si="10"/>
        <v>1.742167132767692</v>
      </c>
      <c r="S29" t="s">
        <v>17</v>
      </c>
      <c r="T29" s="4">
        <f t="shared" ref="T29:Z29" si="11">T22/T23</f>
        <v>2.0005878203620973</v>
      </c>
      <c r="U29" s="4">
        <f t="shared" si="11"/>
        <v>3.880882352941176</v>
      </c>
      <c r="V29" s="13">
        <f t="shared" si="11"/>
        <v>2.0212321232123212</v>
      </c>
      <c r="W29" s="13">
        <f t="shared" si="11"/>
        <v>3.1063677451112004</v>
      </c>
      <c r="X29" s="4">
        <f t="shared" si="11"/>
        <v>3.3655340883855209</v>
      </c>
      <c r="Y29" s="4">
        <f t="shared" si="11"/>
        <v>2.1516658771514288</v>
      </c>
      <c r="Z29" s="13">
        <f t="shared" si="11"/>
        <v>1.742167132767692</v>
      </c>
    </row>
    <row r="30" spans="1:26" x14ac:dyDescent="0.35">
      <c r="A30" s="32" t="s">
        <v>23</v>
      </c>
      <c r="B30" s="4">
        <f t="shared" ref="B30:H30" si="12">B23/B24</f>
        <v>2.0001567643831319</v>
      </c>
      <c r="C30" s="4">
        <f t="shared" si="12"/>
        <v>3.9935140503049014</v>
      </c>
      <c r="D30" s="13">
        <f t="shared" si="12"/>
        <v>2.001086281812539</v>
      </c>
      <c r="E30" s="13">
        <f t="shared" si="12"/>
        <v>3.5444095502677455</v>
      </c>
      <c r="F30" s="4">
        <f t="shared" si="12"/>
        <v>3.6272922856264729</v>
      </c>
      <c r="G30" s="4">
        <f t="shared" si="12"/>
        <v>2.0262496693996299</v>
      </c>
      <c r="H30" s="13">
        <f t="shared" si="12"/>
        <v>1.94157316105633</v>
      </c>
      <c r="J30" s="32" t="s">
        <v>23</v>
      </c>
      <c r="K30" s="4">
        <f t="shared" si="10"/>
        <v>2.0001567643831319</v>
      </c>
      <c r="L30" s="4">
        <f t="shared" si="10"/>
        <v>3.9570312954622167</v>
      </c>
      <c r="M30" s="13">
        <f t="shared" si="10"/>
        <v>2.0097502736046167</v>
      </c>
      <c r="N30" s="13">
        <f t="shared" si="10"/>
        <v>3.3383627128772035</v>
      </c>
      <c r="O30" s="4">
        <f t="shared" si="10"/>
        <v>3.4904516947361004</v>
      </c>
      <c r="P30" s="4">
        <f t="shared" si="10"/>
        <v>2.0677833284356941</v>
      </c>
      <c r="Q30" s="13">
        <f t="shared" si="10"/>
        <v>1.8551705944424903</v>
      </c>
      <c r="S30" s="32" t="s">
        <v>23</v>
      </c>
      <c r="T30" s="4">
        <f t="shared" ref="T30:Z30" si="13">T23/T24</f>
        <v>2.0001567643831319</v>
      </c>
      <c r="U30" s="4">
        <f t="shared" si="13"/>
        <v>3.9570312954622167</v>
      </c>
      <c r="V30" s="13">
        <f t="shared" si="13"/>
        <v>2.0097502736046167</v>
      </c>
      <c r="W30" s="13">
        <f t="shared" si="13"/>
        <v>3.3383627128772035</v>
      </c>
      <c r="X30" s="4">
        <f t="shared" si="13"/>
        <v>3.4904516947361004</v>
      </c>
      <c r="Y30" s="4">
        <f t="shared" si="13"/>
        <v>2.0677833284356941</v>
      </c>
      <c r="Z30" s="13">
        <f t="shared" si="13"/>
        <v>1.8551705944424903</v>
      </c>
    </row>
    <row r="31" spans="1:26" x14ac:dyDescent="0.35">
      <c r="A31" t="s">
        <v>19</v>
      </c>
      <c r="B31" s="4">
        <f t="shared" ref="B31:H31" si="14">B24/B25</f>
        <v>2.0000313533681355</v>
      </c>
      <c r="C31" s="4">
        <f t="shared" si="14"/>
        <v>3.9982008809479499</v>
      </c>
      <c r="D31" s="13">
        <f t="shared" si="14"/>
        <v>2</v>
      </c>
      <c r="E31" s="13">
        <f t="shared" si="14"/>
        <v>3.6331321996708721</v>
      </c>
      <c r="F31" s="4">
        <f t="shared" si="14"/>
        <v>3.6852736299624334</v>
      </c>
      <c r="G31" s="4">
        <f t="shared" si="14"/>
        <v>2.0082993061780035</v>
      </c>
      <c r="H31" s="13">
        <f t="shared" si="14"/>
        <v>1.9720607957085383</v>
      </c>
      <c r="J31" t="s">
        <v>19</v>
      </c>
      <c r="K31" s="4">
        <f t="shared" si="10"/>
        <v>2.0000313533681355</v>
      </c>
      <c r="L31" s="4">
        <f t="shared" si="10"/>
        <v>3.9875162428067568</v>
      </c>
      <c r="M31" s="13">
        <f t="shared" si="10"/>
        <v>2.0036991095556642</v>
      </c>
      <c r="N31" s="13">
        <f t="shared" si="10"/>
        <v>3.4997647304857007</v>
      </c>
      <c r="O31" s="4">
        <f t="shared" si="10"/>
        <v>3.5927946630884717</v>
      </c>
      <c r="P31" s="4">
        <f t="shared" si="10"/>
        <v>2.0249925617375779</v>
      </c>
      <c r="Q31" s="13">
        <f t="shared" si="10"/>
        <v>1.9254994920419912</v>
      </c>
      <c r="S31" t="s">
        <v>19</v>
      </c>
      <c r="T31" s="4">
        <f t="shared" ref="T31:Z31" si="15">T24/T25</f>
        <v>2.0000313533681355</v>
      </c>
      <c r="U31" s="4">
        <f t="shared" si="15"/>
        <v>3.9875162428067568</v>
      </c>
      <c r="V31" s="13">
        <f t="shared" si="15"/>
        <v>2.0036991095556642</v>
      </c>
      <c r="W31" s="13">
        <f t="shared" si="15"/>
        <v>3.4997647304857007</v>
      </c>
      <c r="X31" s="4">
        <f t="shared" si="15"/>
        <v>3.5927946630884717</v>
      </c>
      <c r="Y31" s="4">
        <f t="shared" si="15"/>
        <v>2.0249925617375779</v>
      </c>
      <c r="Z31" s="13">
        <f t="shared" si="15"/>
        <v>1.9254994920419912</v>
      </c>
    </row>
    <row r="32" spans="1:26" x14ac:dyDescent="0.35">
      <c r="A32" s="28" t="s">
        <v>20</v>
      </c>
      <c r="B32" s="4">
        <f t="shared" ref="B32:H32" si="16">B25/B26</f>
        <v>2.0000313538596601</v>
      </c>
      <c r="C32" s="4">
        <f t="shared" si="16"/>
        <v>3.9996526140790554</v>
      </c>
      <c r="D32" s="13">
        <f t="shared" si="16"/>
        <v>2.000088679998226</v>
      </c>
      <c r="E32" s="13">
        <f t="shared" si="16"/>
        <v>3.6955199675653758</v>
      </c>
      <c r="F32" s="4">
        <f t="shared" si="16"/>
        <v>3.7286548884352788</v>
      </c>
      <c r="G32" s="4">
        <f t="shared" si="16"/>
        <v>2.0024596157681311</v>
      </c>
      <c r="H32" s="13">
        <f t="shared" si="16"/>
        <v>1.992207503061338</v>
      </c>
      <c r="J32" s="28" t="s">
        <v>21</v>
      </c>
      <c r="K32" s="4">
        <f t="shared" si="10"/>
        <v>2.0000313538596601</v>
      </c>
      <c r="L32" s="4">
        <f t="shared" si="10"/>
        <v>3.9942906927169259</v>
      </c>
      <c r="M32" s="13">
        <f t="shared" si="10"/>
        <v>2.0012411897690501</v>
      </c>
      <c r="N32" s="13">
        <f t="shared" si="10"/>
        <v>3.6173311143051667</v>
      </c>
      <c r="O32" s="4">
        <f t="shared" si="10"/>
        <v>3.669329741279205</v>
      </c>
      <c r="P32" s="4">
        <f t="shared" si="10"/>
        <v>2.0081657040430194</v>
      </c>
      <c r="Q32" s="13">
        <f t="shared" si="10"/>
        <v>1.9892219602559784</v>
      </c>
      <c r="S32" s="28" t="s">
        <v>22</v>
      </c>
      <c r="T32" s="4">
        <f t="shared" ref="T32:Z32" si="17">T25/T26</f>
        <v>2.0000313538596601</v>
      </c>
      <c r="U32" s="4">
        <f t="shared" si="17"/>
        <v>3.9942906927169259</v>
      </c>
      <c r="V32" s="13">
        <f t="shared" si="17"/>
        <v>2.0012411897690501</v>
      </c>
      <c r="W32" s="13">
        <f t="shared" si="17"/>
        <v>3.6173311143051667</v>
      </c>
      <c r="X32" s="4">
        <f t="shared" si="17"/>
        <v>3.669329741279205</v>
      </c>
      <c r="Y32" s="4">
        <f t="shared" si="17"/>
        <v>2.0081657040430194</v>
      </c>
      <c r="Z32" s="13">
        <f t="shared" si="17"/>
        <v>1.9892219602559784</v>
      </c>
    </row>
    <row r="33" spans="1:26" x14ac:dyDescent="0.35">
      <c r="M33" s="12"/>
      <c r="N33" s="12"/>
      <c r="Q33" s="12"/>
      <c r="V33" s="12"/>
      <c r="W33" s="12"/>
      <c r="Z33" s="12"/>
    </row>
    <row r="34" spans="1:26" x14ac:dyDescent="0.35">
      <c r="A34" s="18" t="s">
        <v>16</v>
      </c>
      <c r="B34" s="37" t="s">
        <v>13</v>
      </c>
      <c r="C34" s="37"/>
      <c r="D34" s="36" t="s">
        <v>13</v>
      </c>
      <c r="E34" s="36"/>
      <c r="F34" s="26" t="s">
        <v>13</v>
      </c>
      <c r="G34" s="26" t="s">
        <v>13</v>
      </c>
      <c r="H34" s="27" t="s">
        <v>13</v>
      </c>
      <c r="J34" s="18" t="s">
        <v>16</v>
      </c>
      <c r="K34" s="37" t="s">
        <v>13</v>
      </c>
      <c r="L34" s="37"/>
      <c r="M34" s="36" t="s">
        <v>13</v>
      </c>
      <c r="N34" s="36"/>
      <c r="O34" s="26" t="s">
        <v>13</v>
      </c>
      <c r="P34" s="26" t="s">
        <v>13</v>
      </c>
      <c r="Q34" s="27" t="s">
        <v>13</v>
      </c>
      <c r="S34" s="18" t="s">
        <v>16</v>
      </c>
      <c r="T34" s="37" t="s">
        <v>13</v>
      </c>
      <c r="U34" s="37"/>
      <c r="V34" s="36" t="s">
        <v>13</v>
      </c>
      <c r="W34" s="36"/>
      <c r="X34" s="26" t="s">
        <v>13</v>
      </c>
      <c r="Y34" s="26" t="s">
        <v>13</v>
      </c>
      <c r="Z34" s="27" t="s">
        <v>13</v>
      </c>
    </row>
    <row r="35" spans="1:26" x14ac:dyDescent="0.35">
      <c r="A35" s="18" t="s">
        <v>15</v>
      </c>
      <c r="B35" s="5">
        <f>LN(B29)/LN(2)</f>
        <v>1.0004239604605691</v>
      </c>
      <c r="C35" s="5">
        <f t="shared" ref="C35:H35" si="18">LN(C29)/LN(2)</f>
        <v>1.9939895811455333</v>
      </c>
      <c r="D35" s="14">
        <f t="shared" si="18"/>
        <v>1.0016373161813428</v>
      </c>
      <c r="E35" s="14">
        <f t="shared" si="18"/>
        <v>1.7595672353858283</v>
      </c>
      <c r="F35" s="5">
        <f t="shared" si="18"/>
        <v>1.8306135249647999</v>
      </c>
      <c r="G35" s="5">
        <f t="shared" si="18"/>
        <v>1.0533183498920005</v>
      </c>
      <c r="H35" s="14">
        <f t="shared" si="18"/>
        <v>0.90836365688068521</v>
      </c>
      <c r="J35" s="18" t="s">
        <v>15</v>
      </c>
      <c r="K35" s="25">
        <f t="shared" ref="K35:Q38" si="19">LN(K29)/LN(2)</f>
        <v>1.0004239604605691</v>
      </c>
      <c r="L35" s="25">
        <f t="shared" si="19"/>
        <v>1.9563846991885665</v>
      </c>
      <c r="M35" s="24">
        <f t="shared" si="19"/>
        <v>1.0152350138389572</v>
      </c>
      <c r="N35" s="24">
        <f t="shared" si="19"/>
        <v>1.6352286322503149</v>
      </c>
      <c r="O35" s="25">
        <f t="shared" si="19"/>
        <v>1.7508354693298469</v>
      </c>
      <c r="P35" s="25">
        <f t="shared" si="19"/>
        <v>1.1054540654403133</v>
      </c>
      <c r="Q35" s="24">
        <f t="shared" si="19"/>
        <v>0.80088303383855097</v>
      </c>
      <c r="S35" s="18" t="s">
        <v>15</v>
      </c>
      <c r="T35" s="25">
        <f t="shared" ref="T35:Z35" si="20">LN(T29)/LN(2)</f>
        <v>1.0004239604605691</v>
      </c>
      <c r="U35" s="25">
        <f t="shared" si="20"/>
        <v>1.9563846991885665</v>
      </c>
      <c r="V35" s="24">
        <f t="shared" si="20"/>
        <v>1.0152350138389572</v>
      </c>
      <c r="W35" s="24">
        <f t="shared" si="20"/>
        <v>1.6352286322503149</v>
      </c>
      <c r="X35" s="25">
        <f t="shared" si="20"/>
        <v>1.7508354693298469</v>
      </c>
      <c r="Y35" s="25">
        <f t="shared" si="20"/>
        <v>1.1054540654403133</v>
      </c>
      <c r="Z35" s="24">
        <f t="shared" si="20"/>
        <v>0.80088303383855097</v>
      </c>
    </row>
    <row r="36" spans="1:26" x14ac:dyDescent="0.35">
      <c r="B36" s="5">
        <f t="shared" ref="B36:H36" si="21">LN(B30)/LN(2)</f>
        <v>1.000113077167506</v>
      </c>
      <c r="C36" s="5">
        <f t="shared" si="21"/>
        <v>1.9976587894997857</v>
      </c>
      <c r="D36" s="14">
        <f t="shared" si="21"/>
        <v>1.0007833739700078</v>
      </c>
      <c r="E36" s="14">
        <f t="shared" si="21"/>
        <v>1.8255453143903255</v>
      </c>
      <c r="F36" s="5">
        <f t="shared" si="21"/>
        <v>1.8588930017278298</v>
      </c>
      <c r="G36" s="5">
        <f t="shared" si="21"/>
        <v>1.0188119503545119</v>
      </c>
      <c r="H36" s="14">
        <f t="shared" si="21"/>
        <v>0.95722607093658552</v>
      </c>
      <c r="K36" s="25">
        <f t="shared" si="19"/>
        <v>1.000113077167506</v>
      </c>
      <c r="L36" s="25">
        <f t="shared" si="19"/>
        <v>1.9844184753762193</v>
      </c>
      <c r="M36" s="24">
        <f t="shared" si="19"/>
        <v>1.0070162469689083</v>
      </c>
      <c r="N36" s="24">
        <f t="shared" si="19"/>
        <v>1.7391407119326237</v>
      </c>
      <c r="O36" s="25">
        <f t="shared" si="19"/>
        <v>1.8034137457727111</v>
      </c>
      <c r="P36" s="25">
        <f t="shared" si="19"/>
        <v>1.0480850215483539</v>
      </c>
      <c r="Q36" s="24">
        <f t="shared" si="19"/>
        <v>0.89155185770316869</v>
      </c>
      <c r="T36" s="25">
        <f t="shared" ref="T36:Z36" si="22">LN(T30)/LN(2)</f>
        <v>1.000113077167506</v>
      </c>
      <c r="U36" s="25">
        <f t="shared" si="22"/>
        <v>1.9844184753762193</v>
      </c>
      <c r="V36" s="24">
        <f t="shared" si="22"/>
        <v>1.0070162469689083</v>
      </c>
      <c r="W36" s="24">
        <f t="shared" si="22"/>
        <v>1.7391407119326237</v>
      </c>
      <c r="X36" s="25">
        <f t="shared" si="22"/>
        <v>1.8034137457727111</v>
      </c>
      <c r="Y36" s="25">
        <f t="shared" si="22"/>
        <v>1.0480850215483539</v>
      </c>
      <c r="Z36" s="24">
        <f t="shared" si="22"/>
        <v>0.89155185770316869</v>
      </c>
    </row>
    <row r="37" spans="1:26" x14ac:dyDescent="0.35">
      <c r="B37" s="5">
        <f t="shared" ref="B37:H37" si="23">LN(B31)/LN(2)</f>
        <v>1.0000226164970867</v>
      </c>
      <c r="C37" s="5">
        <f t="shared" si="23"/>
        <v>1.9993509589927101</v>
      </c>
      <c r="D37" s="14">
        <f t="shared" si="23"/>
        <v>1</v>
      </c>
      <c r="E37" s="14">
        <f t="shared" si="23"/>
        <v>1.8612138624061851</v>
      </c>
      <c r="F37" s="5">
        <f t="shared" si="23"/>
        <v>1.8817717427759568</v>
      </c>
      <c r="G37" s="5">
        <f t="shared" si="23"/>
        <v>1.0059742968583925</v>
      </c>
      <c r="H37" s="14">
        <f t="shared" si="23"/>
        <v>0.97970402854910155</v>
      </c>
      <c r="K37" s="25">
        <f t="shared" si="19"/>
        <v>1.0000226164970867</v>
      </c>
      <c r="L37" s="25">
        <f t="shared" si="19"/>
        <v>1.9954903955844743</v>
      </c>
      <c r="M37" s="24">
        <f t="shared" si="19"/>
        <v>1.0026658789205465</v>
      </c>
      <c r="N37" s="24">
        <f t="shared" si="19"/>
        <v>1.8072579410375988</v>
      </c>
      <c r="O37" s="25">
        <f t="shared" si="19"/>
        <v>1.8451064841824965</v>
      </c>
      <c r="P37" s="25">
        <f t="shared" si="19"/>
        <v>1.0179166086570064</v>
      </c>
      <c r="Q37" s="24">
        <f t="shared" si="19"/>
        <v>0.94523274254357315</v>
      </c>
      <c r="T37" s="25">
        <f t="shared" ref="T37:Z37" si="24">LN(T31)/LN(2)</f>
        <v>1.0000226164970867</v>
      </c>
      <c r="U37" s="25">
        <f t="shared" si="24"/>
        <v>1.9954903955844743</v>
      </c>
      <c r="V37" s="24">
        <f t="shared" si="24"/>
        <v>1.0026658789205465</v>
      </c>
      <c r="W37" s="24">
        <f t="shared" si="24"/>
        <v>1.8072579410375988</v>
      </c>
      <c r="X37" s="25">
        <f t="shared" si="24"/>
        <v>1.8451064841824965</v>
      </c>
      <c r="Y37" s="25">
        <f t="shared" si="24"/>
        <v>1.0179166086570064</v>
      </c>
      <c r="Z37" s="24">
        <f t="shared" si="24"/>
        <v>0.94523274254357315</v>
      </c>
    </row>
    <row r="38" spans="1:26" x14ac:dyDescent="0.35">
      <c r="A38" s="6"/>
      <c r="B38" s="5">
        <f t="shared" ref="B38:H38" si="25">LN(B32)/LN(2)</f>
        <v>1.0000226168516413</v>
      </c>
      <c r="C38" s="5">
        <f t="shared" si="25"/>
        <v>1.9998747015727023</v>
      </c>
      <c r="D38" s="14">
        <f t="shared" si="25"/>
        <v>1.0000639676786804</v>
      </c>
      <c r="E38" s="14">
        <f t="shared" si="25"/>
        <v>1.8857773689320041</v>
      </c>
      <c r="F38" s="5">
        <f t="shared" si="25"/>
        <v>1.8986552723639543</v>
      </c>
      <c r="G38" s="5">
        <f t="shared" si="25"/>
        <v>1.0017731476434544</v>
      </c>
      <c r="H38" s="14">
        <f t="shared" si="25"/>
        <v>0.99436792252976813</v>
      </c>
      <c r="J38" s="6"/>
      <c r="K38" s="25">
        <f t="shared" si="19"/>
        <v>1.0000226168516413</v>
      </c>
      <c r="L38" s="25">
        <f t="shared" si="19"/>
        <v>1.9979393317002896</v>
      </c>
      <c r="M38" s="24">
        <f t="shared" si="19"/>
        <v>1.0008950514588446</v>
      </c>
      <c r="N38" s="24">
        <f t="shared" si="19"/>
        <v>1.8549256618870362</v>
      </c>
      <c r="O38" s="25">
        <f t="shared" si="19"/>
        <v>1.8755165570074772</v>
      </c>
      <c r="P38" s="25">
        <f t="shared" si="19"/>
        <v>1.0058783183612938</v>
      </c>
      <c r="Q38" s="24">
        <f t="shared" si="19"/>
        <v>0.9922042631472987</v>
      </c>
      <c r="S38" s="6"/>
      <c r="T38" s="25">
        <f t="shared" ref="T38:Z38" si="26">LN(T32)/LN(2)</f>
        <v>1.0000226168516413</v>
      </c>
      <c r="U38" s="25">
        <f t="shared" si="26"/>
        <v>1.9979393317002896</v>
      </c>
      <c r="V38" s="24">
        <f t="shared" si="26"/>
        <v>1.0008950514588446</v>
      </c>
      <c r="W38" s="24">
        <f t="shared" si="26"/>
        <v>1.8549256618870362</v>
      </c>
      <c r="X38" s="25">
        <f t="shared" si="26"/>
        <v>1.8755165570074772</v>
      </c>
      <c r="Y38" s="25">
        <f t="shared" si="26"/>
        <v>1.0058783183612938</v>
      </c>
      <c r="Z38" s="24">
        <f t="shared" si="26"/>
        <v>0.9922042631472987</v>
      </c>
    </row>
  </sheetData>
  <mergeCells count="20">
    <mergeCell ref="M34:N34"/>
    <mergeCell ref="T34:U34"/>
    <mergeCell ref="V34:W34"/>
    <mergeCell ref="B28:C28"/>
    <mergeCell ref="D28:E28"/>
    <mergeCell ref="B34:C34"/>
    <mergeCell ref="D34:E34"/>
    <mergeCell ref="K34:L34"/>
    <mergeCell ref="B8:C8"/>
    <mergeCell ref="D8:E8"/>
    <mergeCell ref="B14:C14"/>
    <mergeCell ref="D14:E14"/>
    <mergeCell ref="K8:L8"/>
    <mergeCell ref="M8:N8"/>
    <mergeCell ref="K14:L14"/>
    <mergeCell ref="M14:N14"/>
    <mergeCell ref="T8:U8"/>
    <mergeCell ref="V8:W8"/>
    <mergeCell ref="T14:U14"/>
    <mergeCell ref="V14:W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17" workbookViewId="0">
      <selection activeCell="T26" sqref="T26:Z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12" bestFit="1" customWidth="1"/>
    <col min="5" max="5" width="11.36328125" style="12" bestFit="1" customWidth="1"/>
    <col min="6" max="6" width="17.54296875" bestFit="1" customWidth="1"/>
    <col min="7" max="7" width="21.1796875" bestFit="1" customWidth="1"/>
    <col min="8" max="8" width="17.54296875" style="12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7" t="s">
        <v>7</v>
      </c>
      <c r="D1" s="8" t="s">
        <v>10</v>
      </c>
      <c r="E1" s="9" t="s">
        <v>11</v>
      </c>
      <c r="F1" s="7" t="s">
        <v>8</v>
      </c>
      <c r="G1" s="7" t="s">
        <v>9</v>
      </c>
      <c r="H1" s="9" t="s">
        <v>12</v>
      </c>
      <c r="K1" s="1" t="s">
        <v>6</v>
      </c>
      <c r="L1" s="21" t="s">
        <v>7</v>
      </c>
      <c r="M1" s="8" t="s">
        <v>10</v>
      </c>
      <c r="N1" s="22" t="s">
        <v>11</v>
      </c>
      <c r="O1" s="21" t="s">
        <v>8</v>
      </c>
      <c r="P1" s="21" t="s">
        <v>9</v>
      </c>
      <c r="Q1" s="22" t="s">
        <v>12</v>
      </c>
      <c r="T1" s="1" t="s">
        <v>6</v>
      </c>
      <c r="U1" s="21" t="s">
        <v>7</v>
      </c>
      <c r="V1" s="8" t="s">
        <v>10</v>
      </c>
      <c r="W1" s="22" t="s">
        <v>11</v>
      </c>
      <c r="X1" s="21" t="s">
        <v>8</v>
      </c>
      <c r="Y1" s="21" t="s">
        <v>9</v>
      </c>
      <c r="Z1" s="22" t="s">
        <v>12</v>
      </c>
    </row>
    <row r="2" spans="1:26" x14ac:dyDescent="0.35">
      <c r="A2" t="s">
        <v>0</v>
      </c>
      <c r="B2" s="3">
        <v>5.1050999999999999E-2</v>
      </c>
      <c r="C2" s="3">
        <v>1.441E-3</v>
      </c>
      <c r="D2" s="11">
        <v>3.6146999999999999E-2</v>
      </c>
      <c r="E2" s="11">
        <v>2.1339000000000002E-3</v>
      </c>
      <c r="F2" s="3">
        <v>3.4978000000000001E-3</v>
      </c>
      <c r="G2" s="3">
        <v>3.7465999999999999E-2</v>
      </c>
      <c r="H2" s="11">
        <v>2.3018999999999999E-8</v>
      </c>
      <c r="J2" t="s">
        <v>0</v>
      </c>
      <c r="K2" s="3">
        <v>5.1069000000000003E-2</v>
      </c>
      <c r="L2" s="3">
        <v>1.9580999999999999E-3</v>
      </c>
      <c r="M2" s="11">
        <v>3.7483000000000002E-2</v>
      </c>
      <c r="N2" s="11">
        <v>1.0145E-2</v>
      </c>
      <c r="O2" s="3">
        <v>4.9021999999999998E-3</v>
      </c>
      <c r="P2" s="3">
        <v>4.0300999999999997E-2</v>
      </c>
      <c r="Q2" s="11">
        <v>1.0670999999999999E-7</v>
      </c>
      <c r="S2" t="s">
        <v>0</v>
      </c>
      <c r="T2" s="3">
        <v>5.1069000000000003E-2</v>
      </c>
      <c r="U2" s="3">
        <v>1.9580999999999999E-3</v>
      </c>
      <c r="V2" s="11">
        <v>3.7483000000000002E-2</v>
      </c>
      <c r="W2" s="11">
        <v>1.0145E-2</v>
      </c>
      <c r="X2" s="3">
        <v>4.9021000000000004E-3</v>
      </c>
      <c r="Y2" s="3">
        <v>4.0300999999999997E-2</v>
      </c>
      <c r="Z2" s="11">
        <v>1.0670999999999999E-7</v>
      </c>
    </row>
    <row r="3" spans="1:26" x14ac:dyDescent="0.35">
      <c r="A3" t="s">
        <v>1</v>
      </c>
      <c r="B3" s="3">
        <v>2.5517999999999999E-2</v>
      </c>
      <c r="C3" s="3">
        <v>3.6268999999999999E-4</v>
      </c>
      <c r="D3" s="10">
        <v>1.8053E-2</v>
      </c>
      <c r="E3" s="11">
        <v>6.2385000000000001E-4</v>
      </c>
      <c r="F3" s="3">
        <v>9.8152999999999999E-4</v>
      </c>
      <c r="G3" s="3">
        <v>1.8269000000000001E-2</v>
      </c>
      <c r="H3" s="11">
        <v>1.2146E-8</v>
      </c>
      <c r="J3" t="s">
        <v>1</v>
      </c>
      <c r="K3" s="3">
        <v>2.5520999999999999E-2</v>
      </c>
      <c r="L3" s="3">
        <v>5.0821999999999998E-4</v>
      </c>
      <c r="M3" s="11">
        <v>1.8339999999999999E-2</v>
      </c>
      <c r="N3" s="11">
        <v>3.2929000000000001E-3</v>
      </c>
      <c r="O3" s="3">
        <v>1.4645000000000001E-3</v>
      </c>
      <c r="P3" s="3">
        <v>1.8903E-2</v>
      </c>
      <c r="Q3" s="11">
        <v>6.1592E-8</v>
      </c>
      <c r="S3" t="s">
        <v>1</v>
      </c>
      <c r="T3" s="3">
        <v>2.5520999999999999E-2</v>
      </c>
      <c r="U3" s="3">
        <v>5.0821000000000004E-4</v>
      </c>
      <c r="V3" s="11">
        <v>1.8339999999999999E-2</v>
      </c>
      <c r="W3" s="11">
        <v>3.2927999999999998E-3</v>
      </c>
      <c r="X3" s="3">
        <v>1.4645000000000001E-3</v>
      </c>
      <c r="Y3" s="3">
        <v>1.8903E-2</v>
      </c>
      <c r="Z3" s="11">
        <v>6.1588999999999996E-8</v>
      </c>
    </row>
    <row r="4" spans="1:26" x14ac:dyDescent="0.35">
      <c r="A4" t="s">
        <v>2</v>
      </c>
      <c r="B4" s="3">
        <v>1.2758E-2</v>
      </c>
      <c r="C4" s="3">
        <v>9.0938000000000002E-5</v>
      </c>
      <c r="D4" s="11">
        <v>9.0227999999999992E-3</v>
      </c>
      <c r="E4" s="11">
        <v>1.7478E-4</v>
      </c>
      <c r="F4" s="3">
        <v>2.7012E-4</v>
      </c>
      <c r="G4" s="3">
        <v>9.0559000000000004E-3</v>
      </c>
      <c r="H4" s="11">
        <v>6.2218999999999998E-9</v>
      </c>
      <c r="J4" t="s">
        <v>2</v>
      </c>
      <c r="K4" s="3">
        <v>1.2758E-2</v>
      </c>
      <c r="L4" s="3">
        <v>1.2873999999999999E-4</v>
      </c>
      <c r="M4" s="11">
        <v>9.0752999999999997E-3</v>
      </c>
      <c r="N4" s="11">
        <v>9.9050000000000006E-4</v>
      </c>
      <c r="O4" s="3">
        <v>4.2097E-4</v>
      </c>
      <c r="P4" s="3">
        <v>9.1733000000000006E-3</v>
      </c>
      <c r="Q4" s="11">
        <v>3.3333999999999999E-8</v>
      </c>
      <c r="S4" t="s">
        <v>2</v>
      </c>
      <c r="T4" s="3">
        <v>1.2758E-2</v>
      </c>
      <c r="U4" s="3">
        <v>1.2873999999999999E-4</v>
      </c>
      <c r="V4" s="11">
        <v>9.0752999999999997E-3</v>
      </c>
      <c r="W4" s="11">
        <v>9.9044999999999992E-4</v>
      </c>
      <c r="X4" s="3">
        <v>4.2096000000000001E-4</v>
      </c>
      <c r="Y4" s="3">
        <v>9.1733000000000006E-3</v>
      </c>
      <c r="Z4" s="11">
        <v>3.3331999999999997E-8</v>
      </c>
    </row>
    <row r="5" spans="1:26" x14ac:dyDescent="0.35">
      <c r="A5" t="s">
        <v>3</v>
      </c>
      <c r="B5" s="3">
        <v>6.3788999999999998E-3</v>
      </c>
      <c r="C5" s="3">
        <v>2.2759999999999999E-5</v>
      </c>
      <c r="D5" s="11">
        <v>4.5107999999999997E-3</v>
      </c>
      <c r="E5" s="11">
        <v>4.7901000000000001E-5</v>
      </c>
      <c r="F5" s="3">
        <v>7.3211000000000001E-5</v>
      </c>
      <c r="G5" s="3">
        <v>4.5157000000000001E-3</v>
      </c>
      <c r="H5" s="11">
        <v>3.1483E-9</v>
      </c>
      <c r="J5" t="s">
        <v>3</v>
      </c>
      <c r="K5" s="3">
        <v>6.3790000000000001E-3</v>
      </c>
      <c r="L5" s="3">
        <v>3.2323000000000002E-5</v>
      </c>
      <c r="M5" s="11">
        <v>4.5195000000000001E-3</v>
      </c>
      <c r="N5" s="11">
        <v>2.8494000000000002E-4</v>
      </c>
      <c r="O5" s="3">
        <v>1.1758E-4</v>
      </c>
      <c r="P5" s="3">
        <v>4.5352999999999999E-3</v>
      </c>
      <c r="Q5" s="11">
        <v>1.7423E-8</v>
      </c>
      <c r="S5" t="s">
        <v>3</v>
      </c>
      <c r="T5" s="3">
        <v>6.3790000000000001E-3</v>
      </c>
      <c r="U5" s="3">
        <v>3.2322E-5</v>
      </c>
      <c r="V5" s="11">
        <v>4.5195000000000001E-3</v>
      </c>
      <c r="W5" s="11">
        <v>2.8493000000000002E-4</v>
      </c>
      <c r="X5" s="3">
        <v>1.1758E-4</v>
      </c>
      <c r="Y5" s="3">
        <v>4.5352999999999999E-3</v>
      </c>
      <c r="Z5" s="11">
        <v>1.7421999999999999E-8</v>
      </c>
    </row>
    <row r="6" spans="1:26" x14ac:dyDescent="0.35">
      <c r="A6" t="s">
        <v>4</v>
      </c>
      <c r="B6" s="3">
        <v>3.1893999999999998E-3</v>
      </c>
      <c r="C6" s="3">
        <v>5.6922999999999997E-6</v>
      </c>
      <c r="D6" s="11">
        <v>2.2553E-3</v>
      </c>
      <c r="E6" s="11">
        <v>1.2938E-5</v>
      </c>
      <c r="F6" s="3">
        <v>1.9619E-5</v>
      </c>
      <c r="G6" s="3">
        <v>2.2560000000000002E-3</v>
      </c>
      <c r="H6" s="15">
        <v>1.5836E-9</v>
      </c>
      <c r="J6" t="s">
        <v>4</v>
      </c>
      <c r="K6" s="3">
        <v>3.1895000000000001E-3</v>
      </c>
      <c r="L6" s="3">
        <v>8.0912999999999999E-6</v>
      </c>
      <c r="M6" s="11">
        <v>2.2566999999999999E-3</v>
      </c>
      <c r="N6" s="11">
        <v>7.9629999999999995E-5</v>
      </c>
      <c r="O6" s="3">
        <v>3.2196000000000001E-5</v>
      </c>
      <c r="P6" s="3">
        <v>2.2591E-3</v>
      </c>
      <c r="Q6" s="11">
        <v>8.9295000000000006E-9</v>
      </c>
      <c r="S6" t="s">
        <v>4</v>
      </c>
      <c r="T6" s="3">
        <v>3.1895000000000001E-3</v>
      </c>
      <c r="U6" s="3">
        <v>8.0910999999999995E-6</v>
      </c>
      <c r="V6" s="11">
        <v>2.2566999999999999E-3</v>
      </c>
      <c r="W6" s="11">
        <v>7.9626E-5</v>
      </c>
      <c r="X6" s="3">
        <v>3.2196000000000001E-5</v>
      </c>
      <c r="Y6" s="3">
        <v>2.2591E-3</v>
      </c>
      <c r="Z6" s="11">
        <v>8.9291000000000005E-9</v>
      </c>
    </row>
    <row r="7" spans="1:26" x14ac:dyDescent="0.35">
      <c r="A7" t="s">
        <v>14</v>
      </c>
      <c r="J7" t="s">
        <v>14</v>
      </c>
      <c r="M7" s="12"/>
      <c r="N7" s="12"/>
      <c r="Q7" s="12"/>
      <c r="S7" t="s">
        <v>14</v>
      </c>
      <c r="V7" s="12"/>
      <c r="W7" s="12"/>
      <c r="Z7" s="12"/>
    </row>
    <row r="8" spans="1:26" x14ac:dyDescent="0.35">
      <c r="B8" s="37" t="s">
        <v>5</v>
      </c>
      <c r="C8" s="37"/>
      <c r="D8" s="36" t="s">
        <v>5</v>
      </c>
      <c r="E8" s="36"/>
      <c r="F8" s="7" t="s">
        <v>5</v>
      </c>
      <c r="G8" s="7" t="s">
        <v>5</v>
      </c>
      <c r="H8" s="9" t="s">
        <v>5</v>
      </c>
      <c r="K8" s="37" t="s">
        <v>5</v>
      </c>
      <c r="L8" s="37"/>
      <c r="M8" s="36" t="s">
        <v>5</v>
      </c>
      <c r="N8" s="36"/>
      <c r="O8" s="21" t="s">
        <v>5</v>
      </c>
      <c r="P8" s="21" t="s">
        <v>5</v>
      </c>
      <c r="Q8" s="22" t="s">
        <v>5</v>
      </c>
      <c r="T8" s="37" t="s">
        <v>5</v>
      </c>
      <c r="U8" s="37"/>
      <c r="V8" s="36" t="s">
        <v>5</v>
      </c>
      <c r="W8" s="36"/>
      <c r="X8" s="21" t="s">
        <v>5</v>
      </c>
      <c r="Y8" s="21" t="s">
        <v>5</v>
      </c>
      <c r="Z8" s="22" t="s">
        <v>5</v>
      </c>
    </row>
    <row r="9" spans="1:26" x14ac:dyDescent="0.35">
      <c r="A9" t="s">
        <v>17</v>
      </c>
      <c r="B9" s="4">
        <f t="shared" ref="B9:C12" si="0">B2/B3</f>
        <v>2.0005878203620973</v>
      </c>
      <c r="C9" s="4">
        <f t="shared" si="0"/>
        <v>3.973089966638176</v>
      </c>
      <c r="D9" s="13">
        <f t="shared" ref="D9:E12" si="1">D2/D3</f>
        <v>2.0022710906774499</v>
      </c>
      <c r="E9" s="13">
        <f t="shared" si="1"/>
        <v>3.4205337821591733</v>
      </c>
      <c r="F9" s="4">
        <f t="shared" ref="F9:H12" si="2">F2/F3</f>
        <v>3.5636200625553984</v>
      </c>
      <c r="G9" s="4">
        <f t="shared" si="2"/>
        <v>2.050796431112814</v>
      </c>
      <c r="H9" s="13">
        <f t="shared" si="2"/>
        <v>1.895191832702124</v>
      </c>
      <c r="J9" t="s">
        <v>17</v>
      </c>
      <c r="K9" s="4">
        <f t="shared" ref="K9:Q12" si="3">K2/K3</f>
        <v>2.0010579522745977</v>
      </c>
      <c r="L9" s="4">
        <f t="shared" si="3"/>
        <v>3.8528589980717012</v>
      </c>
      <c r="M9" s="13">
        <f t="shared" si="3"/>
        <v>2.0437840785169032</v>
      </c>
      <c r="N9" s="13">
        <f t="shared" si="3"/>
        <v>3.080870964803061</v>
      </c>
      <c r="O9" s="4">
        <f t="shared" si="3"/>
        <v>3.3473540457494022</v>
      </c>
      <c r="P9" s="4">
        <f t="shared" si="3"/>
        <v>2.1319896312754589</v>
      </c>
      <c r="Q9" s="13">
        <f t="shared" si="3"/>
        <v>1.7325301987271073</v>
      </c>
      <c r="S9" t="s">
        <v>17</v>
      </c>
      <c r="T9" s="4">
        <f t="shared" ref="T9:Z12" si="4">T2/T3</f>
        <v>2.0010579522745977</v>
      </c>
      <c r="U9" s="4">
        <f t="shared" si="4"/>
        <v>3.8529348104130179</v>
      </c>
      <c r="V9" s="13">
        <f t="shared" si="4"/>
        <v>2.0437840785169032</v>
      </c>
      <c r="W9" s="13">
        <f t="shared" si="4"/>
        <v>3.0809645286686105</v>
      </c>
      <c r="X9" s="4">
        <f t="shared" si="4"/>
        <v>3.3472857630590647</v>
      </c>
      <c r="Y9" s="4">
        <f t="shared" si="4"/>
        <v>2.1319896312754589</v>
      </c>
      <c r="Z9" s="13">
        <f t="shared" si="4"/>
        <v>1.7326145902677426</v>
      </c>
    </row>
    <row r="10" spans="1:26" x14ac:dyDescent="0.35">
      <c r="A10" s="31" t="s">
        <v>18</v>
      </c>
      <c r="B10" s="4">
        <f t="shared" si="0"/>
        <v>2.0001567643831319</v>
      </c>
      <c r="C10" s="4">
        <f t="shared" si="0"/>
        <v>3.9883217136950448</v>
      </c>
      <c r="D10" s="13">
        <f t="shared" si="1"/>
        <v>2.0008201445227645</v>
      </c>
      <c r="E10" s="13">
        <f t="shared" si="1"/>
        <v>3.5693443185719191</v>
      </c>
      <c r="F10" s="4">
        <f t="shared" si="2"/>
        <v>3.6336813268177108</v>
      </c>
      <c r="G10" s="4">
        <f t="shared" si="2"/>
        <v>2.0173588489272185</v>
      </c>
      <c r="H10" s="13">
        <f t="shared" si="2"/>
        <v>1.9521368070846528</v>
      </c>
      <c r="J10" s="31" t="s">
        <v>18</v>
      </c>
      <c r="K10" s="4">
        <f t="shared" si="3"/>
        <v>2.0003919109578301</v>
      </c>
      <c r="L10" s="4">
        <f t="shared" si="3"/>
        <v>3.947646419139351</v>
      </c>
      <c r="M10" s="13">
        <f t="shared" si="3"/>
        <v>2.0208698335041264</v>
      </c>
      <c r="N10" s="13">
        <f t="shared" si="3"/>
        <v>3.3244825845532557</v>
      </c>
      <c r="O10" s="4">
        <f t="shared" si="3"/>
        <v>3.4788702282823007</v>
      </c>
      <c r="P10" s="4">
        <f t="shared" si="3"/>
        <v>2.0606542901682054</v>
      </c>
      <c r="Q10" s="13">
        <f t="shared" si="3"/>
        <v>1.8477230455390892</v>
      </c>
      <c r="S10" s="31" t="s">
        <v>18</v>
      </c>
      <c r="T10" s="4">
        <f t="shared" si="4"/>
        <v>2.0003919109578301</v>
      </c>
      <c r="U10" s="4">
        <f t="shared" si="4"/>
        <v>3.9475687432033562</v>
      </c>
      <c r="V10" s="13">
        <f t="shared" si="4"/>
        <v>2.0208698335041264</v>
      </c>
      <c r="W10" s="13">
        <f t="shared" si="4"/>
        <v>3.32454944722096</v>
      </c>
      <c r="X10" s="4">
        <f t="shared" si="4"/>
        <v>3.478952869631319</v>
      </c>
      <c r="Y10" s="4">
        <f t="shared" si="4"/>
        <v>2.0606542901682054</v>
      </c>
      <c r="Z10" s="13">
        <f t="shared" si="4"/>
        <v>1.8477439097563904</v>
      </c>
    </row>
    <row r="11" spans="1:26" x14ac:dyDescent="0.35">
      <c r="A11" t="s">
        <v>19</v>
      </c>
      <c r="B11" s="4">
        <f t="shared" si="0"/>
        <v>2.0000313533681355</v>
      </c>
      <c r="C11" s="4">
        <f t="shared" si="0"/>
        <v>3.9955184534270654</v>
      </c>
      <c r="D11" s="13">
        <f t="shared" si="1"/>
        <v>2.0002660281989892</v>
      </c>
      <c r="E11" s="13">
        <f t="shared" si="1"/>
        <v>3.6487755996743285</v>
      </c>
      <c r="F11" s="4">
        <f t="shared" si="2"/>
        <v>3.6896094849134693</v>
      </c>
      <c r="G11" s="4">
        <f t="shared" si="2"/>
        <v>2.0054255154239655</v>
      </c>
      <c r="H11" s="13">
        <f t="shared" si="2"/>
        <v>1.976272909189086</v>
      </c>
      <c r="J11" t="s">
        <v>19</v>
      </c>
      <c r="K11" s="4">
        <f t="shared" si="3"/>
        <v>2</v>
      </c>
      <c r="L11" s="4">
        <f t="shared" si="3"/>
        <v>3.9829223772545861</v>
      </c>
      <c r="M11" s="13">
        <f t="shared" si="3"/>
        <v>2.0080318619316295</v>
      </c>
      <c r="N11" s="13">
        <f t="shared" si="3"/>
        <v>3.4761704218431952</v>
      </c>
      <c r="O11" s="4">
        <f t="shared" si="3"/>
        <v>3.5802857628848446</v>
      </c>
      <c r="P11" s="4">
        <f t="shared" si="3"/>
        <v>2.0226445880096136</v>
      </c>
      <c r="Q11" s="13">
        <f t="shared" si="3"/>
        <v>1.9132181599035758</v>
      </c>
      <c r="S11" t="s">
        <v>19</v>
      </c>
      <c r="T11" s="4">
        <f t="shared" si="4"/>
        <v>2</v>
      </c>
      <c r="U11" s="4">
        <f t="shared" si="4"/>
        <v>3.9830456036136375</v>
      </c>
      <c r="V11" s="13">
        <f t="shared" si="4"/>
        <v>2.0080318619316295</v>
      </c>
      <c r="W11" s="13">
        <f t="shared" si="4"/>
        <v>3.476116941003053</v>
      </c>
      <c r="X11" s="4">
        <f t="shared" si="4"/>
        <v>3.5802007144072121</v>
      </c>
      <c r="Y11" s="4">
        <f t="shared" si="4"/>
        <v>2.0226445880096136</v>
      </c>
      <c r="Z11" s="13">
        <f t="shared" si="4"/>
        <v>1.9132131787395248</v>
      </c>
    </row>
    <row r="12" spans="1:26" x14ac:dyDescent="0.35">
      <c r="A12" s="28" t="s">
        <v>20</v>
      </c>
      <c r="B12" s="4">
        <f t="shared" si="0"/>
        <v>2.0000313538596601</v>
      </c>
      <c r="C12" s="4">
        <f t="shared" si="0"/>
        <v>3.998383781599705</v>
      </c>
      <c r="D12" s="13">
        <f t="shared" si="1"/>
        <v>2.000088679998226</v>
      </c>
      <c r="E12" s="13">
        <f t="shared" si="1"/>
        <v>3.7023496676456946</v>
      </c>
      <c r="F12" s="4">
        <f t="shared" si="2"/>
        <v>3.7316376981497528</v>
      </c>
      <c r="G12" s="4">
        <f t="shared" si="2"/>
        <v>2.0016400709219857</v>
      </c>
      <c r="H12" s="13">
        <f t="shared" si="2"/>
        <v>1.9880651679717101</v>
      </c>
      <c r="J12" s="28" t="s">
        <v>21</v>
      </c>
      <c r="K12" s="4">
        <f t="shared" si="3"/>
        <v>2</v>
      </c>
      <c r="L12" s="4">
        <f t="shared" si="3"/>
        <v>3.9947845216467073</v>
      </c>
      <c r="M12" s="13">
        <f t="shared" si="3"/>
        <v>2.0027030619931758</v>
      </c>
      <c r="N12" s="13">
        <f t="shared" si="3"/>
        <v>3.578299635815648</v>
      </c>
      <c r="O12" s="4">
        <f t="shared" si="3"/>
        <v>3.6520064604298668</v>
      </c>
      <c r="P12" s="4">
        <f t="shared" si="3"/>
        <v>2.0075693860386878</v>
      </c>
      <c r="Q12" s="13">
        <f t="shared" si="3"/>
        <v>1.9511730779998879</v>
      </c>
      <c r="S12" s="28" t="s">
        <v>22</v>
      </c>
      <c r="T12" s="4">
        <f t="shared" si="4"/>
        <v>2</v>
      </c>
      <c r="U12" s="4">
        <f t="shared" si="4"/>
        <v>3.9947596742099347</v>
      </c>
      <c r="V12" s="13">
        <f t="shared" si="4"/>
        <v>2.0027030619931758</v>
      </c>
      <c r="W12" s="13">
        <f t="shared" si="4"/>
        <v>3.5783538040338585</v>
      </c>
      <c r="X12" s="4">
        <f t="shared" si="4"/>
        <v>3.6520064604298668</v>
      </c>
      <c r="Y12" s="4">
        <f t="shared" si="4"/>
        <v>2.0075693860386878</v>
      </c>
      <c r="Z12" s="13">
        <f t="shared" si="4"/>
        <v>1.9511484920092728</v>
      </c>
    </row>
    <row r="13" spans="1:26" x14ac:dyDescent="0.35">
      <c r="M13" s="12"/>
      <c r="N13" s="12"/>
      <c r="Q13" s="12"/>
      <c r="V13" s="12"/>
      <c r="W13" s="12"/>
      <c r="Z13" s="12"/>
    </row>
    <row r="14" spans="1:26" x14ac:dyDescent="0.35">
      <c r="A14" s="18" t="s">
        <v>16</v>
      </c>
      <c r="B14" s="37" t="s">
        <v>13</v>
      </c>
      <c r="C14" s="37"/>
      <c r="D14" s="36" t="s">
        <v>13</v>
      </c>
      <c r="E14" s="36"/>
      <c r="F14" s="7" t="s">
        <v>13</v>
      </c>
      <c r="G14" s="7" t="s">
        <v>13</v>
      </c>
      <c r="H14" s="9" t="s">
        <v>13</v>
      </c>
      <c r="J14" s="18" t="s">
        <v>16</v>
      </c>
      <c r="K14" s="37" t="s">
        <v>13</v>
      </c>
      <c r="L14" s="37"/>
      <c r="M14" s="36" t="s">
        <v>13</v>
      </c>
      <c r="N14" s="36"/>
      <c r="O14" s="21" t="s">
        <v>13</v>
      </c>
      <c r="P14" s="21" t="s">
        <v>13</v>
      </c>
      <c r="Q14" s="22" t="s">
        <v>13</v>
      </c>
      <c r="S14" s="18" t="s">
        <v>16</v>
      </c>
      <c r="T14" s="37" t="s">
        <v>13</v>
      </c>
      <c r="U14" s="37"/>
      <c r="V14" s="36" t="s">
        <v>13</v>
      </c>
      <c r="W14" s="36"/>
      <c r="X14" s="21" t="s">
        <v>13</v>
      </c>
      <c r="Y14" s="21" t="s">
        <v>13</v>
      </c>
      <c r="Z14" s="22" t="s">
        <v>13</v>
      </c>
    </row>
    <row r="15" spans="1:26" x14ac:dyDescent="0.35">
      <c r="A15" s="18" t="s">
        <v>15</v>
      </c>
      <c r="B15" s="5">
        <f t="shared" ref="B15:C18" si="5">LN(B9)/LN(2)</f>
        <v>1.0004239604605691</v>
      </c>
      <c r="C15" s="5">
        <f t="shared" si="5"/>
        <v>1.9902614621783901</v>
      </c>
      <c r="D15" s="24">
        <f t="shared" ref="D15:E18" si="6">LN(D9)/LN(2)</f>
        <v>1.0016373161813428</v>
      </c>
      <c r="E15" s="24">
        <f t="shared" si="6"/>
        <v>1.774221478556808</v>
      </c>
      <c r="F15" s="5">
        <f t="shared" ref="F15:H18" si="7">LN(F9)/LN(2)</f>
        <v>1.8333435312801649</v>
      </c>
      <c r="G15" s="5">
        <f t="shared" si="7"/>
        <v>1.0361842922079374</v>
      </c>
      <c r="H15" s="24">
        <f t="shared" si="7"/>
        <v>0.9223438864337471</v>
      </c>
      <c r="J15" s="18" t="s">
        <v>15</v>
      </c>
      <c r="K15" s="5">
        <f>LN(K9)/LN(2)</f>
        <v>1.0007629494767818</v>
      </c>
      <c r="L15" s="5">
        <f t="shared" ref="L15:Q15" si="8">LN(L9)/LN(2)</f>
        <v>1.9459293890846758</v>
      </c>
      <c r="M15" s="14">
        <f t="shared" si="8"/>
        <v>1.0312427866339331</v>
      </c>
      <c r="N15" s="14">
        <f t="shared" si="8"/>
        <v>1.6233382596777906</v>
      </c>
      <c r="O15" s="5">
        <f t="shared" si="8"/>
        <v>1.7430211512735168</v>
      </c>
      <c r="P15" s="5">
        <f t="shared" si="8"/>
        <v>1.0922004217069146</v>
      </c>
      <c r="Q15" s="14">
        <f t="shared" si="8"/>
        <v>0.7928804993605475</v>
      </c>
      <c r="S15" s="18" t="s">
        <v>15</v>
      </c>
      <c r="T15" s="5">
        <f>LN(T9)/LN(2)</f>
        <v>1.0007629494767818</v>
      </c>
      <c r="U15" s="5">
        <f t="shared" ref="U15:Z15" si="9">LN(U9)/LN(2)</f>
        <v>1.9459577765789633</v>
      </c>
      <c r="V15" s="14">
        <f t="shared" si="9"/>
        <v>1.0312427866339331</v>
      </c>
      <c r="W15" s="14">
        <f t="shared" si="9"/>
        <v>1.6233820726374153</v>
      </c>
      <c r="X15" s="5">
        <f t="shared" si="9"/>
        <v>1.7429917214306738</v>
      </c>
      <c r="Y15" s="5">
        <f t="shared" si="9"/>
        <v>1.0922004217069146</v>
      </c>
      <c r="Z15" s="14">
        <f t="shared" si="9"/>
        <v>0.79295077132007907</v>
      </c>
    </row>
    <row r="16" spans="1:26" x14ac:dyDescent="0.35">
      <c r="B16" s="5">
        <f t="shared" si="5"/>
        <v>1.000113077167506</v>
      </c>
      <c r="C16" s="5">
        <f t="shared" si="5"/>
        <v>1.995781787878651</v>
      </c>
      <c r="D16" s="24">
        <f t="shared" si="6"/>
        <v>1.0005914879497888</v>
      </c>
      <c r="E16" s="24">
        <f t="shared" si="6"/>
        <v>1.8356590783933704</v>
      </c>
      <c r="F16" s="5">
        <f t="shared" si="7"/>
        <v>1.8614319010307299</v>
      </c>
      <c r="G16" s="5">
        <f t="shared" si="7"/>
        <v>1.0124677341837756</v>
      </c>
      <c r="H16" s="24">
        <f t="shared" si="7"/>
        <v>0.96505416150043111</v>
      </c>
      <c r="K16" s="5">
        <f t="shared" ref="K16:Q18" si="10">LN(K10)/LN(2)</f>
        <v>1.0002826763025852</v>
      </c>
      <c r="L16" s="5">
        <f t="shared" si="10"/>
        <v>1.9809927769781652</v>
      </c>
      <c r="M16" s="14">
        <f t="shared" si="10"/>
        <v>1.0149763991021821</v>
      </c>
      <c r="N16" s="14">
        <f t="shared" si="10"/>
        <v>1.7331298200767444</v>
      </c>
      <c r="O16" s="5">
        <f t="shared" si="10"/>
        <v>1.7986188633482989</v>
      </c>
      <c r="P16" s="5">
        <f t="shared" si="10"/>
        <v>1.0431024885284057</v>
      </c>
      <c r="Q16" s="14">
        <f t="shared" si="10"/>
        <v>0.88574852798188297</v>
      </c>
      <c r="T16" s="5">
        <f t="shared" ref="T16:Z18" si="11">LN(T10)/LN(2)</f>
        <v>1.0002826763025852</v>
      </c>
      <c r="U16" s="5">
        <f t="shared" si="11"/>
        <v>1.9809643894838778</v>
      </c>
      <c r="V16" s="14">
        <f t="shared" si="11"/>
        <v>1.0149763991021821</v>
      </c>
      <c r="W16" s="14">
        <f t="shared" si="11"/>
        <v>1.7331588355600989</v>
      </c>
      <c r="X16" s="5">
        <f t="shared" si="11"/>
        <v>1.7986531344882024</v>
      </c>
      <c r="Y16" s="5">
        <f t="shared" si="11"/>
        <v>1.0431024885284057</v>
      </c>
      <c r="Z16" s="14">
        <f t="shared" si="11"/>
        <v>0.88576481859045675</v>
      </c>
    </row>
    <row r="17" spans="1:26" x14ac:dyDescent="0.35">
      <c r="B17" s="5">
        <f t="shared" si="5"/>
        <v>1.0000226164970867</v>
      </c>
      <c r="C17" s="5">
        <f t="shared" si="5"/>
        <v>1.9983827175858495</v>
      </c>
      <c r="D17" s="24">
        <f t="shared" si="6"/>
        <v>1.000191886020219</v>
      </c>
      <c r="E17" s="24">
        <f t="shared" si="6"/>
        <v>1.8674124276579696</v>
      </c>
      <c r="F17" s="5">
        <f t="shared" si="7"/>
        <v>1.8834681268566691</v>
      </c>
      <c r="G17" s="5">
        <f t="shared" si="7"/>
        <v>1.0039083832434066</v>
      </c>
      <c r="H17" s="24">
        <f t="shared" si="7"/>
        <v>0.98278218657196703</v>
      </c>
      <c r="K17" s="5">
        <f t="shared" si="10"/>
        <v>1</v>
      </c>
      <c r="L17" s="5">
        <f t="shared" si="10"/>
        <v>1.9938273634477424</v>
      </c>
      <c r="M17" s="14">
        <f t="shared" si="10"/>
        <v>1.0057821610646152</v>
      </c>
      <c r="N17" s="14">
        <f t="shared" si="10"/>
        <v>1.7974988130847176</v>
      </c>
      <c r="O17" s="5">
        <f t="shared" si="10"/>
        <v>1.840074741747534</v>
      </c>
      <c r="P17" s="5">
        <f t="shared" si="10"/>
        <v>1.0162428368696139</v>
      </c>
      <c r="Q17" s="14">
        <f t="shared" si="10"/>
        <v>0.93600139028929841</v>
      </c>
      <c r="T17" s="5">
        <f t="shared" si="11"/>
        <v>1</v>
      </c>
      <c r="U17" s="5">
        <f t="shared" si="11"/>
        <v>1.9938719978368213</v>
      </c>
      <c r="V17" s="14">
        <f t="shared" si="11"/>
        <v>1.0057821610646152</v>
      </c>
      <c r="W17" s="14">
        <f t="shared" si="11"/>
        <v>1.7974766170681176</v>
      </c>
      <c r="X17" s="5">
        <f t="shared" si="11"/>
        <v>1.8400404706076301</v>
      </c>
      <c r="Y17" s="5">
        <f t="shared" si="11"/>
        <v>1.0162428368696139</v>
      </c>
      <c r="Z17" s="14">
        <f t="shared" si="11"/>
        <v>0.93599763415203197</v>
      </c>
    </row>
    <row r="18" spans="1:26" x14ac:dyDescent="0.35">
      <c r="A18" s="6"/>
      <c r="B18" s="5">
        <f t="shared" si="5"/>
        <v>1.0000226168516413</v>
      </c>
      <c r="C18" s="5">
        <f t="shared" si="5"/>
        <v>1.9994169546332101</v>
      </c>
      <c r="D18" s="24">
        <f t="shared" si="6"/>
        <v>1.0000639676786804</v>
      </c>
      <c r="E18" s="24">
        <f t="shared" si="6"/>
        <v>1.888441156676792</v>
      </c>
      <c r="F18" s="5">
        <f t="shared" si="7"/>
        <v>1.8998089228307022</v>
      </c>
      <c r="G18" s="5">
        <f t="shared" si="7"/>
        <v>1.0011825762819266</v>
      </c>
      <c r="H18" s="24">
        <f t="shared" si="7"/>
        <v>0.99136504863494057</v>
      </c>
      <c r="J18" s="6"/>
      <c r="K18" s="5">
        <f t="shared" si="10"/>
        <v>1</v>
      </c>
      <c r="L18" s="5">
        <f t="shared" si="10"/>
        <v>1.9981176863983829</v>
      </c>
      <c r="M18" s="14">
        <f t="shared" si="10"/>
        <v>1.0019485306130289</v>
      </c>
      <c r="N18" s="14">
        <f t="shared" si="10"/>
        <v>1.8392741992975277</v>
      </c>
      <c r="O18" s="5">
        <f t="shared" si="10"/>
        <v>1.8686893174639443</v>
      </c>
      <c r="P18" s="5">
        <f t="shared" si="10"/>
        <v>1.0054498513361207</v>
      </c>
      <c r="Q18" s="14">
        <f t="shared" si="10"/>
        <v>0.96434175728937133</v>
      </c>
      <c r="S18" s="6"/>
      <c r="T18" s="5">
        <f t="shared" si="11"/>
        <v>1</v>
      </c>
      <c r="U18" s="5">
        <f t="shared" si="11"/>
        <v>1.9981087128517245</v>
      </c>
      <c r="V18" s="14">
        <f t="shared" si="11"/>
        <v>1.0019485306130289</v>
      </c>
      <c r="W18" s="14">
        <f t="shared" si="11"/>
        <v>1.8392960386168253</v>
      </c>
      <c r="X18" s="5">
        <f t="shared" si="11"/>
        <v>1.8686893174639443</v>
      </c>
      <c r="Y18" s="5">
        <f t="shared" si="11"/>
        <v>1.0054498513361207</v>
      </c>
      <c r="Z18" s="14">
        <f t="shared" si="11"/>
        <v>0.96432357832277416</v>
      </c>
    </row>
    <row r="21" spans="1:26" x14ac:dyDescent="0.35">
      <c r="B21" s="1" t="s">
        <v>6</v>
      </c>
      <c r="C21" s="26" t="s">
        <v>7</v>
      </c>
      <c r="D21" s="8" t="s">
        <v>10</v>
      </c>
      <c r="E21" s="27" t="s">
        <v>11</v>
      </c>
      <c r="F21" s="26" t="s">
        <v>8</v>
      </c>
      <c r="G21" s="26" t="s">
        <v>9</v>
      </c>
      <c r="H21" s="27" t="s">
        <v>12</v>
      </c>
      <c r="K21" s="1" t="s">
        <v>6</v>
      </c>
      <c r="L21" s="26" t="s">
        <v>7</v>
      </c>
      <c r="M21" s="8" t="s">
        <v>10</v>
      </c>
      <c r="N21" s="27" t="s">
        <v>11</v>
      </c>
      <c r="O21" s="26" t="s">
        <v>8</v>
      </c>
      <c r="P21" s="26" t="s">
        <v>9</v>
      </c>
      <c r="Q21" s="27" t="s">
        <v>12</v>
      </c>
      <c r="T21" s="1" t="s">
        <v>6</v>
      </c>
      <c r="U21" s="26" t="s">
        <v>7</v>
      </c>
      <c r="V21" s="8" t="s">
        <v>10</v>
      </c>
      <c r="W21" s="27" t="s">
        <v>11</v>
      </c>
      <c r="X21" s="26" t="s">
        <v>8</v>
      </c>
      <c r="Y21" s="26" t="s">
        <v>9</v>
      </c>
      <c r="Z21" s="27" t="s">
        <v>12</v>
      </c>
    </row>
    <row r="22" spans="1:26" x14ac:dyDescent="0.35">
      <c r="A22" t="s">
        <v>0</v>
      </c>
      <c r="B22" s="33">
        <v>5.1050999999999999E-2</v>
      </c>
      <c r="C22" s="33">
        <v>1.0252E-3</v>
      </c>
      <c r="D22" s="34">
        <v>3.6146999999999999E-2</v>
      </c>
      <c r="E22" s="34">
        <v>1.1923000000000001E-3</v>
      </c>
      <c r="F22" s="33">
        <v>2.5187E-3</v>
      </c>
      <c r="G22" s="33">
        <v>2.5439E-2</v>
      </c>
      <c r="H22" s="34">
        <v>1.2861E-8</v>
      </c>
      <c r="J22" t="s">
        <v>0</v>
      </c>
      <c r="K22" s="33">
        <v>5.1050999999999999E-2</v>
      </c>
      <c r="L22" s="33">
        <v>1.3194999999999999E-3</v>
      </c>
      <c r="M22" s="34">
        <v>3.6746000000000001E-2</v>
      </c>
      <c r="N22" s="34">
        <v>6.9417999999999997E-3</v>
      </c>
      <c r="O22" s="33">
        <v>3.3341E-3</v>
      </c>
      <c r="P22" s="33">
        <v>2.7252999999999999E-2</v>
      </c>
      <c r="Q22" s="34">
        <v>7.3516999999999996E-8</v>
      </c>
      <c r="S22" t="s">
        <v>0</v>
      </c>
      <c r="T22" s="33">
        <v>5.1050999999999999E-2</v>
      </c>
      <c r="U22" s="33">
        <v>1.3194999999999999E-3</v>
      </c>
      <c r="V22" s="34">
        <v>3.6746000000000001E-2</v>
      </c>
      <c r="W22" s="34">
        <v>6.9417999999999997E-3</v>
      </c>
      <c r="X22" s="33">
        <v>3.3341E-3</v>
      </c>
      <c r="Y22" s="33">
        <v>2.7252999999999999E-2</v>
      </c>
      <c r="Z22" s="34">
        <v>7.3516999999999996E-8</v>
      </c>
    </row>
    <row r="23" spans="1:26" x14ac:dyDescent="0.35">
      <c r="A23" t="s">
        <v>1</v>
      </c>
      <c r="B23" s="33">
        <v>2.5517999999999999E-2</v>
      </c>
      <c r="C23" s="33">
        <v>2.5736999999999998E-4</v>
      </c>
      <c r="D23" s="34">
        <v>1.8053E-2</v>
      </c>
      <c r="E23" s="34">
        <v>3.5212999999999998E-4</v>
      </c>
      <c r="F23" s="33">
        <v>7.0812000000000002E-4</v>
      </c>
      <c r="G23" s="33">
        <v>1.2258E-2</v>
      </c>
      <c r="H23" s="34">
        <v>6.8528000000000002E-9</v>
      </c>
      <c r="J23" t="s">
        <v>1</v>
      </c>
      <c r="K23" s="33">
        <v>2.5517999999999999E-2</v>
      </c>
      <c r="L23" s="33">
        <v>3.4000000000000002E-4</v>
      </c>
      <c r="M23" s="34">
        <v>1.8180000000000002E-2</v>
      </c>
      <c r="N23" s="34">
        <v>2.2355000000000001E-3</v>
      </c>
      <c r="O23" s="33">
        <v>9.9065999999999998E-4</v>
      </c>
      <c r="P23" s="33">
        <v>1.2666E-2</v>
      </c>
      <c r="Q23" s="34">
        <v>4.2212000000000001E-8</v>
      </c>
      <c r="S23" t="s">
        <v>1</v>
      </c>
      <c r="T23" s="33">
        <v>2.5517999999999999E-2</v>
      </c>
      <c r="U23" s="33">
        <v>3.4000000000000002E-4</v>
      </c>
      <c r="V23" s="34">
        <v>1.8180000000000002E-2</v>
      </c>
      <c r="W23" s="34">
        <v>2.2355000000000001E-3</v>
      </c>
      <c r="X23" s="33">
        <v>9.9065999999999998E-4</v>
      </c>
      <c r="Y23" s="33">
        <v>1.2666E-2</v>
      </c>
      <c r="Z23" s="34">
        <v>4.2212000000000001E-8</v>
      </c>
    </row>
    <row r="24" spans="1:26" x14ac:dyDescent="0.35">
      <c r="A24" t="s">
        <v>2</v>
      </c>
      <c r="B24" s="33">
        <v>1.2758E-2</v>
      </c>
      <c r="C24" s="33">
        <v>6.4447000000000001E-5</v>
      </c>
      <c r="D24" s="34">
        <v>9.0215999999999994E-3</v>
      </c>
      <c r="E24" s="34">
        <v>9.9365999999999997E-5</v>
      </c>
      <c r="F24" s="33">
        <v>1.9521999999999999E-4</v>
      </c>
      <c r="G24" s="33">
        <v>6.0495999999999996E-3</v>
      </c>
      <c r="H24" s="34">
        <v>3.5303000000000001E-9</v>
      </c>
      <c r="J24" t="s">
        <v>2</v>
      </c>
      <c r="K24" s="33">
        <v>1.2758E-2</v>
      </c>
      <c r="L24" s="33">
        <v>8.5922999999999997E-5</v>
      </c>
      <c r="M24" s="34">
        <v>9.0459000000000008E-3</v>
      </c>
      <c r="N24" s="34">
        <v>6.6940000000000001E-4</v>
      </c>
      <c r="O24" s="33">
        <v>2.8382E-4</v>
      </c>
      <c r="P24" s="33">
        <v>6.1253999999999996E-3</v>
      </c>
      <c r="Q24" s="34">
        <v>2.2781000000000001E-8</v>
      </c>
      <c r="S24" t="s">
        <v>2</v>
      </c>
      <c r="T24" s="33">
        <v>1.2758E-2</v>
      </c>
      <c r="U24" s="33">
        <v>8.5922999999999997E-5</v>
      </c>
      <c r="V24" s="34">
        <v>9.0459000000000008E-3</v>
      </c>
      <c r="W24" s="34">
        <v>6.6940000000000001E-4</v>
      </c>
      <c r="X24" s="33">
        <v>2.8382E-4</v>
      </c>
      <c r="Y24" s="33">
        <v>6.1253999999999996E-3</v>
      </c>
      <c r="Z24" s="34">
        <v>2.2781000000000001E-8</v>
      </c>
    </row>
    <row r="25" spans="1:26" x14ac:dyDescent="0.35">
      <c r="A25" t="s">
        <v>3</v>
      </c>
      <c r="B25" s="33">
        <v>6.3788999999999998E-3</v>
      </c>
      <c r="C25" s="33">
        <v>1.6118999999999999E-5</v>
      </c>
      <c r="D25" s="34">
        <v>4.5107999999999997E-3</v>
      </c>
      <c r="E25" s="34">
        <v>2.7345E-5</v>
      </c>
      <c r="F25" s="33">
        <v>5.2973000000000003E-5</v>
      </c>
      <c r="G25" s="33">
        <v>3.0122999999999999E-3</v>
      </c>
      <c r="H25" s="34">
        <v>1.7918E-9</v>
      </c>
      <c r="J25" t="s">
        <v>3</v>
      </c>
      <c r="K25" s="33">
        <v>6.3788999999999998E-3</v>
      </c>
      <c r="L25" s="33">
        <v>2.1556000000000002E-5</v>
      </c>
      <c r="M25" s="34">
        <v>4.5145999999999997E-3</v>
      </c>
      <c r="N25" s="34">
        <v>1.9222E-4</v>
      </c>
      <c r="O25" s="33">
        <v>7.9102000000000003E-5</v>
      </c>
      <c r="P25" s="33">
        <v>3.0249999999999999E-3</v>
      </c>
      <c r="Q25" s="34">
        <v>1.1888E-8</v>
      </c>
      <c r="S25" t="s">
        <v>3</v>
      </c>
      <c r="T25" s="33">
        <v>6.3788999999999998E-3</v>
      </c>
      <c r="U25" s="33">
        <v>2.1556000000000002E-5</v>
      </c>
      <c r="V25" s="34">
        <v>4.5145999999999997E-3</v>
      </c>
      <c r="W25" s="34">
        <v>1.9222E-4</v>
      </c>
      <c r="X25" s="33">
        <v>7.9102000000000003E-5</v>
      </c>
      <c r="Y25" s="33">
        <v>3.0249999999999999E-3</v>
      </c>
      <c r="Z25" s="34">
        <v>1.1888E-8</v>
      </c>
    </row>
    <row r="26" spans="1:26" x14ac:dyDescent="0.35">
      <c r="A26" t="s">
        <v>4</v>
      </c>
      <c r="B26" s="33">
        <v>3.1893999999999998E-3</v>
      </c>
      <c r="C26" s="33">
        <v>4.0300999999999998E-6</v>
      </c>
      <c r="D26" s="34">
        <v>2.2553E-3</v>
      </c>
      <c r="E26" s="34">
        <v>7.4155999999999998E-6</v>
      </c>
      <c r="F26" s="33">
        <v>1.4207E-5</v>
      </c>
      <c r="G26" s="33">
        <v>1.5043000000000001E-3</v>
      </c>
      <c r="H26" s="34">
        <v>9.0269000000000001E-10</v>
      </c>
      <c r="J26" t="s">
        <v>4</v>
      </c>
      <c r="K26" s="33">
        <v>3.1893999999999998E-3</v>
      </c>
      <c r="L26" s="33">
        <v>5.3947000000000002E-6</v>
      </c>
      <c r="M26" s="34">
        <v>2.2558999999999999E-3</v>
      </c>
      <c r="N26" s="34">
        <v>5.3545000000000003E-5</v>
      </c>
      <c r="O26" s="33">
        <v>2.1628E-5</v>
      </c>
      <c r="P26" s="33">
        <v>1.5062999999999999E-3</v>
      </c>
      <c r="Q26" s="34">
        <v>6.0870000000000002E-9</v>
      </c>
      <c r="S26" t="s">
        <v>4</v>
      </c>
      <c r="T26" s="33">
        <v>3.1893999999999998E-3</v>
      </c>
      <c r="U26" s="33">
        <v>5.3947000000000002E-6</v>
      </c>
      <c r="V26" s="34">
        <v>2.2558999999999999E-3</v>
      </c>
      <c r="W26" s="34">
        <v>5.3545000000000003E-5</v>
      </c>
      <c r="X26" s="33">
        <v>2.1628E-5</v>
      </c>
      <c r="Y26" s="33">
        <v>1.5062999999999999E-3</v>
      </c>
      <c r="Z26" s="34">
        <v>6.0870000000000002E-9</v>
      </c>
    </row>
    <row r="27" spans="1:26" x14ac:dyDescent="0.35">
      <c r="A27" t="s">
        <v>14</v>
      </c>
      <c r="J27" t="s">
        <v>14</v>
      </c>
      <c r="M27" s="12"/>
      <c r="N27" s="12"/>
      <c r="Q27" s="12"/>
      <c r="S27" t="s">
        <v>14</v>
      </c>
      <c r="V27" s="12"/>
      <c r="W27" s="12"/>
      <c r="Z27" s="12"/>
    </row>
    <row r="28" spans="1:26" x14ac:dyDescent="0.35">
      <c r="B28" s="37" t="s">
        <v>5</v>
      </c>
      <c r="C28" s="37"/>
      <c r="D28" s="36" t="s">
        <v>5</v>
      </c>
      <c r="E28" s="36"/>
      <c r="F28" s="26" t="s">
        <v>5</v>
      </c>
      <c r="G28" s="26" t="s">
        <v>5</v>
      </c>
      <c r="H28" s="27" t="s">
        <v>5</v>
      </c>
      <c r="K28" s="26" t="s">
        <v>5</v>
      </c>
      <c r="L28" s="26"/>
      <c r="M28" s="27" t="s">
        <v>5</v>
      </c>
      <c r="N28" s="27"/>
      <c r="O28" s="26" t="s">
        <v>5</v>
      </c>
      <c r="P28" s="26" t="s">
        <v>5</v>
      </c>
      <c r="Q28" s="27" t="s">
        <v>5</v>
      </c>
      <c r="T28" s="26" t="s">
        <v>5</v>
      </c>
      <c r="U28" s="26"/>
      <c r="V28" s="27" t="s">
        <v>5</v>
      </c>
      <c r="W28" s="27"/>
      <c r="X28" s="26" t="s">
        <v>5</v>
      </c>
      <c r="Y28" s="26" t="s">
        <v>5</v>
      </c>
      <c r="Z28" s="27" t="s">
        <v>5</v>
      </c>
    </row>
    <row r="29" spans="1:26" x14ac:dyDescent="0.35">
      <c r="A29" t="s">
        <v>17</v>
      </c>
      <c r="B29" s="4">
        <f t="shared" ref="B29:H29" si="12">B22/B23</f>
        <v>2.0005878203620973</v>
      </c>
      <c r="C29" s="4">
        <f t="shared" si="12"/>
        <v>3.9833702451723201</v>
      </c>
      <c r="D29" s="13">
        <f t="shared" si="12"/>
        <v>2.0022710906774499</v>
      </c>
      <c r="E29" s="13">
        <f t="shared" si="12"/>
        <v>3.3859654105018038</v>
      </c>
      <c r="F29" s="4">
        <f t="shared" si="12"/>
        <v>3.5568830141783878</v>
      </c>
      <c r="G29" s="4">
        <f t="shared" si="12"/>
        <v>2.0752977647250774</v>
      </c>
      <c r="H29" s="13">
        <f t="shared" si="12"/>
        <v>1.8767511090357225</v>
      </c>
      <c r="J29" t="s">
        <v>17</v>
      </c>
      <c r="K29" s="4">
        <f t="shared" ref="K29:Q32" si="13">K22/K23</f>
        <v>2.0005878203620973</v>
      </c>
      <c r="L29" s="4">
        <f t="shared" si="13"/>
        <v>3.880882352941176</v>
      </c>
      <c r="M29" s="13">
        <f t="shared" si="13"/>
        <v>2.0212321232123212</v>
      </c>
      <c r="N29" s="13">
        <f t="shared" si="13"/>
        <v>3.1052560948333703</v>
      </c>
      <c r="O29" s="4">
        <f t="shared" si="13"/>
        <v>3.3655340883855209</v>
      </c>
      <c r="P29" s="4">
        <f t="shared" si="13"/>
        <v>2.1516658771514288</v>
      </c>
      <c r="Q29" s="13">
        <f t="shared" si="13"/>
        <v>1.7416137591206291</v>
      </c>
      <c r="S29" t="s">
        <v>17</v>
      </c>
      <c r="T29" s="4">
        <f t="shared" ref="T29:Z29" si="14">T22/T23</f>
        <v>2.0005878203620973</v>
      </c>
      <c r="U29" s="4">
        <f t="shared" si="14"/>
        <v>3.880882352941176</v>
      </c>
      <c r="V29" s="13">
        <f t="shared" si="14"/>
        <v>2.0212321232123212</v>
      </c>
      <c r="W29" s="13">
        <f t="shared" si="14"/>
        <v>3.1052560948333703</v>
      </c>
      <c r="X29" s="4">
        <f t="shared" si="14"/>
        <v>3.3655340883855209</v>
      </c>
      <c r="Y29" s="4">
        <f t="shared" si="14"/>
        <v>2.1516658771514288</v>
      </c>
      <c r="Z29" s="13">
        <f t="shared" si="14"/>
        <v>1.7416137591206291</v>
      </c>
    </row>
    <row r="30" spans="1:26" x14ac:dyDescent="0.35">
      <c r="A30" s="32" t="s">
        <v>23</v>
      </c>
      <c r="B30" s="4">
        <f t="shared" ref="B30:H30" si="15">B23/B24</f>
        <v>2.0001567643831319</v>
      </c>
      <c r="C30" s="4">
        <f t="shared" si="15"/>
        <v>3.9935140503049014</v>
      </c>
      <c r="D30" s="13">
        <f t="shared" si="15"/>
        <v>2.001086281812539</v>
      </c>
      <c r="E30" s="13">
        <f t="shared" si="15"/>
        <v>3.5437674858603545</v>
      </c>
      <c r="F30" s="4">
        <f t="shared" si="15"/>
        <v>3.6272922856264729</v>
      </c>
      <c r="G30" s="4">
        <f t="shared" si="15"/>
        <v>2.0262496693996299</v>
      </c>
      <c r="H30" s="13">
        <f t="shared" si="15"/>
        <v>1.9411381468996969</v>
      </c>
      <c r="J30" s="32" t="s">
        <v>23</v>
      </c>
      <c r="K30" s="4">
        <f t="shared" si="13"/>
        <v>2.0001567643831319</v>
      </c>
      <c r="L30" s="4">
        <f t="shared" si="13"/>
        <v>3.9570312954622167</v>
      </c>
      <c r="M30" s="13">
        <f t="shared" si="13"/>
        <v>2.0097502736046167</v>
      </c>
      <c r="N30" s="13">
        <f t="shared" si="13"/>
        <v>3.3395578129668362</v>
      </c>
      <c r="O30" s="4">
        <f t="shared" si="13"/>
        <v>3.4904516947361004</v>
      </c>
      <c r="P30" s="4">
        <f t="shared" si="13"/>
        <v>2.0677833284356941</v>
      </c>
      <c r="Q30" s="13">
        <f t="shared" si="13"/>
        <v>1.8529476317984286</v>
      </c>
      <c r="S30" s="32" t="s">
        <v>23</v>
      </c>
      <c r="T30" s="4">
        <f t="shared" ref="T30:Z30" si="16">T23/T24</f>
        <v>2.0001567643831319</v>
      </c>
      <c r="U30" s="4">
        <f t="shared" si="16"/>
        <v>3.9570312954622167</v>
      </c>
      <c r="V30" s="13">
        <f t="shared" si="16"/>
        <v>2.0097502736046167</v>
      </c>
      <c r="W30" s="13">
        <f t="shared" si="16"/>
        <v>3.3395578129668362</v>
      </c>
      <c r="X30" s="4">
        <f t="shared" si="16"/>
        <v>3.4904516947361004</v>
      </c>
      <c r="Y30" s="4">
        <f t="shared" si="16"/>
        <v>2.0677833284356941</v>
      </c>
      <c r="Z30" s="13">
        <f t="shared" si="16"/>
        <v>1.8529476317984286</v>
      </c>
    </row>
    <row r="31" spans="1:26" x14ac:dyDescent="0.35">
      <c r="A31" t="s">
        <v>19</v>
      </c>
      <c r="B31" s="4">
        <f t="shared" ref="B31:H31" si="17">B24/B25</f>
        <v>2.0000313533681355</v>
      </c>
      <c r="C31" s="4">
        <f t="shared" si="17"/>
        <v>3.9982008809479499</v>
      </c>
      <c r="D31" s="13">
        <f t="shared" si="17"/>
        <v>2</v>
      </c>
      <c r="E31" s="13">
        <f t="shared" si="17"/>
        <v>3.6337904552934721</v>
      </c>
      <c r="F31" s="4">
        <f t="shared" si="17"/>
        <v>3.6852736299624334</v>
      </c>
      <c r="G31" s="4">
        <f t="shared" si="17"/>
        <v>2.0082993061780035</v>
      </c>
      <c r="H31" s="13">
        <f t="shared" si="17"/>
        <v>1.9702533764929122</v>
      </c>
      <c r="J31" t="s">
        <v>19</v>
      </c>
      <c r="K31" s="4">
        <f t="shared" si="13"/>
        <v>2.0000313533681355</v>
      </c>
      <c r="L31" s="4">
        <f t="shared" si="13"/>
        <v>3.9860363703841153</v>
      </c>
      <c r="M31" s="13">
        <f t="shared" si="13"/>
        <v>2.0036991095556642</v>
      </c>
      <c r="N31" s="13">
        <f t="shared" si="13"/>
        <v>3.4824680054104671</v>
      </c>
      <c r="O31" s="4">
        <f t="shared" si="13"/>
        <v>3.5880255872165052</v>
      </c>
      <c r="P31" s="4">
        <f t="shared" si="13"/>
        <v>2.0249256198347108</v>
      </c>
      <c r="Q31" s="13">
        <f t="shared" si="13"/>
        <v>1.9163021534320324</v>
      </c>
      <c r="S31" t="s">
        <v>19</v>
      </c>
      <c r="T31" s="4">
        <f t="shared" ref="T31:Z31" si="18">T24/T25</f>
        <v>2.0000313533681355</v>
      </c>
      <c r="U31" s="4">
        <f t="shared" si="18"/>
        <v>3.9860363703841153</v>
      </c>
      <c r="V31" s="13">
        <f t="shared" si="18"/>
        <v>2.0036991095556642</v>
      </c>
      <c r="W31" s="13">
        <f t="shared" si="18"/>
        <v>3.4824680054104671</v>
      </c>
      <c r="X31" s="4">
        <f t="shared" si="18"/>
        <v>3.5880255872165052</v>
      </c>
      <c r="Y31" s="4">
        <f t="shared" si="18"/>
        <v>2.0249256198347108</v>
      </c>
      <c r="Z31" s="13">
        <f t="shared" si="18"/>
        <v>1.9163021534320324</v>
      </c>
    </row>
    <row r="32" spans="1:26" x14ac:dyDescent="0.35">
      <c r="A32" s="28" t="s">
        <v>20</v>
      </c>
      <c r="B32" s="4">
        <f t="shared" ref="B32:H32" si="19">B25/B26</f>
        <v>2.0000313538596601</v>
      </c>
      <c r="C32" s="4">
        <f t="shared" si="19"/>
        <v>3.9996526140790554</v>
      </c>
      <c r="D32" s="13">
        <f t="shared" si="19"/>
        <v>2.000088679998226</v>
      </c>
      <c r="E32" s="13">
        <f t="shared" si="19"/>
        <v>3.6874966287286264</v>
      </c>
      <c r="F32" s="4">
        <f t="shared" si="19"/>
        <v>3.7286548884352788</v>
      </c>
      <c r="G32" s="4">
        <f t="shared" si="19"/>
        <v>2.0024596157681311</v>
      </c>
      <c r="H32" s="13">
        <f t="shared" si="19"/>
        <v>1.9849560757292093</v>
      </c>
      <c r="J32" s="28" t="s">
        <v>21</v>
      </c>
      <c r="K32" s="4">
        <f t="shared" si="13"/>
        <v>2.0000313538596601</v>
      </c>
      <c r="L32" s="4">
        <f t="shared" si="13"/>
        <v>3.9957736296735686</v>
      </c>
      <c r="M32" s="13">
        <f t="shared" si="13"/>
        <v>2.0012411897690501</v>
      </c>
      <c r="N32" s="13">
        <f t="shared" si="13"/>
        <v>3.589877672985339</v>
      </c>
      <c r="O32" s="4">
        <f t="shared" si="13"/>
        <v>3.6573885703717406</v>
      </c>
      <c r="P32" s="4">
        <f t="shared" si="13"/>
        <v>2.0082320918807675</v>
      </c>
      <c r="Q32" s="13">
        <f t="shared" si="13"/>
        <v>1.9530146213241333</v>
      </c>
      <c r="S32" s="28" t="s">
        <v>22</v>
      </c>
      <c r="T32" s="4">
        <f t="shared" ref="T32:Z32" si="20">T25/T26</f>
        <v>2.0000313538596601</v>
      </c>
      <c r="U32" s="4">
        <f t="shared" si="20"/>
        <v>3.9957736296735686</v>
      </c>
      <c r="V32" s="13">
        <f t="shared" si="20"/>
        <v>2.0012411897690501</v>
      </c>
      <c r="W32" s="13">
        <f t="shared" si="20"/>
        <v>3.589877672985339</v>
      </c>
      <c r="X32" s="4">
        <f t="shared" si="20"/>
        <v>3.6573885703717406</v>
      </c>
      <c r="Y32" s="4">
        <f t="shared" si="20"/>
        <v>2.0082320918807675</v>
      </c>
      <c r="Z32" s="13">
        <f t="shared" si="20"/>
        <v>1.9530146213241333</v>
      </c>
    </row>
    <row r="33" spans="1:26" x14ac:dyDescent="0.35">
      <c r="M33" s="12"/>
      <c r="N33" s="12"/>
      <c r="Q33" s="12"/>
      <c r="V33" s="12"/>
      <c r="W33" s="12"/>
      <c r="Z33" s="12"/>
    </row>
    <row r="34" spans="1:26" x14ac:dyDescent="0.35">
      <c r="A34" s="18" t="s">
        <v>16</v>
      </c>
      <c r="B34" s="37" t="s">
        <v>13</v>
      </c>
      <c r="C34" s="37"/>
      <c r="D34" s="36" t="s">
        <v>13</v>
      </c>
      <c r="E34" s="36"/>
      <c r="F34" s="26" t="s">
        <v>13</v>
      </c>
      <c r="G34" s="26" t="s">
        <v>13</v>
      </c>
      <c r="H34" s="27" t="s">
        <v>13</v>
      </c>
      <c r="J34" s="18" t="s">
        <v>16</v>
      </c>
      <c r="K34" s="37" t="s">
        <v>13</v>
      </c>
      <c r="L34" s="37"/>
      <c r="M34" s="36" t="s">
        <v>13</v>
      </c>
      <c r="N34" s="36"/>
      <c r="O34" s="26" t="s">
        <v>13</v>
      </c>
      <c r="P34" s="26" t="s">
        <v>13</v>
      </c>
      <c r="Q34" s="27" t="s">
        <v>13</v>
      </c>
      <c r="S34" s="18" t="s">
        <v>16</v>
      </c>
      <c r="T34" s="37" t="s">
        <v>13</v>
      </c>
      <c r="U34" s="37"/>
      <c r="V34" s="36" t="s">
        <v>13</v>
      </c>
      <c r="W34" s="36"/>
      <c r="X34" s="26" t="s">
        <v>13</v>
      </c>
      <c r="Y34" s="26" t="s">
        <v>13</v>
      </c>
      <c r="Z34" s="27" t="s">
        <v>13</v>
      </c>
    </row>
    <row r="35" spans="1:26" x14ac:dyDescent="0.35">
      <c r="A35" s="18" t="s">
        <v>15</v>
      </c>
      <c r="B35" s="5">
        <f t="shared" ref="B35:H35" si="21">LN(B29)/LN(2)</f>
        <v>1.0004239604605691</v>
      </c>
      <c r="C35" s="5">
        <f t="shared" si="21"/>
        <v>1.9939895811455333</v>
      </c>
      <c r="D35" s="24">
        <f t="shared" si="21"/>
        <v>1.0016373161813428</v>
      </c>
      <c r="E35" s="24">
        <f t="shared" si="21"/>
        <v>1.7595672353858283</v>
      </c>
      <c r="F35" s="5">
        <f t="shared" si="21"/>
        <v>1.8306135249647999</v>
      </c>
      <c r="G35" s="5">
        <f t="shared" si="21"/>
        <v>1.0533183498920005</v>
      </c>
      <c r="H35" s="24">
        <f t="shared" si="21"/>
        <v>0.90823733553444885</v>
      </c>
      <c r="J35" s="18" t="s">
        <v>15</v>
      </c>
      <c r="K35" s="25">
        <f t="shared" ref="K35:Q38" si="22">LN(K29)/LN(2)</f>
        <v>1.0004239604605691</v>
      </c>
      <c r="L35" s="25">
        <f t="shared" si="22"/>
        <v>1.9563846991885665</v>
      </c>
      <c r="M35" s="24">
        <f t="shared" si="22"/>
        <v>1.0152350138389572</v>
      </c>
      <c r="N35" s="24">
        <f t="shared" si="22"/>
        <v>1.6347122544394641</v>
      </c>
      <c r="O35" s="25">
        <f t="shared" si="22"/>
        <v>1.7508354693298469</v>
      </c>
      <c r="P35" s="25">
        <f t="shared" si="22"/>
        <v>1.1054540654403133</v>
      </c>
      <c r="Q35" s="24">
        <f t="shared" si="22"/>
        <v>0.80042471028269846</v>
      </c>
      <c r="S35" s="18" t="s">
        <v>15</v>
      </c>
      <c r="T35" s="25">
        <f t="shared" ref="T35:Z35" si="23">LN(T29)/LN(2)</f>
        <v>1.0004239604605691</v>
      </c>
      <c r="U35" s="25">
        <f t="shared" si="23"/>
        <v>1.9563846991885665</v>
      </c>
      <c r="V35" s="24">
        <f t="shared" si="23"/>
        <v>1.0152350138389572</v>
      </c>
      <c r="W35" s="24">
        <f t="shared" si="23"/>
        <v>1.6347122544394641</v>
      </c>
      <c r="X35" s="25">
        <f t="shared" si="23"/>
        <v>1.7508354693298469</v>
      </c>
      <c r="Y35" s="25">
        <f t="shared" si="23"/>
        <v>1.1054540654403133</v>
      </c>
      <c r="Z35" s="24">
        <f t="shared" si="23"/>
        <v>0.80042471028269846</v>
      </c>
    </row>
    <row r="36" spans="1:26" x14ac:dyDescent="0.35">
      <c r="B36" s="5">
        <f t="shared" ref="B36:H36" si="24">LN(B30)/LN(2)</f>
        <v>1.000113077167506</v>
      </c>
      <c r="C36" s="5">
        <f t="shared" si="24"/>
        <v>1.9976587894997857</v>
      </c>
      <c r="D36" s="24">
        <f t="shared" si="24"/>
        <v>1.0007833739700078</v>
      </c>
      <c r="E36" s="24">
        <f t="shared" si="24"/>
        <v>1.8252839487008716</v>
      </c>
      <c r="F36" s="5">
        <f t="shared" si="24"/>
        <v>1.8588930017278298</v>
      </c>
      <c r="G36" s="5">
        <f t="shared" si="24"/>
        <v>1.0188119503545119</v>
      </c>
      <c r="H36" s="24">
        <f t="shared" si="24"/>
        <v>0.95690279541113965</v>
      </c>
      <c r="K36" s="25">
        <f t="shared" si="22"/>
        <v>1.000113077167506</v>
      </c>
      <c r="L36" s="25">
        <f t="shared" si="22"/>
        <v>1.9844184753762193</v>
      </c>
      <c r="M36" s="24">
        <f t="shared" si="22"/>
        <v>1.0070162469689083</v>
      </c>
      <c r="N36" s="24">
        <f t="shared" si="22"/>
        <v>1.7396570897434747</v>
      </c>
      <c r="O36" s="25">
        <f t="shared" si="22"/>
        <v>1.8034137457727111</v>
      </c>
      <c r="P36" s="25">
        <f t="shared" si="22"/>
        <v>1.0480850215483539</v>
      </c>
      <c r="Q36" s="24">
        <f t="shared" si="22"/>
        <v>0.88982210834180187</v>
      </c>
      <c r="T36" s="25">
        <f t="shared" ref="T36:Z36" si="25">LN(T30)/LN(2)</f>
        <v>1.000113077167506</v>
      </c>
      <c r="U36" s="25">
        <f t="shared" si="25"/>
        <v>1.9844184753762193</v>
      </c>
      <c r="V36" s="24">
        <f t="shared" si="25"/>
        <v>1.0070162469689083</v>
      </c>
      <c r="W36" s="24">
        <f t="shared" si="25"/>
        <v>1.7396570897434747</v>
      </c>
      <c r="X36" s="25">
        <f t="shared" si="25"/>
        <v>1.8034137457727111</v>
      </c>
      <c r="Y36" s="25">
        <f t="shared" si="25"/>
        <v>1.0480850215483539</v>
      </c>
      <c r="Z36" s="24">
        <f t="shared" si="25"/>
        <v>0.88982210834180187</v>
      </c>
    </row>
    <row r="37" spans="1:26" x14ac:dyDescent="0.35">
      <c r="B37" s="5">
        <f t="shared" ref="B37:H37" si="26">LN(B31)/LN(2)</f>
        <v>1.0000226164970867</v>
      </c>
      <c r="C37" s="5">
        <f t="shared" si="26"/>
        <v>1.9993509589927101</v>
      </c>
      <c r="D37" s="24">
        <f t="shared" si="26"/>
        <v>1</v>
      </c>
      <c r="E37" s="24">
        <f t="shared" si="26"/>
        <v>1.8614752280956386</v>
      </c>
      <c r="F37" s="5">
        <f t="shared" si="26"/>
        <v>1.8817717427759568</v>
      </c>
      <c r="G37" s="5">
        <f t="shared" si="26"/>
        <v>1.0059742968583925</v>
      </c>
      <c r="H37" s="24">
        <f t="shared" si="26"/>
        <v>0.97838117359234877</v>
      </c>
      <c r="K37" s="25">
        <f t="shared" si="22"/>
        <v>1.0000226164970867</v>
      </c>
      <c r="L37" s="25">
        <f t="shared" si="22"/>
        <v>1.994954874033823</v>
      </c>
      <c r="M37" s="24">
        <f t="shared" si="22"/>
        <v>1.0026658789205465</v>
      </c>
      <c r="N37" s="24">
        <f t="shared" si="22"/>
        <v>1.8001100983691873</v>
      </c>
      <c r="O37" s="25">
        <f t="shared" si="22"/>
        <v>1.8431901785567109</v>
      </c>
      <c r="P37" s="25">
        <f t="shared" si="22"/>
        <v>1.0178689154706393</v>
      </c>
      <c r="Q37" s="24">
        <f t="shared" si="22"/>
        <v>0.93832505631921292</v>
      </c>
      <c r="T37" s="25">
        <f t="shared" ref="T37:Z37" si="27">LN(T31)/LN(2)</f>
        <v>1.0000226164970867</v>
      </c>
      <c r="U37" s="25">
        <f t="shared" si="27"/>
        <v>1.994954874033823</v>
      </c>
      <c r="V37" s="24">
        <f t="shared" si="27"/>
        <v>1.0026658789205465</v>
      </c>
      <c r="W37" s="24">
        <f t="shared" si="27"/>
        <v>1.8001100983691873</v>
      </c>
      <c r="X37" s="25">
        <f t="shared" si="27"/>
        <v>1.8431901785567109</v>
      </c>
      <c r="Y37" s="25">
        <f t="shared" si="27"/>
        <v>1.0178689154706393</v>
      </c>
      <c r="Z37" s="24">
        <f t="shared" si="27"/>
        <v>0.93832505631921292</v>
      </c>
    </row>
    <row r="38" spans="1:26" x14ac:dyDescent="0.35">
      <c r="A38" s="6"/>
      <c r="B38" s="5">
        <f t="shared" ref="B38:H38" si="28">LN(B32)/LN(2)</f>
        <v>1.0000226168516413</v>
      </c>
      <c r="C38" s="5">
        <f t="shared" si="28"/>
        <v>1.9998747015727023</v>
      </c>
      <c r="D38" s="24">
        <f t="shared" si="28"/>
        <v>1.0000639676786804</v>
      </c>
      <c r="E38" s="24">
        <f t="shared" si="28"/>
        <v>1.8826417303872744</v>
      </c>
      <c r="F38" s="5">
        <f t="shared" si="28"/>
        <v>1.8986552723639543</v>
      </c>
      <c r="G38" s="5">
        <f t="shared" si="28"/>
        <v>1.0017731476434544</v>
      </c>
      <c r="H38" s="24">
        <f t="shared" si="28"/>
        <v>0.98910708292048699</v>
      </c>
      <c r="J38" s="6"/>
      <c r="K38" s="25">
        <f t="shared" si="22"/>
        <v>1.0000226168516413</v>
      </c>
      <c r="L38" s="25">
        <f t="shared" si="22"/>
        <v>1.9984748532509409</v>
      </c>
      <c r="M38" s="24">
        <f t="shared" si="22"/>
        <v>1.0008950514588446</v>
      </c>
      <c r="N38" s="24">
        <f t="shared" si="22"/>
        <v>1.8439346842755637</v>
      </c>
      <c r="O38" s="25">
        <f t="shared" si="22"/>
        <v>1.8708139104550832</v>
      </c>
      <c r="P38" s="25">
        <f t="shared" si="22"/>
        <v>1.0059260115476614</v>
      </c>
      <c r="Q38" s="24">
        <f t="shared" si="22"/>
        <v>0.9657027500607811</v>
      </c>
      <c r="S38" s="6"/>
      <c r="T38" s="25">
        <f t="shared" ref="T38:Z38" si="29">LN(T32)/LN(2)</f>
        <v>1.0000226168516413</v>
      </c>
      <c r="U38" s="25">
        <f t="shared" si="29"/>
        <v>1.9984748532509409</v>
      </c>
      <c r="V38" s="24">
        <f t="shared" si="29"/>
        <v>1.0008950514588446</v>
      </c>
      <c r="W38" s="24">
        <f t="shared" si="29"/>
        <v>1.8439346842755637</v>
      </c>
      <c r="X38" s="25">
        <f t="shared" si="29"/>
        <v>1.8708139104550832</v>
      </c>
      <c r="Y38" s="25">
        <f t="shared" si="29"/>
        <v>1.0059260115476614</v>
      </c>
      <c r="Z38" s="24">
        <f t="shared" si="29"/>
        <v>0.9657027500607811</v>
      </c>
    </row>
  </sheetData>
  <mergeCells count="20">
    <mergeCell ref="M34:N34"/>
    <mergeCell ref="T34:U34"/>
    <mergeCell ref="V34:W34"/>
    <mergeCell ref="B28:C28"/>
    <mergeCell ref="D28:E28"/>
    <mergeCell ref="B34:C34"/>
    <mergeCell ref="D34:E34"/>
    <mergeCell ref="K34:L34"/>
    <mergeCell ref="B8:C8"/>
    <mergeCell ref="D8:E8"/>
    <mergeCell ref="B14:C14"/>
    <mergeCell ref="D14:E14"/>
    <mergeCell ref="K8:L8"/>
    <mergeCell ref="M8:N8"/>
    <mergeCell ref="K14:L14"/>
    <mergeCell ref="M14:N14"/>
    <mergeCell ref="T8:U8"/>
    <mergeCell ref="V8:W8"/>
    <mergeCell ref="T14:U14"/>
    <mergeCell ref="V14:W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A18" workbookViewId="0">
      <selection activeCell="S33" sqref="S33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12" bestFit="1" customWidth="1"/>
    <col min="5" max="5" width="11.36328125" style="12" bestFit="1" customWidth="1"/>
    <col min="6" max="6" width="17.54296875" bestFit="1" customWidth="1"/>
    <col min="7" max="7" width="21.1796875" bestFit="1" customWidth="1"/>
    <col min="8" max="8" width="17.54296875" style="12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7" t="s">
        <v>7</v>
      </c>
      <c r="D1" s="8" t="s">
        <v>10</v>
      </c>
      <c r="E1" s="9" t="s">
        <v>11</v>
      </c>
      <c r="F1" s="7" t="s">
        <v>8</v>
      </c>
      <c r="G1" s="7" t="s">
        <v>9</v>
      </c>
      <c r="H1" s="9" t="s">
        <v>12</v>
      </c>
    </row>
    <row r="2" spans="1:26" x14ac:dyDescent="0.35">
      <c r="A2" t="s">
        <v>0</v>
      </c>
      <c r="B2" s="3">
        <v>5.1050999999999999E-2</v>
      </c>
      <c r="C2" s="3">
        <v>1.441E-3</v>
      </c>
      <c r="D2" s="11">
        <v>3.6146999999999999E-2</v>
      </c>
      <c r="E2" s="11">
        <v>2.1339000000000002E-3</v>
      </c>
      <c r="F2" s="3">
        <v>3.4978000000000001E-3</v>
      </c>
      <c r="G2" s="3">
        <v>3.7465999999999999E-2</v>
      </c>
      <c r="H2" s="11">
        <v>2.3019E-11</v>
      </c>
      <c r="K2" s="1" t="s">
        <v>6</v>
      </c>
      <c r="L2" s="21" t="s">
        <v>7</v>
      </c>
      <c r="M2" s="8" t="s">
        <v>10</v>
      </c>
      <c r="N2" s="22" t="s">
        <v>11</v>
      </c>
      <c r="O2" s="21" t="s">
        <v>8</v>
      </c>
      <c r="P2" s="21" t="s">
        <v>9</v>
      </c>
      <c r="Q2" s="22" t="s">
        <v>12</v>
      </c>
      <c r="T2" s="1" t="s">
        <v>6</v>
      </c>
      <c r="U2" s="21" t="s">
        <v>7</v>
      </c>
      <c r="V2" s="8" t="s">
        <v>10</v>
      </c>
      <c r="W2" s="22" t="s">
        <v>11</v>
      </c>
      <c r="X2" s="21" t="s">
        <v>8</v>
      </c>
      <c r="Y2" s="21" t="s">
        <v>9</v>
      </c>
      <c r="Z2" s="22" t="s">
        <v>12</v>
      </c>
    </row>
    <row r="3" spans="1:26" x14ac:dyDescent="0.35">
      <c r="A3" t="s">
        <v>1</v>
      </c>
      <c r="B3" s="3">
        <v>2.5517999999999999E-2</v>
      </c>
      <c r="C3" s="3">
        <v>3.6268999999999999E-4</v>
      </c>
      <c r="D3" s="10">
        <v>1.8053E-2</v>
      </c>
      <c r="E3" s="11">
        <v>6.2385000000000001E-4</v>
      </c>
      <c r="F3" s="3">
        <v>9.8152999999999999E-4</v>
      </c>
      <c r="G3" s="3">
        <v>1.8269000000000001E-2</v>
      </c>
      <c r="H3" s="11">
        <v>1.2145999999999999E-11</v>
      </c>
      <c r="J3" t="s">
        <v>0</v>
      </c>
      <c r="K3" s="3">
        <v>5.1069000000000003E-2</v>
      </c>
      <c r="L3" s="3">
        <v>1.9580999999999999E-3</v>
      </c>
      <c r="M3" s="11">
        <v>3.7483000000000002E-2</v>
      </c>
      <c r="N3" s="11">
        <v>1.0145E-2</v>
      </c>
      <c r="O3" s="3">
        <v>4.9021999999999998E-3</v>
      </c>
      <c r="P3" s="3">
        <v>4.0300999999999997E-2</v>
      </c>
      <c r="Q3" s="11">
        <v>1.0671E-10</v>
      </c>
      <c r="S3" t="s">
        <v>0</v>
      </c>
      <c r="T3" s="3">
        <v>5.1069000000000003E-2</v>
      </c>
      <c r="U3" s="3">
        <v>1.9580999999999999E-3</v>
      </c>
      <c r="V3" s="11">
        <v>3.7483000000000002E-2</v>
      </c>
      <c r="W3" s="11">
        <v>1.0145E-2</v>
      </c>
      <c r="X3" s="3">
        <v>4.9021000000000004E-3</v>
      </c>
      <c r="Y3" s="3">
        <v>4.0300999999999997E-2</v>
      </c>
      <c r="Z3" s="11">
        <v>1.0671E-10</v>
      </c>
    </row>
    <row r="4" spans="1:26" x14ac:dyDescent="0.35">
      <c r="A4" t="s">
        <v>2</v>
      </c>
      <c r="B4" s="3">
        <v>1.2758E-2</v>
      </c>
      <c r="C4" s="3">
        <v>9.0938000000000002E-5</v>
      </c>
      <c r="D4" s="11">
        <v>9.0227999999999992E-3</v>
      </c>
      <c r="E4" s="11">
        <v>1.7478E-4</v>
      </c>
      <c r="F4" s="3">
        <v>2.7012E-4</v>
      </c>
      <c r="G4" s="3">
        <v>9.0559000000000004E-3</v>
      </c>
      <c r="H4" s="11">
        <v>6.2219000000000004E-12</v>
      </c>
      <c r="J4" t="s">
        <v>1</v>
      </c>
      <c r="K4" s="3">
        <v>2.5520999999999999E-2</v>
      </c>
      <c r="L4" s="3">
        <v>5.0821999999999998E-4</v>
      </c>
      <c r="M4" s="11">
        <v>1.8339999999999999E-2</v>
      </c>
      <c r="N4" s="11">
        <v>3.2929000000000001E-3</v>
      </c>
      <c r="O4" s="3">
        <v>1.4645000000000001E-3</v>
      </c>
      <c r="P4" s="3">
        <v>1.8903E-2</v>
      </c>
      <c r="Q4" s="11">
        <v>6.1591999999999995E-11</v>
      </c>
      <c r="S4" t="s">
        <v>1</v>
      </c>
      <c r="T4" s="3">
        <v>2.5520999999999999E-2</v>
      </c>
      <c r="U4" s="3">
        <v>5.0821000000000004E-4</v>
      </c>
      <c r="V4" s="11">
        <v>1.8339999999999999E-2</v>
      </c>
      <c r="W4" s="11">
        <v>3.2927999999999998E-3</v>
      </c>
      <c r="X4" s="3">
        <v>1.4645000000000001E-3</v>
      </c>
      <c r="Y4" s="3">
        <v>1.8903E-2</v>
      </c>
      <c r="Z4" s="11">
        <v>6.1588999999999995E-11</v>
      </c>
    </row>
    <row r="5" spans="1:26" x14ac:dyDescent="0.35">
      <c r="A5" t="s">
        <v>3</v>
      </c>
      <c r="B5" s="3">
        <v>6.3788999999999998E-3</v>
      </c>
      <c r="C5" s="3">
        <v>2.2759999999999999E-5</v>
      </c>
      <c r="D5" s="11">
        <v>4.5107999999999997E-3</v>
      </c>
      <c r="E5" s="11">
        <v>4.7901000000000001E-5</v>
      </c>
      <c r="F5" s="3">
        <v>7.3211000000000001E-5</v>
      </c>
      <c r="G5" s="3">
        <v>4.5157000000000001E-3</v>
      </c>
      <c r="H5" s="11">
        <v>3.1482999999999998E-12</v>
      </c>
      <c r="J5" t="s">
        <v>2</v>
      </c>
      <c r="K5" s="3">
        <v>1.2758E-2</v>
      </c>
      <c r="L5" s="3">
        <v>1.2873999999999999E-4</v>
      </c>
      <c r="M5" s="11">
        <v>9.0752999999999997E-3</v>
      </c>
      <c r="N5" s="11">
        <v>9.9051E-4</v>
      </c>
      <c r="O5" s="3">
        <v>4.2097E-4</v>
      </c>
      <c r="P5" s="3">
        <v>9.1733000000000006E-3</v>
      </c>
      <c r="Q5" s="11">
        <v>3.3333999999999998E-11</v>
      </c>
      <c r="S5" t="s">
        <v>2</v>
      </c>
      <c r="T5" s="3">
        <v>1.2758E-2</v>
      </c>
      <c r="U5" s="3">
        <v>1.2873999999999999E-4</v>
      </c>
      <c r="V5" s="11">
        <v>9.0752999999999997E-3</v>
      </c>
      <c r="W5" s="11">
        <v>9.9044999999999992E-4</v>
      </c>
      <c r="X5" s="3">
        <v>4.2096000000000001E-4</v>
      </c>
      <c r="Y5" s="3">
        <v>9.1733000000000006E-3</v>
      </c>
      <c r="Z5" s="11">
        <v>3.3332000000000001E-11</v>
      </c>
    </row>
    <row r="6" spans="1:26" x14ac:dyDescent="0.35">
      <c r="A6" t="s">
        <v>4</v>
      </c>
      <c r="B6" s="3">
        <v>3.1893999999999998E-3</v>
      </c>
      <c r="C6" s="3">
        <v>5.6922999999999997E-6</v>
      </c>
      <c r="D6" s="11">
        <v>2.2553E-3</v>
      </c>
      <c r="E6" s="11">
        <v>1.2938E-5</v>
      </c>
      <c r="F6" s="3">
        <v>1.9619E-5</v>
      </c>
      <c r="G6" s="3">
        <v>2.2560000000000002E-3</v>
      </c>
      <c r="H6" s="15">
        <v>1.5836E-12</v>
      </c>
      <c r="J6" t="s">
        <v>3</v>
      </c>
      <c r="K6" s="3">
        <v>6.3790000000000001E-3</v>
      </c>
      <c r="L6" s="3">
        <v>3.2323000000000002E-5</v>
      </c>
      <c r="M6" s="11">
        <v>4.5195000000000001E-3</v>
      </c>
      <c r="N6" s="11">
        <v>2.8495000000000001E-4</v>
      </c>
      <c r="O6" s="3">
        <v>1.1758E-4</v>
      </c>
      <c r="P6" s="3">
        <v>4.5352999999999999E-3</v>
      </c>
      <c r="Q6" s="11">
        <v>1.7423E-11</v>
      </c>
      <c r="S6" t="s">
        <v>3</v>
      </c>
      <c r="T6" s="3">
        <v>6.3790000000000001E-3</v>
      </c>
      <c r="U6" s="3">
        <v>3.2322E-5</v>
      </c>
      <c r="V6" s="11">
        <v>4.5195000000000001E-3</v>
      </c>
      <c r="W6" s="11">
        <v>2.8493000000000002E-4</v>
      </c>
      <c r="X6" s="3">
        <v>1.1758E-4</v>
      </c>
      <c r="Y6" s="3">
        <v>4.5352999999999999E-3</v>
      </c>
      <c r="Z6" s="11">
        <v>1.7422000000000001E-11</v>
      </c>
    </row>
    <row r="7" spans="1:26" x14ac:dyDescent="0.35">
      <c r="A7" t="s">
        <v>14</v>
      </c>
      <c r="J7" t="s">
        <v>4</v>
      </c>
      <c r="K7" s="3">
        <v>3.1895000000000001E-3</v>
      </c>
      <c r="L7" s="3">
        <v>8.0912999999999999E-6</v>
      </c>
      <c r="M7" s="11">
        <v>2.2566999999999999E-3</v>
      </c>
      <c r="N7" s="11">
        <v>7.9637999999999999E-5</v>
      </c>
      <c r="O7" s="3">
        <v>3.2196999999999997E-5</v>
      </c>
      <c r="P7" s="3">
        <v>2.2591E-3</v>
      </c>
      <c r="Q7" s="11">
        <v>8.9296999999999998E-12</v>
      </c>
      <c r="S7" t="s">
        <v>4</v>
      </c>
      <c r="T7" s="3">
        <v>3.1895000000000001E-3</v>
      </c>
      <c r="U7" s="3">
        <v>8.0910999999999995E-6</v>
      </c>
      <c r="V7" s="11">
        <v>2.2566999999999999E-3</v>
      </c>
      <c r="W7" s="11">
        <v>7.9627000000000002E-5</v>
      </c>
      <c r="X7" s="3">
        <v>3.2196000000000001E-5</v>
      </c>
      <c r="Y7" s="3">
        <v>2.2591E-3</v>
      </c>
      <c r="Z7" s="11">
        <v>8.9292000000000004E-12</v>
      </c>
    </row>
    <row r="8" spans="1:26" x14ac:dyDescent="0.35">
      <c r="B8" s="37" t="s">
        <v>5</v>
      </c>
      <c r="C8" s="37"/>
      <c r="D8" s="36" t="s">
        <v>5</v>
      </c>
      <c r="E8" s="36"/>
      <c r="F8" s="7" t="s">
        <v>5</v>
      </c>
      <c r="G8" s="7" t="s">
        <v>5</v>
      </c>
      <c r="H8" s="9" t="s">
        <v>5</v>
      </c>
      <c r="J8" t="s">
        <v>14</v>
      </c>
      <c r="M8" s="12"/>
      <c r="N8" s="12"/>
      <c r="Q8" s="12"/>
      <c r="S8" t="s">
        <v>14</v>
      </c>
      <c r="V8" s="12"/>
      <c r="W8" s="12"/>
      <c r="Z8" s="12"/>
    </row>
    <row r="9" spans="1:26" x14ac:dyDescent="0.35">
      <c r="A9" t="s">
        <v>17</v>
      </c>
      <c r="B9" s="4">
        <f t="shared" ref="B9:C12" si="0">B2/B3</f>
        <v>2.0005878203620973</v>
      </c>
      <c r="C9" s="4">
        <f t="shared" si="0"/>
        <v>3.973089966638176</v>
      </c>
      <c r="D9" s="13">
        <f t="shared" ref="D9:E12" si="1">D2/D3</f>
        <v>2.0022710906774499</v>
      </c>
      <c r="E9" s="13">
        <f t="shared" si="1"/>
        <v>3.4205337821591733</v>
      </c>
      <c r="F9" s="4">
        <f t="shared" ref="F9:H12" si="2">F2/F3</f>
        <v>3.5636200625553984</v>
      </c>
      <c r="G9" s="4">
        <f t="shared" si="2"/>
        <v>2.050796431112814</v>
      </c>
      <c r="H9" s="13">
        <f t="shared" si="2"/>
        <v>1.8951918327021242</v>
      </c>
      <c r="K9" s="37" t="s">
        <v>5</v>
      </c>
      <c r="L9" s="37"/>
      <c r="M9" s="36" t="s">
        <v>5</v>
      </c>
      <c r="N9" s="36"/>
      <c r="O9" s="21" t="s">
        <v>5</v>
      </c>
      <c r="P9" s="21" t="s">
        <v>5</v>
      </c>
      <c r="Q9" s="22" t="s">
        <v>5</v>
      </c>
      <c r="T9" s="37" t="s">
        <v>5</v>
      </c>
      <c r="U9" s="37"/>
      <c r="V9" s="36" t="s">
        <v>5</v>
      </c>
      <c r="W9" s="36"/>
      <c r="X9" s="21" t="s">
        <v>5</v>
      </c>
      <c r="Y9" s="21" t="s">
        <v>5</v>
      </c>
      <c r="Z9" s="22" t="s">
        <v>5</v>
      </c>
    </row>
    <row r="10" spans="1:26" x14ac:dyDescent="0.35">
      <c r="A10" s="31" t="s">
        <v>18</v>
      </c>
      <c r="B10" s="4">
        <f t="shared" si="0"/>
        <v>2.0001567643831319</v>
      </c>
      <c r="C10" s="4">
        <f t="shared" si="0"/>
        <v>3.9883217136950448</v>
      </c>
      <c r="D10" s="13">
        <f t="shared" si="1"/>
        <v>2.0008201445227645</v>
      </c>
      <c r="E10" s="13">
        <f t="shared" si="1"/>
        <v>3.5693443185719191</v>
      </c>
      <c r="F10" s="4">
        <f t="shared" si="2"/>
        <v>3.6336813268177108</v>
      </c>
      <c r="G10" s="4">
        <f t="shared" si="2"/>
        <v>2.0173588489272185</v>
      </c>
      <c r="H10" s="13">
        <f t="shared" si="2"/>
        <v>1.9521368070846523</v>
      </c>
      <c r="J10" t="s">
        <v>17</v>
      </c>
      <c r="K10" s="4">
        <f t="shared" ref="K10:Q13" si="3">K3/K4</f>
        <v>2.0010579522745977</v>
      </c>
      <c r="L10" s="4">
        <f t="shared" si="3"/>
        <v>3.8528589980717012</v>
      </c>
      <c r="M10" s="13">
        <f t="shared" si="3"/>
        <v>2.0437840785169032</v>
      </c>
      <c r="N10" s="13">
        <f t="shared" si="3"/>
        <v>3.080870964803061</v>
      </c>
      <c r="O10" s="4">
        <f t="shared" si="3"/>
        <v>3.3473540457494022</v>
      </c>
      <c r="P10" s="4">
        <f t="shared" si="3"/>
        <v>2.1319896312754589</v>
      </c>
      <c r="Q10" s="13">
        <f t="shared" si="3"/>
        <v>1.7325301987271076</v>
      </c>
      <c r="S10" t="s">
        <v>17</v>
      </c>
      <c r="T10" s="4">
        <f t="shared" ref="T10:Z13" si="4">T3/T4</f>
        <v>2.0010579522745977</v>
      </c>
      <c r="U10" s="4">
        <f t="shared" si="4"/>
        <v>3.8529348104130179</v>
      </c>
      <c r="V10" s="13">
        <f t="shared" si="4"/>
        <v>2.0437840785169032</v>
      </c>
      <c r="W10" s="13">
        <f t="shared" si="4"/>
        <v>3.0809645286686105</v>
      </c>
      <c r="X10" s="4">
        <f t="shared" si="4"/>
        <v>3.3472857630590647</v>
      </c>
      <c r="Y10" s="4">
        <f t="shared" si="4"/>
        <v>2.1319896312754589</v>
      </c>
      <c r="Z10" s="13">
        <f t="shared" si="4"/>
        <v>1.7326145902677428</v>
      </c>
    </row>
    <row r="11" spans="1:26" x14ac:dyDescent="0.35">
      <c r="A11" t="s">
        <v>19</v>
      </c>
      <c r="B11" s="4">
        <f t="shared" si="0"/>
        <v>2.0000313533681355</v>
      </c>
      <c r="C11" s="4">
        <f t="shared" si="0"/>
        <v>3.9955184534270654</v>
      </c>
      <c r="D11" s="13">
        <f t="shared" si="1"/>
        <v>2.0002660281989892</v>
      </c>
      <c r="E11" s="13">
        <f t="shared" si="1"/>
        <v>3.6487755996743285</v>
      </c>
      <c r="F11" s="4">
        <f t="shared" si="2"/>
        <v>3.6896094849134693</v>
      </c>
      <c r="G11" s="4">
        <f t="shared" si="2"/>
        <v>2.0054255154239655</v>
      </c>
      <c r="H11" s="13">
        <f t="shared" si="2"/>
        <v>1.9762729091890865</v>
      </c>
      <c r="J11" s="31" t="s">
        <v>18</v>
      </c>
      <c r="K11" s="4">
        <f t="shared" si="3"/>
        <v>2.0003919109578301</v>
      </c>
      <c r="L11" s="4">
        <f t="shared" si="3"/>
        <v>3.947646419139351</v>
      </c>
      <c r="M11" s="13">
        <f t="shared" si="3"/>
        <v>2.0208698335041264</v>
      </c>
      <c r="N11" s="13">
        <f t="shared" si="3"/>
        <v>3.3244490212112954</v>
      </c>
      <c r="O11" s="4">
        <f t="shared" si="3"/>
        <v>3.4788702282823007</v>
      </c>
      <c r="P11" s="4">
        <f t="shared" si="3"/>
        <v>2.0606542901682054</v>
      </c>
      <c r="Q11" s="13">
        <f t="shared" si="3"/>
        <v>1.8477230455390892</v>
      </c>
      <c r="S11" s="31" t="s">
        <v>18</v>
      </c>
      <c r="T11" s="4">
        <f t="shared" si="4"/>
        <v>2.0003919109578301</v>
      </c>
      <c r="U11" s="4">
        <f t="shared" si="4"/>
        <v>3.9475687432033562</v>
      </c>
      <c r="V11" s="13">
        <f t="shared" si="4"/>
        <v>2.0208698335041264</v>
      </c>
      <c r="W11" s="13">
        <f t="shared" si="4"/>
        <v>3.32454944722096</v>
      </c>
      <c r="X11" s="4">
        <f t="shared" si="4"/>
        <v>3.478952869631319</v>
      </c>
      <c r="Y11" s="4">
        <f t="shared" si="4"/>
        <v>2.0606542901682054</v>
      </c>
      <c r="Z11" s="13">
        <f t="shared" si="4"/>
        <v>1.8477439097563901</v>
      </c>
    </row>
    <row r="12" spans="1:26" x14ac:dyDescent="0.35">
      <c r="A12" s="28" t="s">
        <v>20</v>
      </c>
      <c r="B12" s="4">
        <f t="shared" si="0"/>
        <v>2.0000313538596601</v>
      </c>
      <c r="C12" s="4">
        <f t="shared" si="0"/>
        <v>3.998383781599705</v>
      </c>
      <c r="D12" s="13">
        <f t="shared" si="1"/>
        <v>2.000088679998226</v>
      </c>
      <c r="E12" s="13">
        <f t="shared" si="1"/>
        <v>3.7023496676456946</v>
      </c>
      <c r="F12" s="4">
        <f t="shared" si="2"/>
        <v>3.7316376981497528</v>
      </c>
      <c r="G12" s="4">
        <f t="shared" si="2"/>
        <v>2.0016400709219857</v>
      </c>
      <c r="H12" s="13">
        <f t="shared" si="2"/>
        <v>1.9880651679717098</v>
      </c>
      <c r="J12" t="s">
        <v>19</v>
      </c>
      <c r="K12" s="4">
        <f t="shared" si="3"/>
        <v>2</v>
      </c>
      <c r="L12" s="4">
        <f t="shared" si="3"/>
        <v>3.9829223772545861</v>
      </c>
      <c r="M12" s="13">
        <f t="shared" si="3"/>
        <v>2.0080318619316295</v>
      </c>
      <c r="N12" s="13">
        <f t="shared" si="3"/>
        <v>3.4760835234251624</v>
      </c>
      <c r="O12" s="4">
        <f t="shared" si="3"/>
        <v>3.5802857628848446</v>
      </c>
      <c r="P12" s="4">
        <f t="shared" si="3"/>
        <v>2.0226445880096136</v>
      </c>
      <c r="Q12" s="13">
        <f t="shared" si="3"/>
        <v>1.9132181599035756</v>
      </c>
      <c r="S12" t="s">
        <v>19</v>
      </c>
      <c r="T12" s="4">
        <f t="shared" si="4"/>
        <v>2</v>
      </c>
      <c r="U12" s="4">
        <f t="shared" si="4"/>
        <v>3.9830456036136375</v>
      </c>
      <c r="V12" s="13">
        <f t="shared" si="4"/>
        <v>2.0080318619316295</v>
      </c>
      <c r="W12" s="13">
        <f t="shared" si="4"/>
        <v>3.476116941003053</v>
      </c>
      <c r="X12" s="4">
        <f t="shared" si="4"/>
        <v>3.5802007144072121</v>
      </c>
      <c r="Y12" s="4">
        <f t="shared" si="4"/>
        <v>2.0226445880096136</v>
      </c>
      <c r="Z12" s="13">
        <f t="shared" si="4"/>
        <v>1.9132131787395248</v>
      </c>
    </row>
    <row r="13" spans="1:26" x14ac:dyDescent="0.35">
      <c r="J13" s="28" t="s">
        <v>21</v>
      </c>
      <c r="K13" s="4">
        <f t="shared" si="3"/>
        <v>2</v>
      </c>
      <c r="L13" s="4">
        <f t="shared" si="3"/>
        <v>3.9947845216467073</v>
      </c>
      <c r="M13" s="13">
        <f t="shared" si="3"/>
        <v>2.0027030619931758</v>
      </c>
      <c r="N13" s="13">
        <f t="shared" si="3"/>
        <v>3.5780657475074715</v>
      </c>
      <c r="O13" s="4">
        <f t="shared" si="3"/>
        <v>3.6518930335124393</v>
      </c>
      <c r="P13" s="4">
        <f t="shared" si="3"/>
        <v>2.0075693860386878</v>
      </c>
      <c r="Q13" s="13">
        <f t="shared" si="3"/>
        <v>1.951129377246716</v>
      </c>
      <c r="S13" s="28" t="s">
        <v>22</v>
      </c>
      <c r="T13" s="4">
        <f t="shared" si="4"/>
        <v>2</v>
      </c>
      <c r="U13" s="4">
        <f t="shared" si="4"/>
        <v>3.9947596742099347</v>
      </c>
      <c r="V13" s="13">
        <f t="shared" si="4"/>
        <v>2.0027030619931758</v>
      </c>
      <c r="W13" s="13">
        <f t="shared" si="4"/>
        <v>3.5783088650834518</v>
      </c>
      <c r="X13" s="4">
        <f t="shared" si="4"/>
        <v>3.6520064604298668</v>
      </c>
      <c r="Y13" s="4">
        <f t="shared" si="4"/>
        <v>2.0075693860386878</v>
      </c>
      <c r="Z13" s="13">
        <f t="shared" si="4"/>
        <v>1.9511266406844958</v>
      </c>
    </row>
    <row r="14" spans="1:26" x14ac:dyDescent="0.35">
      <c r="A14" s="18" t="s">
        <v>16</v>
      </c>
      <c r="B14" s="37" t="s">
        <v>13</v>
      </c>
      <c r="C14" s="37"/>
      <c r="D14" s="36" t="s">
        <v>13</v>
      </c>
      <c r="E14" s="36"/>
      <c r="F14" s="7" t="s">
        <v>13</v>
      </c>
      <c r="G14" s="7" t="s">
        <v>13</v>
      </c>
      <c r="H14" s="9" t="s">
        <v>13</v>
      </c>
      <c r="M14" s="12"/>
      <c r="N14" s="12"/>
      <c r="Q14" s="12"/>
      <c r="V14" s="12"/>
      <c r="W14" s="12"/>
      <c r="Z14" s="12"/>
    </row>
    <row r="15" spans="1:26" x14ac:dyDescent="0.35">
      <c r="A15" s="18" t="s">
        <v>15</v>
      </c>
      <c r="B15" s="25">
        <f t="shared" ref="B15:C18" si="5">LN(B9)/LN(2)</f>
        <v>1.0004239604605691</v>
      </c>
      <c r="C15" s="25">
        <f t="shared" si="5"/>
        <v>1.9902614621783901</v>
      </c>
      <c r="D15" s="24">
        <f t="shared" ref="D15:E18" si="6">LN(D9)/LN(2)</f>
        <v>1.0016373161813428</v>
      </c>
      <c r="E15" s="24">
        <f t="shared" si="6"/>
        <v>1.774221478556808</v>
      </c>
      <c r="F15" s="25">
        <f t="shared" ref="F15:H18" si="7">LN(F9)/LN(2)</f>
        <v>1.8333435312801649</v>
      </c>
      <c r="G15" s="25">
        <f t="shared" si="7"/>
        <v>1.0361842922079374</v>
      </c>
      <c r="H15" s="24">
        <f t="shared" si="7"/>
        <v>0.92234388643374732</v>
      </c>
      <c r="J15" s="18" t="s">
        <v>16</v>
      </c>
      <c r="K15" s="37" t="s">
        <v>13</v>
      </c>
      <c r="L15" s="37"/>
      <c r="M15" s="36" t="s">
        <v>13</v>
      </c>
      <c r="N15" s="36"/>
      <c r="O15" s="21" t="s">
        <v>13</v>
      </c>
      <c r="P15" s="21" t="s">
        <v>13</v>
      </c>
      <c r="Q15" s="22" t="s">
        <v>13</v>
      </c>
      <c r="S15" s="18" t="s">
        <v>16</v>
      </c>
      <c r="T15" s="37" t="s">
        <v>13</v>
      </c>
      <c r="U15" s="37"/>
      <c r="V15" s="36" t="s">
        <v>13</v>
      </c>
      <c r="W15" s="36"/>
      <c r="X15" s="21" t="s">
        <v>13</v>
      </c>
      <c r="Y15" s="21" t="s">
        <v>13</v>
      </c>
      <c r="Z15" s="22" t="s">
        <v>13</v>
      </c>
    </row>
    <row r="16" spans="1:26" x14ac:dyDescent="0.35">
      <c r="B16" s="25">
        <f t="shared" si="5"/>
        <v>1.000113077167506</v>
      </c>
      <c r="C16" s="25">
        <f t="shared" si="5"/>
        <v>1.995781787878651</v>
      </c>
      <c r="D16" s="24">
        <f t="shared" si="6"/>
        <v>1.0005914879497888</v>
      </c>
      <c r="E16" s="24">
        <f t="shared" si="6"/>
        <v>1.8356590783933704</v>
      </c>
      <c r="F16" s="25">
        <f t="shared" si="7"/>
        <v>1.8614319010307299</v>
      </c>
      <c r="G16" s="25">
        <f t="shared" si="7"/>
        <v>1.0124677341837756</v>
      </c>
      <c r="H16" s="24">
        <f t="shared" si="7"/>
        <v>0.96505416150043077</v>
      </c>
      <c r="J16" s="18" t="s">
        <v>15</v>
      </c>
      <c r="K16" s="5">
        <f>LN(K10)/LN(2)</f>
        <v>1.0007629494767818</v>
      </c>
      <c r="L16" s="5">
        <f t="shared" ref="L16:Q16" si="8">LN(L10)/LN(2)</f>
        <v>1.9459293890846758</v>
      </c>
      <c r="M16" s="14">
        <f t="shared" si="8"/>
        <v>1.0312427866339331</v>
      </c>
      <c r="N16" s="14">
        <f t="shared" si="8"/>
        <v>1.6233382596777906</v>
      </c>
      <c r="O16" s="5">
        <f t="shared" si="8"/>
        <v>1.7430211512735168</v>
      </c>
      <c r="P16" s="5">
        <f t="shared" si="8"/>
        <v>1.0922004217069146</v>
      </c>
      <c r="Q16" s="14">
        <f t="shared" si="8"/>
        <v>0.79288049936054772</v>
      </c>
      <c r="S16" s="18" t="s">
        <v>15</v>
      </c>
      <c r="T16" s="5">
        <f>LN(T10)/LN(2)</f>
        <v>1.0007629494767818</v>
      </c>
      <c r="U16" s="5">
        <f t="shared" ref="U16:Z16" si="9">LN(U10)/LN(2)</f>
        <v>1.9459577765789633</v>
      </c>
      <c r="V16" s="14">
        <f t="shared" si="9"/>
        <v>1.0312427866339331</v>
      </c>
      <c r="W16" s="14">
        <f t="shared" si="9"/>
        <v>1.6233820726374153</v>
      </c>
      <c r="X16" s="5">
        <f t="shared" si="9"/>
        <v>1.7429917214306738</v>
      </c>
      <c r="Y16" s="5">
        <f t="shared" si="9"/>
        <v>1.0922004217069146</v>
      </c>
      <c r="Z16" s="14">
        <f t="shared" si="9"/>
        <v>0.79295077132007918</v>
      </c>
    </row>
    <row r="17" spans="1:26" x14ac:dyDescent="0.35">
      <c r="B17" s="25">
        <f t="shared" si="5"/>
        <v>1.0000226164970867</v>
      </c>
      <c r="C17" s="25">
        <f t="shared" si="5"/>
        <v>1.9983827175858495</v>
      </c>
      <c r="D17" s="24">
        <f t="shared" si="6"/>
        <v>1.000191886020219</v>
      </c>
      <c r="E17" s="24">
        <f t="shared" si="6"/>
        <v>1.8674124276579696</v>
      </c>
      <c r="F17" s="25">
        <f t="shared" si="7"/>
        <v>1.8834681268566691</v>
      </c>
      <c r="G17" s="25">
        <f t="shared" si="7"/>
        <v>1.0039083832434066</v>
      </c>
      <c r="H17" s="24">
        <f t="shared" si="7"/>
        <v>0.98278218657196736</v>
      </c>
      <c r="K17" s="5">
        <f t="shared" ref="K17:Q19" si="10">LN(K11)/LN(2)</f>
        <v>1.0002826763025852</v>
      </c>
      <c r="L17" s="5">
        <f t="shared" si="10"/>
        <v>1.9809927769781652</v>
      </c>
      <c r="M17" s="14">
        <f t="shared" si="10"/>
        <v>1.0149763991021821</v>
      </c>
      <c r="N17" s="14">
        <f t="shared" si="10"/>
        <v>1.7331152548293112</v>
      </c>
      <c r="O17" s="5">
        <f t="shared" si="10"/>
        <v>1.7986188633482989</v>
      </c>
      <c r="P17" s="5">
        <f t="shared" si="10"/>
        <v>1.0431024885284057</v>
      </c>
      <c r="Q17" s="14">
        <f t="shared" si="10"/>
        <v>0.88574852798188297</v>
      </c>
      <c r="T17" s="5">
        <f t="shared" ref="T17:Z19" si="11">LN(T11)/LN(2)</f>
        <v>1.0002826763025852</v>
      </c>
      <c r="U17" s="5">
        <f t="shared" si="11"/>
        <v>1.9809643894838778</v>
      </c>
      <c r="V17" s="14">
        <f t="shared" si="11"/>
        <v>1.0149763991021821</v>
      </c>
      <c r="W17" s="14">
        <f t="shared" si="11"/>
        <v>1.7331588355600989</v>
      </c>
      <c r="X17" s="5">
        <f t="shared" si="11"/>
        <v>1.7986531344882024</v>
      </c>
      <c r="Y17" s="5">
        <f t="shared" si="11"/>
        <v>1.0431024885284057</v>
      </c>
      <c r="Z17" s="14">
        <f t="shared" si="11"/>
        <v>0.88576481859045664</v>
      </c>
    </row>
    <row r="18" spans="1:26" x14ac:dyDescent="0.35">
      <c r="A18" s="6"/>
      <c r="B18" s="25">
        <f t="shared" si="5"/>
        <v>1.0000226168516413</v>
      </c>
      <c r="C18" s="25">
        <f t="shared" si="5"/>
        <v>1.9994169546332101</v>
      </c>
      <c r="D18" s="24">
        <f t="shared" si="6"/>
        <v>1.0000639676786804</v>
      </c>
      <c r="E18" s="24">
        <f t="shared" si="6"/>
        <v>1.888441156676792</v>
      </c>
      <c r="F18" s="25">
        <f t="shared" si="7"/>
        <v>1.8998089228307022</v>
      </c>
      <c r="G18" s="25">
        <f t="shared" si="7"/>
        <v>1.0011825762819266</v>
      </c>
      <c r="H18" s="24">
        <f t="shared" si="7"/>
        <v>0.99136504863494046</v>
      </c>
      <c r="K18" s="5">
        <f t="shared" si="10"/>
        <v>1</v>
      </c>
      <c r="L18" s="5">
        <f t="shared" si="10"/>
        <v>1.9938273634477424</v>
      </c>
      <c r="M18" s="14">
        <f t="shared" si="10"/>
        <v>1.0057821610646152</v>
      </c>
      <c r="N18" s="14">
        <f t="shared" si="10"/>
        <v>1.7974627476826912</v>
      </c>
      <c r="O18" s="5">
        <f t="shared" si="10"/>
        <v>1.840074741747534</v>
      </c>
      <c r="P18" s="5">
        <f t="shared" si="10"/>
        <v>1.0162428368696139</v>
      </c>
      <c r="Q18" s="14">
        <f t="shared" si="10"/>
        <v>0.9360013902892983</v>
      </c>
      <c r="T18" s="5">
        <f t="shared" si="11"/>
        <v>1</v>
      </c>
      <c r="U18" s="5">
        <f t="shared" si="11"/>
        <v>1.9938719978368213</v>
      </c>
      <c r="V18" s="14">
        <f t="shared" si="11"/>
        <v>1.0057821610646152</v>
      </c>
      <c r="W18" s="14">
        <f t="shared" si="11"/>
        <v>1.7974766170681176</v>
      </c>
      <c r="X18" s="5">
        <f t="shared" si="11"/>
        <v>1.8400404706076301</v>
      </c>
      <c r="Y18" s="5">
        <f t="shared" si="11"/>
        <v>1.0162428368696139</v>
      </c>
      <c r="Z18" s="14">
        <f t="shared" si="11"/>
        <v>0.93599763415203197</v>
      </c>
    </row>
    <row r="19" spans="1:26" x14ac:dyDescent="0.35">
      <c r="J19" s="6"/>
      <c r="K19" s="5">
        <f t="shared" si="10"/>
        <v>1</v>
      </c>
      <c r="L19" s="5">
        <f t="shared" si="10"/>
        <v>1.9981176863983829</v>
      </c>
      <c r="M19" s="14">
        <f t="shared" si="10"/>
        <v>1.0019485306130289</v>
      </c>
      <c r="N19" s="14">
        <f t="shared" si="10"/>
        <v>1.8391798973762661</v>
      </c>
      <c r="O19" s="5">
        <f t="shared" si="10"/>
        <v>1.8686445083995737</v>
      </c>
      <c r="P19" s="5">
        <f t="shared" si="10"/>
        <v>1.0054498513361207</v>
      </c>
      <c r="Q19" s="14">
        <f t="shared" si="10"/>
        <v>0.96430944464287094</v>
      </c>
      <c r="S19" s="6"/>
      <c r="T19" s="5">
        <f t="shared" si="11"/>
        <v>1</v>
      </c>
      <c r="U19" s="5">
        <f t="shared" si="11"/>
        <v>1.9981087128517245</v>
      </c>
      <c r="V19" s="14">
        <f t="shared" si="11"/>
        <v>1.0019485306130289</v>
      </c>
      <c r="W19" s="14">
        <f t="shared" si="11"/>
        <v>1.8392779203391048</v>
      </c>
      <c r="X19" s="5">
        <f t="shared" si="11"/>
        <v>1.8686893174639443</v>
      </c>
      <c r="Y19" s="5">
        <f t="shared" si="11"/>
        <v>1.0054498513361207</v>
      </c>
      <c r="Z19" s="14">
        <f t="shared" si="11"/>
        <v>0.96430742118529877</v>
      </c>
    </row>
    <row r="21" spans="1:26" x14ac:dyDescent="0.35">
      <c r="B21" s="1" t="s">
        <v>6</v>
      </c>
      <c r="C21" s="26" t="s">
        <v>7</v>
      </c>
      <c r="D21" s="8" t="s">
        <v>10</v>
      </c>
      <c r="E21" s="27" t="s">
        <v>11</v>
      </c>
      <c r="F21" s="26" t="s">
        <v>8</v>
      </c>
      <c r="G21" s="26" t="s">
        <v>9</v>
      </c>
      <c r="H21" s="27" t="s">
        <v>12</v>
      </c>
    </row>
    <row r="22" spans="1:26" x14ac:dyDescent="0.35">
      <c r="A22" t="s">
        <v>0</v>
      </c>
      <c r="B22" s="33">
        <v>5.1050999999999999E-2</v>
      </c>
      <c r="C22" s="33">
        <v>1.0252E-3</v>
      </c>
      <c r="D22" s="34">
        <v>3.6146999999999999E-2</v>
      </c>
      <c r="E22" s="34">
        <v>1.1923000000000001E-3</v>
      </c>
      <c r="F22" s="33">
        <v>2.5187E-3</v>
      </c>
      <c r="G22" s="33">
        <v>2.5439E-2</v>
      </c>
      <c r="H22" s="34">
        <v>1.2861E-11</v>
      </c>
      <c r="K22" s="1" t="s">
        <v>6</v>
      </c>
      <c r="L22" s="26" t="s">
        <v>7</v>
      </c>
      <c r="M22" s="8" t="s">
        <v>10</v>
      </c>
      <c r="N22" s="27" t="s">
        <v>11</v>
      </c>
      <c r="O22" s="26" t="s">
        <v>8</v>
      </c>
      <c r="P22" s="26" t="s">
        <v>9</v>
      </c>
      <c r="Q22" s="27" t="s">
        <v>12</v>
      </c>
      <c r="T22" s="1" t="s">
        <v>6</v>
      </c>
      <c r="U22" s="26" t="s">
        <v>7</v>
      </c>
      <c r="V22" s="8" t="s">
        <v>10</v>
      </c>
      <c r="W22" s="27" t="s">
        <v>11</v>
      </c>
      <c r="X22" s="26" t="s">
        <v>8</v>
      </c>
      <c r="Y22" s="26" t="s">
        <v>9</v>
      </c>
      <c r="Z22" s="27" t="s">
        <v>12</v>
      </c>
    </row>
    <row r="23" spans="1:26" x14ac:dyDescent="0.35">
      <c r="A23" t="s">
        <v>1</v>
      </c>
      <c r="B23" s="33">
        <v>2.5517999999999999E-2</v>
      </c>
      <c r="C23" s="33">
        <v>2.5736999999999998E-4</v>
      </c>
      <c r="D23" s="34">
        <v>1.8046E-2</v>
      </c>
      <c r="E23" s="34">
        <v>3.5212999999999998E-4</v>
      </c>
      <c r="F23" s="33">
        <v>7.0812000000000002E-4</v>
      </c>
      <c r="G23" s="33">
        <v>1.2258E-2</v>
      </c>
      <c r="H23" s="34">
        <v>6.8528E-12</v>
      </c>
      <c r="J23" t="s">
        <v>0</v>
      </c>
      <c r="K23" s="33">
        <v>5.1050999999999999E-2</v>
      </c>
      <c r="L23" s="33">
        <v>1.3194999999999999E-3</v>
      </c>
      <c r="M23" s="34">
        <v>3.6746000000000001E-2</v>
      </c>
      <c r="N23" s="34">
        <v>6.9417999999999997E-3</v>
      </c>
      <c r="O23" s="33">
        <v>3.3341E-3</v>
      </c>
      <c r="P23" s="33">
        <v>2.7252999999999999E-2</v>
      </c>
      <c r="Q23" s="34">
        <v>7.3518000000000004E-11</v>
      </c>
      <c r="S23" t="s">
        <v>0</v>
      </c>
      <c r="T23" s="33">
        <v>5.1050999999999999E-2</v>
      </c>
      <c r="U23" s="33">
        <v>1.3194999999999999E-3</v>
      </c>
      <c r="V23" s="34">
        <v>3.6746000000000001E-2</v>
      </c>
      <c r="W23" s="34">
        <v>6.9417999999999997E-3</v>
      </c>
      <c r="X23" s="33">
        <v>3.3341E-3</v>
      </c>
      <c r="Y23" s="33">
        <v>2.7252999999999999E-2</v>
      </c>
      <c r="Z23" s="34">
        <v>7.3518000000000004E-11</v>
      </c>
    </row>
    <row r="24" spans="1:26" x14ac:dyDescent="0.35">
      <c r="A24" t="s">
        <v>2</v>
      </c>
      <c r="B24" s="33">
        <v>1.2758E-2</v>
      </c>
      <c r="C24" s="33">
        <v>6.4447000000000001E-5</v>
      </c>
      <c r="D24" s="34">
        <v>9.0215999999999994E-3</v>
      </c>
      <c r="E24" s="34">
        <v>9.9365999999999997E-5</v>
      </c>
      <c r="F24" s="33">
        <v>1.9521999999999999E-4</v>
      </c>
      <c r="G24" s="33">
        <v>6.0495999999999996E-3</v>
      </c>
      <c r="H24" s="34">
        <v>3.5303E-12</v>
      </c>
      <c r="J24" t="s">
        <v>1</v>
      </c>
      <c r="K24" s="33">
        <v>2.5517999999999999E-2</v>
      </c>
      <c r="L24" s="33">
        <v>3.4000000000000002E-4</v>
      </c>
      <c r="M24" s="34">
        <v>1.8180000000000002E-2</v>
      </c>
      <c r="N24" s="34">
        <v>2.2355000000000001E-3</v>
      </c>
      <c r="O24" s="33">
        <v>9.9065999999999998E-4</v>
      </c>
      <c r="P24" s="33">
        <v>1.2666E-2</v>
      </c>
      <c r="Q24" s="34">
        <v>4.2212E-11</v>
      </c>
      <c r="S24" t="s">
        <v>1</v>
      </c>
      <c r="T24" s="33">
        <v>2.5517999999999999E-2</v>
      </c>
      <c r="U24" s="33">
        <v>3.4000000000000002E-4</v>
      </c>
      <c r="V24" s="34">
        <v>1.8180000000000002E-2</v>
      </c>
      <c r="W24" s="34">
        <v>2.2355000000000001E-3</v>
      </c>
      <c r="X24" s="33">
        <v>9.9065999999999998E-4</v>
      </c>
      <c r="Y24" s="33">
        <v>1.2666E-2</v>
      </c>
      <c r="Z24" s="34">
        <v>4.2212E-11</v>
      </c>
    </row>
    <row r="25" spans="1:26" x14ac:dyDescent="0.35">
      <c r="A25" t="s">
        <v>3</v>
      </c>
      <c r="B25" s="33">
        <v>6.3788999999999998E-3</v>
      </c>
      <c r="C25" s="33">
        <v>1.6118999999999999E-5</v>
      </c>
      <c r="D25" s="34">
        <v>4.5107999999999997E-3</v>
      </c>
      <c r="E25" s="34">
        <v>2.7362999999999999E-5</v>
      </c>
      <c r="F25" s="33">
        <v>5.2973000000000003E-5</v>
      </c>
      <c r="G25" s="33">
        <v>3.0122999999999999E-3</v>
      </c>
      <c r="H25" s="34">
        <v>1.7918000000000001E-12</v>
      </c>
      <c r="J25" t="s">
        <v>2</v>
      </c>
      <c r="K25" s="33">
        <v>1.2758E-2</v>
      </c>
      <c r="L25" s="33">
        <v>8.5922999999999997E-5</v>
      </c>
      <c r="M25" s="34">
        <v>9.0459000000000008E-3</v>
      </c>
      <c r="N25" s="34">
        <v>6.6940000000000001E-4</v>
      </c>
      <c r="O25" s="33">
        <v>2.8382E-4</v>
      </c>
      <c r="P25" s="33">
        <v>6.1253999999999996E-3</v>
      </c>
      <c r="Q25" s="34">
        <v>2.2781E-11</v>
      </c>
      <c r="S25" t="s">
        <v>2</v>
      </c>
      <c r="T25" s="33">
        <v>1.2758E-2</v>
      </c>
      <c r="U25" s="33">
        <v>8.5922999999999997E-5</v>
      </c>
      <c r="V25" s="34">
        <v>9.0459000000000008E-3</v>
      </c>
      <c r="W25" s="34">
        <v>6.6940000000000001E-4</v>
      </c>
      <c r="X25" s="33">
        <v>2.8382E-4</v>
      </c>
      <c r="Y25" s="33">
        <v>6.1253999999999996E-3</v>
      </c>
      <c r="Z25" s="34">
        <v>2.2781E-11</v>
      </c>
    </row>
    <row r="26" spans="1:26" x14ac:dyDescent="0.35">
      <c r="A26" t="s">
        <v>4</v>
      </c>
      <c r="B26" s="33">
        <v>3.1893999999999998E-3</v>
      </c>
      <c r="C26" s="33">
        <v>4.0300999999999998E-6</v>
      </c>
      <c r="D26" s="34">
        <v>2.2553E-3</v>
      </c>
      <c r="E26" s="34">
        <v>7.4155999999999998E-6</v>
      </c>
      <c r="F26" s="33">
        <v>1.4207E-5</v>
      </c>
      <c r="G26" s="33">
        <v>1.5043000000000001E-3</v>
      </c>
      <c r="H26" s="34">
        <v>9.0269999999999998E-13</v>
      </c>
      <c r="J26" t="s">
        <v>3</v>
      </c>
      <c r="K26" s="33">
        <v>6.3788999999999998E-3</v>
      </c>
      <c r="L26" s="33">
        <v>2.1556000000000002E-5</v>
      </c>
      <c r="M26" s="34">
        <v>4.5145999999999997E-3</v>
      </c>
      <c r="N26" s="34">
        <v>1.9222E-4</v>
      </c>
      <c r="O26" s="33">
        <v>7.9102000000000003E-5</v>
      </c>
      <c r="P26" s="33">
        <v>3.0249999999999999E-3</v>
      </c>
      <c r="Q26" s="34">
        <v>1.1889E-11</v>
      </c>
      <c r="S26" t="s">
        <v>3</v>
      </c>
      <c r="T26" s="33">
        <v>6.3788999999999998E-3</v>
      </c>
      <c r="U26" s="33">
        <v>2.1556000000000002E-5</v>
      </c>
      <c r="V26" s="34">
        <v>4.5145999999999997E-3</v>
      </c>
      <c r="W26" s="34">
        <v>1.9222E-4</v>
      </c>
      <c r="X26" s="33">
        <v>7.9102000000000003E-5</v>
      </c>
      <c r="Y26" s="33">
        <v>3.0249999999999999E-3</v>
      </c>
      <c r="Z26" s="34">
        <v>1.1889E-11</v>
      </c>
    </row>
    <row r="27" spans="1:26" x14ac:dyDescent="0.35">
      <c r="A27" t="s">
        <v>14</v>
      </c>
      <c r="J27" t="s">
        <v>4</v>
      </c>
      <c r="K27" s="33">
        <v>3.1893999999999998E-3</v>
      </c>
      <c r="L27" s="33">
        <v>5.3947000000000002E-6</v>
      </c>
      <c r="M27" s="34">
        <v>2.2558999999999999E-3</v>
      </c>
      <c r="N27" s="34">
        <v>5.4357000000000002E-5</v>
      </c>
      <c r="O27" s="33">
        <v>2.1628E-5</v>
      </c>
      <c r="P27" s="33">
        <v>1.5062999999999999E-3</v>
      </c>
      <c r="Q27" s="34">
        <v>6.0920999999999999E-12</v>
      </c>
      <c r="S27" t="s">
        <v>4</v>
      </c>
      <c r="T27" s="33">
        <v>3.1893999999999998E-3</v>
      </c>
      <c r="U27" s="33">
        <v>5.3947000000000002E-6</v>
      </c>
      <c r="V27" s="34">
        <v>2.2558999999999999E-3</v>
      </c>
      <c r="W27" s="34">
        <v>5.3542999999999999E-5</v>
      </c>
      <c r="X27" s="33">
        <v>2.1628E-5</v>
      </c>
      <c r="Y27" s="33">
        <v>1.5062999999999999E-3</v>
      </c>
      <c r="Z27" s="34">
        <v>6.0920999999999999E-12</v>
      </c>
    </row>
    <row r="28" spans="1:26" x14ac:dyDescent="0.35">
      <c r="B28" s="37" t="s">
        <v>5</v>
      </c>
      <c r="C28" s="37"/>
      <c r="D28" s="36" t="s">
        <v>5</v>
      </c>
      <c r="E28" s="36"/>
      <c r="F28" s="26" t="s">
        <v>5</v>
      </c>
      <c r="G28" s="26" t="s">
        <v>5</v>
      </c>
      <c r="H28" s="27" t="s">
        <v>5</v>
      </c>
      <c r="J28" t="s">
        <v>14</v>
      </c>
      <c r="M28" s="12"/>
      <c r="N28" s="12"/>
      <c r="Q28" s="12"/>
      <c r="S28" t="s">
        <v>14</v>
      </c>
      <c r="V28" s="12"/>
      <c r="W28" s="12"/>
      <c r="Z28" s="12"/>
    </row>
    <row r="29" spans="1:26" x14ac:dyDescent="0.35">
      <c r="A29" t="s">
        <v>17</v>
      </c>
      <c r="B29" s="4">
        <f t="shared" ref="B29:H29" si="12">B22/B23</f>
        <v>2.0005878203620973</v>
      </c>
      <c r="C29" s="4">
        <f t="shared" si="12"/>
        <v>3.9833702451723201</v>
      </c>
      <c r="D29" s="13">
        <f t="shared" si="12"/>
        <v>2.0030477668181312</v>
      </c>
      <c r="E29" s="13">
        <f t="shared" si="12"/>
        <v>3.3859654105018038</v>
      </c>
      <c r="F29" s="4">
        <f t="shared" si="12"/>
        <v>3.5568830141783878</v>
      </c>
      <c r="G29" s="4">
        <f t="shared" si="12"/>
        <v>2.0752977647250774</v>
      </c>
      <c r="H29" s="13">
        <f t="shared" si="12"/>
        <v>1.8767511090357227</v>
      </c>
      <c r="K29" s="26" t="s">
        <v>5</v>
      </c>
      <c r="L29" s="26"/>
      <c r="M29" s="27" t="s">
        <v>5</v>
      </c>
      <c r="N29" s="27"/>
      <c r="O29" s="26" t="s">
        <v>5</v>
      </c>
      <c r="P29" s="26" t="s">
        <v>5</v>
      </c>
      <c r="Q29" s="27" t="s">
        <v>5</v>
      </c>
      <c r="T29" s="26" t="s">
        <v>5</v>
      </c>
      <c r="U29" s="26"/>
      <c r="V29" s="27" t="s">
        <v>5</v>
      </c>
      <c r="W29" s="27"/>
      <c r="X29" s="26" t="s">
        <v>5</v>
      </c>
      <c r="Y29" s="26" t="s">
        <v>5</v>
      </c>
      <c r="Z29" s="27" t="s">
        <v>5</v>
      </c>
    </row>
    <row r="30" spans="1:26" x14ac:dyDescent="0.35">
      <c r="A30" s="32" t="s">
        <v>23</v>
      </c>
      <c r="B30" s="4">
        <f t="shared" ref="B30:H30" si="13">B23/B24</f>
        <v>2.0001567643831319</v>
      </c>
      <c r="C30" s="4">
        <f t="shared" si="13"/>
        <v>3.9935140503049014</v>
      </c>
      <c r="D30" s="13">
        <f t="shared" si="13"/>
        <v>2.0003103662321542</v>
      </c>
      <c r="E30" s="13">
        <f t="shared" si="13"/>
        <v>3.5437674858603545</v>
      </c>
      <c r="F30" s="4">
        <f t="shared" si="13"/>
        <v>3.6272922856264729</v>
      </c>
      <c r="G30" s="4">
        <f t="shared" si="13"/>
        <v>2.0262496693996299</v>
      </c>
      <c r="H30" s="13">
        <f t="shared" si="13"/>
        <v>1.9411381468996969</v>
      </c>
      <c r="J30" t="s">
        <v>17</v>
      </c>
      <c r="K30" s="4">
        <f t="shared" ref="K30:Q33" si="14">K23/K24</f>
        <v>2.0005878203620973</v>
      </c>
      <c r="L30" s="4">
        <f t="shared" si="14"/>
        <v>3.880882352941176</v>
      </c>
      <c r="M30" s="13">
        <f t="shared" si="14"/>
        <v>2.0212321232123212</v>
      </c>
      <c r="N30" s="13">
        <f t="shared" si="14"/>
        <v>3.1052560948333703</v>
      </c>
      <c r="O30" s="4">
        <f t="shared" si="14"/>
        <v>3.3655340883855209</v>
      </c>
      <c r="P30" s="4">
        <f t="shared" si="14"/>
        <v>2.1516658771514288</v>
      </c>
      <c r="Q30" s="13">
        <f t="shared" si="14"/>
        <v>1.7416374490666162</v>
      </c>
      <c r="S30" t="s">
        <v>17</v>
      </c>
      <c r="T30" s="4">
        <f t="shared" ref="T30:Z30" si="15">T23/T24</f>
        <v>2.0005878203620973</v>
      </c>
      <c r="U30" s="4">
        <f t="shared" si="15"/>
        <v>3.880882352941176</v>
      </c>
      <c r="V30" s="13">
        <f t="shared" si="15"/>
        <v>2.0212321232123212</v>
      </c>
      <c r="W30" s="13">
        <f t="shared" si="15"/>
        <v>3.1052560948333703</v>
      </c>
      <c r="X30" s="4">
        <f t="shared" si="15"/>
        <v>3.3655340883855209</v>
      </c>
      <c r="Y30" s="4">
        <f t="shared" si="15"/>
        <v>2.1516658771514288</v>
      </c>
      <c r="Z30" s="13">
        <f t="shared" si="15"/>
        <v>1.7416374490666162</v>
      </c>
    </row>
    <row r="31" spans="1:26" x14ac:dyDescent="0.35">
      <c r="A31" t="s">
        <v>19</v>
      </c>
      <c r="B31" s="4">
        <f t="shared" ref="B31:H31" si="16">B24/B25</f>
        <v>2.0000313533681355</v>
      </c>
      <c r="C31" s="4">
        <f t="shared" si="16"/>
        <v>3.9982008809479499</v>
      </c>
      <c r="D31" s="13">
        <f t="shared" si="16"/>
        <v>2</v>
      </c>
      <c r="E31" s="13">
        <f t="shared" si="16"/>
        <v>3.6314000657822607</v>
      </c>
      <c r="F31" s="4">
        <f t="shared" si="16"/>
        <v>3.6852736299624334</v>
      </c>
      <c r="G31" s="4">
        <f t="shared" si="16"/>
        <v>2.0082993061780035</v>
      </c>
      <c r="H31" s="13">
        <f t="shared" si="16"/>
        <v>1.970253376492912</v>
      </c>
      <c r="J31" s="32" t="s">
        <v>23</v>
      </c>
      <c r="K31" s="4">
        <f t="shared" si="14"/>
        <v>2.0001567643831319</v>
      </c>
      <c r="L31" s="4">
        <f t="shared" si="14"/>
        <v>3.9570312954622167</v>
      </c>
      <c r="M31" s="13">
        <f t="shared" si="14"/>
        <v>2.0097502736046167</v>
      </c>
      <c r="N31" s="13">
        <f t="shared" si="14"/>
        <v>3.3395578129668362</v>
      </c>
      <c r="O31" s="4">
        <f t="shared" si="14"/>
        <v>3.4904516947361004</v>
      </c>
      <c r="P31" s="4">
        <f t="shared" si="14"/>
        <v>2.0677833284356941</v>
      </c>
      <c r="Q31" s="13">
        <f t="shared" si="14"/>
        <v>1.8529476317984286</v>
      </c>
      <c r="S31" s="32" t="s">
        <v>23</v>
      </c>
      <c r="T31" s="4">
        <f t="shared" ref="T31:Z31" si="17">T24/T25</f>
        <v>2.0001567643831319</v>
      </c>
      <c r="U31" s="4">
        <f t="shared" si="17"/>
        <v>3.9570312954622167</v>
      </c>
      <c r="V31" s="13">
        <f t="shared" si="17"/>
        <v>2.0097502736046167</v>
      </c>
      <c r="W31" s="13">
        <f t="shared" si="17"/>
        <v>3.3395578129668362</v>
      </c>
      <c r="X31" s="4">
        <f t="shared" si="17"/>
        <v>3.4904516947361004</v>
      </c>
      <c r="Y31" s="4">
        <f t="shared" si="17"/>
        <v>2.0677833284356941</v>
      </c>
      <c r="Z31" s="13">
        <f t="shared" si="17"/>
        <v>1.8529476317984286</v>
      </c>
    </row>
    <row r="32" spans="1:26" x14ac:dyDescent="0.35">
      <c r="A32" s="28" t="s">
        <v>20</v>
      </c>
      <c r="B32" s="4">
        <f t="shared" ref="B32:H32" si="18">B25/B26</f>
        <v>2.0000313538596601</v>
      </c>
      <c r="C32" s="4">
        <f t="shared" si="18"/>
        <v>3.9996526140790554</v>
      </c>
      <c r="D32" s="13">
        <f t="shared" si="18"/>
        <v>2.000088679998226</v>
      </c>
      <c r="E32" s="13">
        <f t="shared" si="18"/>
        <v>3.6899239441178056</v>
      </c>
      <c r="F32" s="4">
        <f t="shared" si="18"/>
        <v>3.7286548884352788</v>
      </c>
      <c r="G32" s="4">
        <f t="shared" si="18"/>
        <v>2.0024596157681311</v>
      </c>
      <c r="H32" s="13">
        <f t="shared" si="18"/>
        <v>1.9849340866290019</v>
      </c>
      <c r="J32" t="s">
        <v>19</v>
      </c>
      <c r="K32" s="4">
        <f t="shared" si="14"/>
        <v>2.0000313533681355</v>
      </c>
      <c r="L32" s="4">
        <f t="shared" si="14"/>
        <v>3.9860363703841153</v>
      </c>
      <c r="M32" s="13">
        <f t="shared" si="14"/>
        <v>2.0036991095556642</v>
      </c>
      <c r="N32" s="13">
        <f t="shared" si="14"/>
        <v>3.4824680054104671</v>
      </c>
      <c r="O32" s="4">
        <f t="shared" si="14"/>
        <v>3.5880255872165052</v>
      </c>
      <c r="P32" s="4">
        <f t="shared" si="14"/>
        <v>2.0249256198347108</v>
      </c>
      <c r="Q32" s="13">
        <f t="shared" si="14"/>
        <v>1.9161409706451342</v>
      </c>
      <c r="S32" t="s">
        <v>19</v>
      </c>
      <c r="T32" s="4">
        <f t="shared" ref="T32:Z32" si="19">T25/T26</f>
        <v>2.0000313533681355</v>
      </c>
      <c r="U32" s="4">
        <f t="shared" si="19"/>
        <v>3.9860363703841153</v>
      </c>
      <c r="V32" s="13">
        <f t="shared" si="19"/>
        <v>2.0036991095556642</v>
      </c>
      <c r="W32" s="13">
        <f t="shared" si="19"/>
        <v>3.4824680054104671</v>
      </c>
      <c r="X32" s="4">
        <f t="shared" si="19"/>
        <v>3.5880255872165052</v>
      </c>
      <c r="Y32" s="4">
        <f t="shared" si="19"/>
        <v>2.0249256198347108</v>
      </c>
      <c r="Z32" s="13">
        <f t="shared" si="19"/>
        <v>1.9161409706451342</v>
      </c>
    </row>
    <row r="33" spans="1:26" x14ac:dyDescent="0.35">
      <c r="J33" s="28" t="s">
        <v>21</v>
      </c>
      <c r="K33" s="4">
        <f t="shared" si="14"/>
        <v>2.0000313538596601</v>
      </c>
      <c r="L33" s="4">
        <f t="shared" si="14"/>
        <v>3.9957736296735686</v>
      </c>
      <c r="M33" s="13">
        <f t="shared" si="14"/>
        <v>2.0012411897690501</v>
      </c>
      <c r="N33" s="13">
        <f t="shared" si="14"/>
        <v>3.536251080817558</v>
      </c>
      <c r="O33" s="4">
        <f t="shared" si="14"/>
        <v>3.6573885703717406</v>
      </c>
      <c r="P33" s="4">
        <f t="shared" si="14"/>
        <v>2.0082320918807675</v>
      </c>
      <c r="Q33" s="13">
        <f t="shared" si="14"/>
        <v>1.9515438026296352</v>
      </c>
      <c r="S33" s="28" t="s">
        <v>22</v>
      </c>
      <c r="T33" s="4">
        <f t="shared" ref="T33:Z33" si="20">T26/T27</f>
        <v>2.0000313538596601</v>
      </c>
      <c r="U33" s="4">
        <f t="shared" si="20"/>
        <v>3.9957736296735686</v>
      </c>
      <c r="V33" s="13">
        <f t="shared" si="20"/>
        <v>2.0012411897690501</v>
      </c>
      <c r="W33" s="13">
        <f t="shared" si="20"/>
        <v>3.5900117662439537</v>
      </c>
      <c r="X33" s="4">
        <f t="shared" si="20"/>
        <v>3.6573885703717406</v>
      </c>
      <c r="Y33" s="4">
        <f t="shared" si="20"/>
        <v>2.0082320918807675</v>
      </c>
      <c r="Z33" s="13">
        <f t="shared" si="20"/>
        <v>1.9515438026296352</v>
      </c>
    </row>
    <row r="34" spans="1:26" x14ac:dyDescent="0.35">
      <c r="A34" s="18" t="s">
        <v>16</v>
      </c>
      <c r="B34" s="37" t="s">
        <v>13</v>
      </c>
      <c r="C34" s="37"/>
      <c r="D34" s="36" t="s">
        <v>13</v>
      </c>
      <c r="E34" s="36"/>
      <c r="F34" s="26" t="s">
        <v>13</v>
      </c>
      <c r="G34" s="26" t="s">
        <v>13</v>
      </c>
      <c r="H34" s="27" t="s">
        <v>13</v>
      </c>
      <c r="M34" s="12"/>
      <c r="N34" s="12"/>
      <c r="Q34" s="12"/>
      <c r="V34" s="12"/>
      <c r="W34" s="12"/>
      <c r="Z34" s="12"/>
    </row>
    <row r="35" spans="1:26" x14ac:dyDescent="0.35">
      <c r="A35" s="18" t="s">
        <v>15</v>
      </c>
      <c r="B35" s="25">
        <f t="shared" ref="B35:H35" si="21">LN(B29)/LN(2)</f>
        <v>1.0004239604605691</v>
      </c>
      <c r="C35" s="25">
        <f t="shared" si="21"/>
        <v>1.9939895811455333</v>
      </c>
      <c r="D35" s="24">
        <f t="shared" si="21"/>
        <v>1.0021968256089056</v>
      </c>
      <c r="E35" s="24">
        <f t="shared" si="21"/>
        <v>1.7595672353858283</v>
      </c>
      <c r="F35" s="25">
        <f t="shared" si="21"/>
        <v>1.8306135249647999</v>
      </c>
      <c r="G35" s="25">
        <f t="shared" si="21"/>
        <v>1.0533183498920005</v>
      </c>
      <c r="H35" s="24">
        <f t="shared" si="21"/>
        <v>0.90823733553444908</v>
      </c>
      <c r="J35" s="18" t="s">
        <v>16</v>
      </c>
      <c r="K35" s="37" t="s">
        <v>13</v>
      </c>
      <c r="L35" s="37"/>
      <c r="M35" s="36" t="s">
        <v>13</v>
      </c>
      <c r="N35" s="36"/>
      <c r="O35" s="26" t="s">
        <v>13</v>
      </c>
      <c r="P35" s="26" t="s">
        <v>13</v>
      </c>
      <c r="Q35" s="27" t="s">
        <v>13</v>
      </c>
      <c r="S35" s="18" t="s">
        <v>16</v>
      </c>
      <c r="T35" s="37" t="s">
        <v>13</v>
      </c>
      <c r="U35" s="37"/>
      <c r="V35" s="36" t="s">
        <v>13</v>
      </c>
      <c r="W35" s="36"/>
      <c r="X35" s="26" t="s">
        <v>13</v>
      </c>
      <c r="Y35" s="26" t="s">
        <v>13</v>
      </c>
      <c r="Z35" s="27" t="s">
        <v>13</v>
      </c>
    </row>
    <row r="36" spans="1:26" x14ac:dyDescent="0.35">
      <c r="B36" s="25">
        <f t="shared" ref="B36:H36" si="22">LN(B30)/LN(2)</f>
        <v>1.000113077167506</v>
      </c>
      <c r="C36" s="25">
        <f t="shared" si="22"/>
        <v>1.9976587894997857</v>
      </c>
      <c r="D36" s="24">
        <f t="shared" si="22"/>
        <v>1.0002238645424448</v>
      </c>
      <c r="E36" s="24">
        <f t="shared" si="22"/>
        <v>1.8252839487008716</v>
      </c>
      <c r="F36" s="25">
        <f t="shared" si="22"/>
        <v>1.8588930017278298</v>
      </c>
      <c r="G36" s="25">
        <f t="shared" si="22"/>
        <v>1.0188119503545119</v>
      </c>
      <c r="H36" s="24">
        <f t="shared" si="22"/>
        <v>0.95690279541113965</v>
      </c>
      <c r="J36" s="18" t="s">
        <v>15</v>
      </c>
      <c r="K36" s="25">
        <f t="shared" ref="K36:Q39" si="23">LN(K30)/LN(2)</f>
        <v>1.0004239604605691</v>
      </c>
      <c r="L36" s="25">
        <f t="shared" si="23"/>
        <v>1.9563846991885665</v>
      </c>
      <c r="M36" s="24">
        <f t="shared" si="23"/>
        <v>1.0152350138389572</v>
      </c>
      <c r="N36" s="24">
        <f t="shared" si="23"/>
        <v>1.6347122544394641</v>
      </c>
      <c r="O36" s="25">
        <f t="shared" si="23"/>
        <v>1.7508354693298469</v>
      </c>
      <c r="P36" s="25">
        <f t="shared" si="23"/>
        <v>1.1054540654403133</v>
      </c>
      <c r="Q36" s="24">
        <f t="shared" si="23"/>
        <v>0.8004443341143157</v>
      </c>
      <c r="S36" s="18" t="s">
        <v>15</v>
      </c>
      <c r="T36" s="25">
        <f t="shared" ref="T36:Z36" si="24">LN(T30)/LN(2)</f>
        <v>1.0004239604605691</v>
      </c>
      <c r="U36" s="25">
        <f t="shared" si="24"/>
        <v>1.9563846991885665</v>
      </c>
      <c r="V36" s="24">
        <f t="shared" si="24"/>
        <v>1.0152350138389572</v>
      </c>
      <c r="W36" s="24">
        <f t="shared" si="24"/>
        <v>1.6347122544394641</v>
      </c>
      <c r="X36" s="25">
        <f t="shared" si="24"/>
        <v>1.7508354693298469</v>
      </c>
      <c r="Y36" s="25">
        <f t="shared" si="24"/>
        <v>1.1054540654403133</v>
      </c>
      <c r="Z36" s="24">
        <f t="shared" si="24"/>
        <v>0.8004443341143157</v>
      </c>
    </row>
    <row r="37" spans="1:26" x14ac:dyDescent="0.35">
      <c r="B37" s="25">
        <f t="shared" ref="B37:H37" si="25">LN(B31)/LN(2)</f>
        <v>1.0000226164970867</v>
      </c>
      <c r="C37" s="25">
        <f t="shared" si="25"/>
        <v>1.9993509589927101</v>
      </c>
      <c r="D37" s="24">
        <f t="shared" si="25"/>
        <v>1</v>
      </c>
      <c r="E37" s="24">
        <f t="shared" si="25"/>
        <v>1.8605258783963963</v>
      </c>
      <c r="F37" s="25">
        <f t="shared" si="25"/>
        <v>1.8817717427759568</v>
      </c>
      <c r="G37" s="25">
        <f t="shared" si="25"/>
        <v>1.0059742968583925</v>
      </c>
      <c r="H37" s="24">
        <f t="shared" si="25"/>
        <v>0.97838117359234866</v>
      </c>
      <c r="K37" s="25">
        <f t="shared" si="23"/>
        <v>1.000113077167506</v>
      </c>
      <c r="L37" s="25">
        <f t="shared" si="23"/>
        <v>1.9844184753762193</v>
      </c>
      <c r="M37" s="24">
        <f t="shared" si="23"/>
        <v>1.0070162469689083</v>
      </c>
      <c r="N37" s="24">
        <f t="shared" si="23"/>
        <v>1.7396570897434747</v>
      </c>
      <c r="O37" s="25">
        <f t="shared" si="23"/>
        <v>1.8034137457727111</v>
      </c>
      <c r="P37" s="25">
        <f t="shared" si="23"/>
        <v>1.0480850215483539</v>
      </c>
      <c r="Q37" s="24">
        <f t="shared" si="23"/>
        <v>0.88982210834180187</v>
      </c>
      <c r="T37" s="25">
        <f t="shared" ref="T37:Z37" si="26">LN(T31)/LN(2)</f>
        <v>1.000113077167506</v>
      </c>
      <c r="U37" s="25">
        <f t="shared" si="26"/>
        <v>1.9844184753762193</v>
      </c>
      <c r="V37" s="24">
        <f t="shared" si="26"/>
        <v>1.0070162469689083</v>
      </c>
      <c r="W37" s="24">
        <f t="shared" si="26"/>
        <v>1.7396570897434747</v>
      </c>
      <c r="X37" s="25">
        <f t="shared" si="26"/>
        <v>1.8034137457727111</v>
      </c>
      <c r="Y37" s="25">
        <f t="shared" si="26"/>
        <v>1.0480850215483539</v>
      </c>
      <c r="Z37" s="24">
        <f t="shared" si="26"/>
        <v>0.88982210834180187</v>
      </c>
    </row>
    <row r="38" spans="1:26" x14ac:dyDescent="0.35">
      <c r="A38" s="6"/>
      <c r="B38" s="25">
        <f t="shared" ref="B38:H38" si="27">LN(B32)/LN(2)</f>
        <v>1.0000226168516413</v>
      </c>
      <c r="C38" s="25">
        <f t="shared" si="27"/>
        <v>1.9998747015727023</v>
      </c>
      <c r="D38" s="24">
        <f t="shared" si="27"/>
        <v>1.0000639676786804</v>
      </c>
      <c r="E38" s="24">
        <f t="shared" si="27"/>
        <v>1.8835910800865161</v>
      </c>
      <c r="F38" s="25">
        <f t="shared" si="27"/>
        <v>1.8986552723639543</v>
      </c>
      <c r="G38" s="25">
        <f t="shared" si="27"/>
        <v>1.0017731476434544</v>
      </c>
      <c r="H38" s="24">
        <f t="shared" si="27"/>
        <v>0.98909110083306095</v>
      </c>
      <c r="K38" s="25">
        <f t="shared" si="23"/>
        <v>1.0000226164970867</v>
      </c>
      <c r="L38" s="25">
        <f t="shared" si="23"/>
        <v>1.994954874033823</v>
      </c>
      <c r="M38" s="24">
        <f t="shared" si="23"/>
        <v>1.0026658789205465</v>
      </c>
      <c r="N38" s="24">
        <f t="shared" si="23"/>
        <v>1.8001100983691873</v>
      </c>
      <c r="O38" s="25">
        <f t="shared" si="23"/>
        <v>1.8431901785567109</v>
      </c>
      <c r="P38" s="25">
        <f t="shared" si="23"/>
        <v>1.0178689154706393</v>
      </c>
      <c r="Q38" s="24">
        <f t="shared" si="23"/>
        <v>0.93820370416866916</v>
      </c>
      <c r="T38" s="25">
        <f t="shared" ref="T38:Z38" si="28">LN(T32)/LN(2)</f>
        <v>1.0000226164970867</v>
      </c>
      <c r="U38" s="25">
        <f t="shared" si="28"/>
        <v>1.994954874033823</v>
      </c>
      <c r="V38" s="24">
        <f t="shared" si="28"/>
        <v>1.0026658789205465</v>
      </c>
      <c r="W38" s="24">
        <f t="shared" si="28"/>
        <v>1.8001100983691873</v>
      </c>
      <c r="X38" s="25">
        <f t="shared" si="28"/>
        <v>1.8431901785567109</v>
      </c>
      <c r="Y38" s="25">
        <f t="shared" si="28"/>
        <v>1.0178689154706393</v>
      </c>
      <c r="Z38" s="24">
        <f t="shared" si="28"/>
        <v>0.93820370416866916</v>
      </c>
    </row>
    <row r="39" spans="1:26" x14ac:dyDescent="0.35">
      <c r="J39" s="6"/>
      <c r="K39" s="25">
        <f t="shared" si="23"/>
        <v>1.0000226168516413</v>
      </c>
      <c r="L39" s="25">
        <f t="shared" si="23"/>
        <v>1.9984748532509409</v>
      </c>
      <c r="M39" s="24">
        <f t="shared" si="23"/>
        <v>1.0008950514588446</v>
      </c>
      <c r="N39" s="24">
        <f t="shared" si="23"/>
        <v>1.822220712566001</v>
      </c>
      <c r="O39" s="25">
        <f t="shared" si="23"/>
        <v>1.8708139104550832</v>
      </c>
      <c r="P39" s="25">
        <f t="shared" si="23"/>
        <v>1.0059260115476614</v>
      </c>
      <c r="Q39" s="24">
        <f t="shared" si="23"/>
        <v>0.96461584459974481</v>
      </c>
      <c r="S39" s="6"/>
      <c r="T39" s="25">
        <f t="shared" ref="T39:Z39" si="29">LN(T33)/LN(2)</f>
        <v>1.0000226168516413</v>
      </c>
      <c r="U39" s="25">
        <f t="shared" si="29"/>
        <v>1.9984748532509409</v>
      </c>
      <c r="V39" s="24">
        <f t="shared" si="29"/>
        <v>1.0008950514588446</v>
      </c>
      <c r="W39" s="24">
        <f t="shared" si="29"/>
        <v>1.8439885724811913</v>
      </c>
      <c r="X39" s="25">
        <f t="shared" si="29"/>
        <v>1.8708139104550832</v>
      </c>
      <c r="Y39" s="25">
        <f t="shared" si="29"/>
        <v>1.0059260115476614</v>
      </c>
      <c r="Z39" s="24">
        <f t="shared" si="29"/>
        <v>0.96461584459974481</v>
      </c>
    </row>
  </sheetData>
  <mergeCells count="20">
    <mergeCell ref="M35:N35"/>
    <mergeCell ref="T35:U35"/>
    <mergeCell ref="V35:W35"/>
    <mergeCell ref="B28:C28"/>
    <mergeCell ref="D28:E28"/>
    <mergeCell ref="B34:C34"/>
    <mergeCell ref="D34:E34"/>
    <mergeCell ref="K35:L35"/>
    <mergeCell ref="B8:C8"/>
    <mergeCell ref="D8:E8"/>
    <mergeCell ref="B14:C14"/>
    <mergeCell ref="D14:E14"/>
    <mergeCell ref="K9:L9"/>
    <mergeCell ref="M9:N9"/>
    <mergeCell ref="K15:L15"/>
    <mergeCell ref="M15:N15"/>
    <mergeCell ref="T9:U9"/>
    <mergeCell ref="V9:W9"/>
    <mergeCell ref="T15:U15"/>
    <mergeCell ref="V15:W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topLeftCell="A17" workbookViewId="0">
      <selection activeCell="X38" sqref="X3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12" bestFit="1" customWidth="1"/>
    <col min="5" max="5" width="11.36328125" style="12" bestFit="1" customWidth="1"/>
    <col min="6" max="6" width="17.54296875" bestFit="1" customWidth="1"/>
    <col min="7" max="7" width="21.1796875" bestFit="1" customWidth="1"/>
    <col min="8" max="8" width="17.54296875" style="12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8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7" t="s">
        <v>7</v>
      </c>
      <c r="D1" s="8" t="s">
        <v>10</v>
      </c>
      <c r="E1" s="9" t="s">
        <v>11</v>
      </c>
      <c r="F1" s="7" t="s">
        <v>8</v>
      </c>
      <c r="G1" s="7" t="s">
        <v>9</v>
      </c>
      <c r="H1" s="9" t="s">
        <v>12</v>
      </c>
      <c r="K1" s="1" t="s">
        <v>6</v>
      </c>
      <c r="L1" s="21" t="s">
        <v>7</v>
      </c>
      <c r="M1" s="8" t="s">
        <v>10</v>
      </c>
      <c r="N1" s="22" t="s">
        <v>11</v>
      </c>
      <c r="O1" s="21" t="s">
        <v>8</v>
      </c>
      <c r="P1" s="21" t="s">
        <v>9</v>
      </c>
      <c r="Q1" s="22" t="s">
        <v>12</v>
      </c>
      <c r="T1" s="1" t="s">
        <v>6</v>
      </c>
      <c r="U1" s="21" t="s">
        <v>7</v>
      </c>
      <c r="V1" s="8" t="s">
        <v>10</v>
      </c>
      <c r="W1" s="22" t="s">
        <v>11</v>
      </c>
      <c r="X1" s="21" t="s">
        <v>8</v>
      </c>
      <c r="Y1" s="21" t="s">
        <v>9</v>
      </c>
      <c r="Z1" s="22" t="s">
        <v>12</v>
      </c>
    </row>
    <row r="2" spans="1:26" x14ac:dyDescent="0.35">
      <c r="A2" t="s">
        <v>0</v>
      </c>
      <c r="B2" s="3">
        <v>5.1050999999999999E-2</v>
      </c>
      <c r="C2" s="3">
        <v>1.441E-3</v>
      </c>
      <c r="D2" s="11">
        <v>3.6146999999999999E-2</v>
      </c>
      <c r="E2" s="11">
        <v>2.1339000000000002E-3</v>
      </c>
      <c r="F2" s="3">
        <v>3.4978000000000001E-3</v>
      </c>
      <c r="G2" s="3">
        <v>3.7465999999999999E-2</v>
      </c>
      <c r="H2" s="11">
        <v>2.3019E-14</v>
      </c>
      <c r="J2" t="s">
        <v>0</v>
      </c>
      <c r="K2" s="3">
        <v>5.1069000000000003E-2</v>
      </c>
      <c r="L2" s="3">
        <v>1.9580999999999999E-3</v>
      </c>
      <c r="M2" s="11">
        <v>4.1471000000000001E-2</v>
      </c>
      <c r="N2" s="11">
        <v>2.0438999999999999E-2</v>
      </c>
      <c r="O2" s="3">
        <v>4.9021999999999998E-3</v>
      </c>
      <c r="P2" s="3">
        <v>4.7475000000000003E-2</v>
      </c>
      <c r="Q2" s="11">
        <v>1.5755E-13</v>
      </c>
      <c r="S2" t="s">
        <v>0</v>
      </c>
      <c r="T2" s="3">
        <v>5.1069000000000003E-2</v>
      </c>
      <c r="U2" s="3">
        <v>1.9580999999999999E-3</v>
      </c>
      <c r="V2" s="11">
        <v>3.7483000000000002E-2</v>
      </c>
      <c r="W2" s="11">
        <v>1.0145E-2</v>
      </c>
      <c r="X2" s="3">
        <v>4.9021000000000004E-3</v>
      </c>
      <c r="Y2" s="3">
        <v>4.0300999999999997E-2</v>
      </c>
      <c r="Z2" s="11">
        <v>1.0670999999999999E-13</v>
      </c>
    </row>
    <row r="3" spans="1:26" x14ac:dyDescent="0.35">
      <c r="A3" t="s">
        <v>1</v>
      </c>
      <c r="B3" s="3">
        <v>2.5517999999999999E-2</v>
      </c>
      <c r="C3" s="3">
        <v>3.6268999999999999E-4</v>
      </c>
      <c r="D3" s="11">
        <v>1.8053E-2</v>
      </c>
      <c r="E3" s="11">
        <v>6.2385000000000001E-4</v>
      </c>
      <c r="F3" s="3">
        <v>9.8152999999999999E-4</v>
      </c>
      <c r="G3" s="3">
        <v>1.8269000000000001E-2</v>
      </c>
      <c r="H3" s="11">
        <v>1.2146E-14</v>
      </c>
      <c r="J3" t="s">
        <v>1</v>
      </c>
      <c r="K3" s="3">
        <v>2.5520999999999999E-2</v>
      </c>
      <c r="L3" s="3">
        <v>5.0821999999999998E-4</v>
      </c>
      <c r="M3" s="11">
        <v>2.137E-2</v>
      </c>
      <c r="N3" s="11">
        <v>1.1452E-2</v>
      </c>
      <c r="O3" s="3">
        <v>1.4645000000000001E-3</v>
      </c>
      <c r="P3" s="3">
        <v>2.4452000000000002E-2</v>
      </c>
      <c r="Q3" s="11">
        <v>1.1856999999999999E-13</v>
      </c>
      <c r="S3" t="s">
        <v>1</v>
      </c>
      <c r="T3" s="3">
        <v>2.5520999999999999E-2</v>
      </c>
      <c r="U3" s="3">
        <v>5.0821000000000004E-4</v>
      </c>
      <c r="V3" s="11">
        <v>1.8339999999999999E-2</v>
      </c>
      <c r="W3" s="11">
        <v>3.2927999999999998E-3</v>
      </c>
      <c r="X3" s="3">
        <v>1.4645000000000001E-3</v>
      </c>
      <c r="Y3" s="3">
        <v>1.8903E-2</v>
      </c>
      <c r="Z3" s="11">
        <v>6.1588999999999996E-14</v>
      </c>
    </row>
    <row r="4" spans="1:26" x14ac:dyDescent="0.35">
      <c r="A4" t="s">
        <v>2</v>
      </c>
      <c r="B4" s="3">
        <v>1.2758E-2</v>
      </c>
      <c r="C4" s="3">
        <v>9.0938000000000002E-5</v>
      </c>
      <c r="D4" s="11">
        <v>9.0227999999999992E-3</v>
      </c>
      <c r="E4" s="11">
        <v>1.7478E-4</v>
      </c>
      <c r="F4" s="3">
        <v>2.7012E-4</v>
      </c>
      <c r="G4" s="3">
        <v>9.0559000000000004E-3</v>
      </c>
      <c r="H4" s="11">
        <v>6.2219000000000004E-15</v>
      </c>
      <c r="J4" t="s">
        <v>2</v>
      </c>
      <c r="K4" s="3">
        <v>1.2758E-2</v>
      </c>
      <c r="L4" s="3">
        <v>1.2873999999999999E-4</v>
      </c>
      <c r="M4" s="11">
        <v>1.0387E-2</v>
      </c>
      <c r="N4" s="11">
        <v>5.1487E-3</v>
      </c>
      <c r="O4" s="3">
        <v>4.2097E-4</v>
      </c>
      <c r="P4" s="3">
        <v>1.1627999999999999E-2</v>
      </c>
      <c r="Q4" s="11">
        <v>7.3944999999999994E-14</v>
      </c>
      <c r="S4" t="s">
        <v>2</v>
      </c>
      <c r="T4" s="3">
        <v>1.2758E-2</v>
      </c>
      <c r="U4" s="3">
        <v>1.2873999999999999E-4</v>
      </c>
      <c r="V4" s="11">
        <v>9.0752999999999997E-3</v>
      </c>
      <c r="W4" s="11">
        <v>9.9044999999999992E-4</v>
      </c>
      <c r="X4" s="3">
        <v>4.2096000000000001E-4</v>
      </c>
      <c r="Y4" s="3">
        <v>9.1733000000000006E-3</v>
      </c>
      <c r="Z4" s="11">
        <v>3.3332000000000001E-14</v>
      </c>
    </row>
    <row r="5" spans="1:26" x14ac:dyDescent="0.35">
      <c r="A5" t="s">
        <v>3</v>
      </c>
      <c r="B5" s="3">
        <v>6.3788999999999998E-3</v>
      </c>
      <c r="C5" s="3">
        <v>2.2759999999999999E-5</v>
      </c>
      <c r="D5" s="11">
        <v>4.5107999999999997E-3</v>
      </c>
      <c r="E5" s="11">
        <v>4.7901000000000001E-5</v>
      </c>
      <c r="F5" s="3">
        <v>7.3211000000000001E-5</v>
      </c>
      <c r="G5" s="3">
        <v>4.5157000000000001E-3</v>
      </c>
      <c r="H5" s="11">
        <v>3.1482999999999999E-15</v>
      </c>
      <c r="J5" t="s">
        <v>3</v>
      </c>
      <c r="K5" s="3">
        <v>6.3790000000000001E-3</v>
      </c>
      <c r="L5" s="3">
        <v>3.2323000000000002E-5</v>
      </c>
      <c r="M5" s="11">
        <v>4.7916E-3</v>
      </c>
      <c r="N5" s="11">
        <v>1.6169000000000001E-3</v>
      </c>
      <c r="O5" s="3">
        <v>1.1758E-4</v>
      </c>
      <c r="P5" s="3">
        <v>5.0631000000000001E-3</v>
      </c>
      <c r="Q5" s="11">
        <v>3.4178E-14</v>
      </c>
      <c r="S5" t="s">
        <v>3</v>
      </c>
      <c r="T5" s="3">
        <v>6.3790000000000001E-3</v>
      </c>
      <c r="U5" s="3">
        <v>3.2322E-5</v>
      </c>
      <c r="V5" s="11">
        <v>4.5195000000000001E-3</v>
      </c>
      <c r="W5" s="11">
        <v>2.8493000000000002E-4</v>
      </c>
      <c r="X5" s="3">
        <v>1.1758E-4</v>
      </c>
      <c r="Y5" s="3">
        <v>4.5352999999999999E-3</v>
      </c>
      <c r="Z5" s="11">
        <v>1.7422E-14</v>
      </c>
    </row>
    <row r="6" spans="1:26" x14ac:dyDescent="0.35">
      <c r="A6" t="s">
        <v>4</v>
      </c>
      <c r="B6" s="3">
        <v>3.1893999999999998E-3</v>
      </c>
      <c r="C6" s="3">
        <v>5.6922999999999997E-6</v>
      </c>
      <c r="D6" s="11">
        <v>2.2553E-3</v>
      </c>
      <c r="E6" s="11">
        <v>1.2938E-5</v>
      </c>
      <c r="F6" s="3">
        <v>1.9619E-5</v>
      </c>
      <c r="G6" s="2">
        <v>2.2560000000000002E-3</v>
      </c>
      <c r="H6" s="15">
        <v>1.5835999999999999E-15</v>
      </c>
      <c r="J6" t="s">
        <v>4</v>
      </c>
      <c r="K6" s="3">
        <v>3.1895000000000001E-3</v>
      </c>
      <c r="L6" s="3">
        <v>8.0912999999999999E-6</v>
      </c>
      <c r="M6" s="11">
        <v>3.0906000000000002E-3</v>
      </c>
      <c r="N6" s="11">
        <v>2.1131000000000001E-3</v>
      </c>
      <c r="O6" s="3">
        <v>3.2196999999999997E-5</v>
      </c>
      <c r="P6" s="3">
        <v>3.7445E-3</v>
      </c>
      <c r="Q6" s="11">
        <v>5.5890000000000002E-14</v>
      </c>
      <c r="S6" t="s">
        <v>4</v>
      </c>
      <c r="T6" s="3">
        <v>3.1895000000000001E-3</v>
      </c>
      <c r="U6" s="3">
        <v>8.0910999999999995E-6</v>
      </c>
      <c r="V6" s="11">
        <v>2.2566999999999999E-3</v>
      </c>
      <c r="W6" s="11">
        <v>7.9627000000000002E-5</v>
      </c>
      <c r="X6" s="3">
        <v>3.2196000000000001E-5</v>
      </c>
      <c r="Y6" s="3">
        <v>2.2591E-3</v>
      </c>
      <c r="Z6" s="11">
        <v>8.9292E-15</v>
      </c>
    </row>
    <row r="7" spans="1:26" x14ac:dyDescent="0.35">
      <c r="A7" t="s">
        <v>14</v>
      </c>
      <c r="J7" t="s">
        <v>14</v>
      </c>
      <c r="M7" s="12"/>
      <c r="N7" s="12"/>
      <c r="Q7" s="12"/>
      <c r="S7" t="s">
        <v>14</v>
      </c>
      <c r="V7" s="12"/>
      <c r="W7" s="12"/>
      <c r="Z7" s="12"/>
    </row>
    <row r="8" spans="1:26" x14ac:dyDescent="0.35">
      <c r="B8" s="37" t="s">
        <v>5</v>
      </c>
      <c r="C8" s="37"/>
      <c r="D8" s="36" t="s">
        <v>5</v>
      </c>
      <c r="E8" s="36"/>
      <c r="F8" s="7" t="s">
        <v>5</v>
      </c>
      <c r="G8" s="7" t="s">
        <v>5</v>
      </c>
      <c r="H8" s="9" t="s">
        <v>5</v>
      </c>
      <c r="K8" s="37" t="s">
        <v>5</v>
      </c>
      <c r="L8" s="37"/>
      <c r="M8" s="36" t="s">
        <v>5</v>
      </c>
      <c r="N8" s="36"/>
      <c r="O8" s="21" t="s">
        <v>5</v>
      </c>
      <c r="P8" s="21" t="s">
        <v>5</v>
      </c>
      <c r="Q8" s="22" t="s">
        <v>5</v>
      </c>
      <c r="T8" s="37" t="s">
        <v>5</v>
      </c>
      <c r="U8" s="37"/>
      <c r="V8" s="36" t="s">
        <v>5</v>
      </c>
      <c r="W8" s="36"/>
      <c r="X8" s="21" t="s">
        <v>5</v>
      </c>
      <c r="Y8" s="21" t="s">
        <v>5</v>
      </c>
      <c r="Z8" s="22" t="s">
        <v>5</v>
      </c>
    </row>
    <row r="9" spans="1:26" x14ac:dyDescent="0.35">
      <c r="A9" t="s">
        <v>17</v>
      </c>
      <c r="B9" s="4">
        <f t="shared" ref="B9:C12" si="0">B2/B3</f>
        <v>2.0005878203620973</v>
      </c>
      <c r="C9" s="4">
        <f t="shared" si="0"/>
        <v>3.973089966638176</v>
      </c>
      <c r="D9" s="13">
        <f t="shared" ref="D9:E12" si="1">D2/D3</f>
        <v>2.0022710906774499</v>
      </c>
      <c r="E9" s="13">
        <f t="shared" si="1"/>
        <v>3.4205337821591733</v>
      </c>
      <c r="F9" s="4">
        <f t="shared" ref="F9:H12" si="2">F2/F3</f>
        <v>3.5636200625553984</v>
      </c>
      <c r="G9" s="4">
        <f t="shared" si="2"/>
        <v>2.050796431112814</v>
      </c>
      <c r="H9" s="13">
        <f t="shared" si="2"/>
        <v>1.8951918327021242</v>
      </c>
      <c r="J9" t="s">
        <v>17</v>
      </c>
      <c r="K9" s="4">
        <f t="shared" ref="K9:Q12" si="3">K2/K3</f>
        <v>2.0010579522745977</v>
      </c>
      <c r="L9" s="4">
        <f t="shared" si="3"/>
        <v>3.8528589980717012</v>
      </c>
      <c r="M9" s="13">
        <f t="shared" si="3"/>
        <v>1.9406176883481516</v>
      </c>
      <c r="N9" s="13">
        <f t="shared" si="3"/>
        <v>1.7847537548026544</v>
      </c>
      <c r="O9" s="4">
        <f t="shared" si="3"/>
        <v>3.3473540457494022</v>
      </c>
      <c r="P9" s="4">
        <f t="shared" si="3"/>
        <v>1.9415589726811713</v>
      </c>
      <c r="Q9" s="13">
        <f t="shared" si="3"/>
        <v>1.3287509488066123</v>
      </c>
      <c r="S9" t="s">
        <v>17</v>
      </c>
      <c r="T9" s="4">
        <f t="shared" ref="T9:Z12" si="4">T2/T3</f>
        <v>2.0010579522745977</v>
      </c>
      <c r="U9" s="4">
        <f t="shared" si="4"/>
        <v>3.8529348104130179</v>
      </c>
      <c r="V9" s="13">
        <f t="shared" si="4"/>
        <v>2.0437840785169032</v>
      </c>
      <c r="W9" s="13">
        <f t="shared" si="4"/>
        <v>3.0809645286686105</v>
      </c>
      <c r="X9" s="4">
        <f t="shared" si="4"/>
        <v>3.3472857630590647</v>
      </c>
      <c r="Y9" s="4">
        <f t="shared" si="4"/>
        <v>2.1319896312754589</v>
      </c>
      <c r="Z9" s="13">
        <f t="shared" si="4"/>
        <v>1.7326145902677426</v>
      </c>
    </row>
    <row r="10" spans="1:26" x14ac:dyDescent="0.35">
      <c r="A10" s="31" t="s">
        <v>18</v>
      </c>
      <c r="B10" s="4">
        <f t="shared" si="0"/>
        <v>2.0001567643831319</v>
      </c>
      <c r="C10" s="4">
        <f t="shared" si="0"/>
        <v>3.9883217136950448</v>
      </c>
      <c r="D10" s="13">
        <f t="shared" si="1"/>
        <v>2.0008201445227645</v>
      </c>
      <c r="E10" s="13">
        <f t="shared" si="1"/>
        <v>3.5693443185719191</v>
      </c>
      <c r="F10" s="4">
        <f t="shared" si="2"/>
        <v>3.6336813268177108</v>
      </c>
      <c r="G10" s="4">
        <f t="shared" si="2"/>
        <v>2.0173588489272185</v>
      </c>
      <c r="H10" s="13">
        <f t="shared" si="2"/>
        <v>1.9521368070846525</v>
      </c>
      <c r="J10" s="31" t="s">
        <v>18</v>
      </c>
      <c r="K10" s="4">
        <f t="shared" si="3"/>
        <v>2.0003919109578301</v>
      </c>
      <c r="L10" s="4">
        <f t="shared" si="3"/>
        <v>3.947646419139351</v>
      </c>
      <c r="M10" s="13">
        <f t="shared" si="3"/>
        <v>2.0573794165784154</v>
      </c>
      <c r="N10" s="13">
        <f t="shared" si="3"/>
        <v>2.2242507817507331</v>
      </c>
      <c r="O10" s="4">
        <f t="shared" si="3"/>
        <v>3.4788702282823007</v>
      </c>
      <c r="P10" s="4">
        <f t="shared" si="3"/>
        <v>2.1028551771585828</v>
      </c>
      <c r="Q10" s="13">
        <f t="shared" si="3"/>
        <v>1.6034890797214145</v>
      </c>
      <c r="S10" s="31" t="s">
        <v>18</v>
      </c>
      <c r="T10" s="4">
        <f t="shared" si="4"/>
        <v>2.0003919109578301</v>
      </c>
      <c r="U10" s="4">
        <f t="shared" si="4"/>
        <v>3.9475687432033562</v>
      </c>
      <c r="V10" s="13">
        <f t="shared" si="4"/>
        <v>2.0208698335041264</v>
      </c>
      <c r="W10" s="13">
        <f t="shared" si="4"/>
        <v>3.32454944722096</v>
      </c>
      <c r="X10" s="4">
        <f t="shared" si="4"/>
        <v>3.478952869631319</v>
      </c>
      <c r="Y10" s="4">
        <f t="shared" si="4"/>
        <v>2.0606542901682054</v>
      </c>
      <c r="Z10" s="13">
        <f t="shared" si="4"/>
        <v>1.8477439097563901</v>
      </c>
    </row>
    <row r="11" spans="1:26" x14ac:dyDescent="0.35">
      <c r="A11" t="s">
        <v>19</v>
      </c>
      <c r="B11" s="4">
        <f t="shared" si="0"/>
        <v>2.0000313533681355</v>
      </c>
      <c r="C11" s="4">
        <f t="shared" si="0"/>
        <v>3.9955184534270654</v>
      </c>
      <c r="D11" s="13">
        <f t="shared" si="1"/>
        <v>2.0002660281989892</v>
      </c>
      <c r="E11" s="13">
        <f t="shared" si="1"/>
        <v>3.6487755996743285</v>
      </c>
      <c r="F11" s="4">
        <f t="shared" si="2"/>
        <v>3.6896094849134693</v>
      </c>
      <c r="G11" s="4">
        <f t="shared" si="2"/>
        <v>2.0054255154239655</v>
      </c>
      <c r="H11" s="13">
        <f t="shared" si="2"/>
        <v>1.9762729091890863</v>
      </c>
      <c r="J11" t="s">
        <v>19</v>
      </c>
      <c r="K11" s="4">
        <f t="shared" si="3"/>
        <v>2</v>
      </c>
      <c r="L11" s="4">
        <f t="shared" si="3"/>
        <v>3.9829223772545861</v>
      </c>
      <c r="M11" s="13">
        <f t="shared" si="3"/>
        <v>2.1677518991568578</v>
      </c>
      <c r="N11" s="13">
        <f t="shared" si="3"/>
        <v>3.1843032964314428</v>
      </c>
      <c r="O11" s="4">
        <f t="shared" si="3"/>
        <v>3.5802857628848446</v>
      </c>
      <c r="P11" s="4">
        <f t="shared" si="3"/>
        <v>2.2966166972803221</v>
      </c>
      <c r="Q11" s="13">
        <f t="shared" si="3"/>
        <v>2.1635262449528936</v>
      </c>
      <c r="S11" t="s">
        <v>19</v>
      </c>
      <c r="T11" s="4">
        <f t="shared" si="4"/>
        <v>2</v>
      </c>
      <c r="U11" s="4">
        <f t="shared" si="4"/>
        <v>3.9830456036136375</v>
      </c>
      <c r="V11" s="13">
        <f t="shared" si="4"/>
        <v>2.0080318619316295</v>
      </c>
      <c r="W11" s="13">
        <f t="shared" si="4"/>
        <v>3.476116941003053</v>
      </c>
      <c r="X11" s="4">
        <f t="shared" si="4"/>
        <v>3.5802007144072121</v>
      </c>
      <c r="Y11" s="4">
        <f t="shared" si="4"/>
        <v>2.0226445880096136</v>
      </c>
      <c r="Z11" s="13">
        <f t="shared" si="4"/>
        <v>1.9132131787395248</v>
      </c>
    </row>
    <row r="12" spans="1:26" x14ac:dyDescent="0.35">
      <c r="A12" s="28" t="s">
        <v>20</v>
      </c>
      <c r="B12" s="4">
        <f t="shared" si="0"/>
        <v>2.0000313538596601</v>
      </c>
      <c r="C12" s="4">
        <f t="shared" si="0"/>
        <v>3.998383781599705</v>
      </c>
      <c r="D12" s="13">
        <f t="shared" si="1"/>
        <v>2.000088679998226</v>
      </c>
      <c r="E12" s="13">
        <f t="shared" si="1"/>
        <v>3.7023496676456946</v>
      </c>
      <c r="F12" s="4">
        <f t="shared" si="2"/>
        <v>3.7316376981497528</v>
      </c>
      <c r="G12" s="4">
        <f t="shared" si="2"/>
        <v>2.0016400709219857</v>
      </c>
      <c r="H12" s="13">
        <f t="shared" si="2"/>
        <v>1.9880651679717101</v>
      </c>
      <c r="J12" s="30" t="s">
        <v>21</v>
      </c>
      <c r="K12" s="4">
        <f t="shared" si="3"/>
        <v>2</v>
      </c>
      <c r="L12" s="4">
        <f t="shared" si="3"/>
        <v>3.9947845216467073</v>
      </c>
      <c r="M12" s="13">
        <f t="shared" si="3"/>
        <v>1.5503785672684915</v>
      </c>
      <c r="N12" s="13">
        <f t="shared" si="3"/>
        <v>0.76517912072310823</v>
      </c>
      <c r="O12" s="4">
        <f t="shared" si="3"/>
        <v>3.6518930335124393</v>
      </c>
      <c r="P12" s="4">
        <f t="shared" si="3"/>
        <v>1.3521431432768061</v>
      </c>
      <c r="Q12" s="13">
        <f t="shared" si="3"/>
        <v>0.61152263374485594</v>
      </c>
      <c r="S12" s="28" t="s">
        <v>22</v>
      </c>
      <c r="T12" s="4">
        <f t="shared" si="4"/>
        <v>2</v>
      </c>
      <c r="U12" s="4">
        <f t="shared" si="4"/>
        <v>3.9947596742099347</v>
      </c>
      <c r="V12" s="13">
        <f t="shared" si="4"/>
        <v>2.0027030619931758</v>
      </c>
      <c r="W12" s="13">
        <f t="shared" si="4"/>
        <v>3.5783088650834518</v>
      </c>
      <c r="X12" s="4">
        <f t="shared" si="4"/>
        <v>3.6520064604298668</v>
      </c>
      <c r="Y12" s="4">
        <f t="shared" si="4"/>
        <v>2.0075693860386878</v>
      </c>
      <c r="Z12" s="13">
        <f t="shared" si="4"/>
        <v>1.9511266406844958</v>
      </c>
    </row>
    <row r="13" spans="1:26" x14ac:dyDescent="0.35">
      <c r="M13" s="12"/>
      <c r="N13" s="12"/>
      <c r="Q13" s="12"/>
      <c r="V13" s="12"/>
      <c r="W13" s="12"/>
      <c r="Z13" s="12"/>
    </row>
    <row r="14" spans="1:26" x14ac:dyDescent="0.35">
      <c r="A14" s="18" t="s">
        <v>16</v>
      </c>
      <c r="B14" s="37" t="s">
        <v>13</v>
      </c>
      <c r="C14" s="37"/>
      <c r="D14" s="36" t="s">
        <v>13</v>
      </c>
      <c r="E14" s="36"/>
      <c r="F14" s="7" t="s">
        <v>13</v>
      </c>
      <c r="G14" s="7" t="s">
        <v>13</v>
      </c>
      <c r="H14" s="9" t="s">
        <v>13</v>
      </c>
      <c r="J14" s="18" t="s">
        <v>16</v>
      </c>
      <c r="K14" s="37" t="s">
        <v>13</v>
      </c>
      <c r="L14" s="37"/>
      <c r="M14" s="36" t="s">
        <v>13</v>
      </c>
      <c r="N14" s="36"/>
      <c r="O14" s="21" t="s">
        <v>13</v>
      </c>
      <c r="P14" s="21" t="s">
        <v>13</v>
      </c>
      <c r="Q14" s="22" t="s">
        <v>13</v>
      </c>
      <c r="S14" s="18" t="s">
        <v>16</v>
      </c>
      <c r="T14" s="37" t="s">
        <v>13</v>
      </c>
      <c r="U14" s="37"/>
      <c r="V14" s="36" t="s">
        <v>13</v>
      </c>
      <c r="W14" s="36"/>
      <c r="X14" s="21" t="s">
        <v>13</v>
      </c>
      <c r="Y14" s="21" t="s">
        <v>13</v>
      </c>
      <c r="Z14" s="22" t="s">
        <v>13</v>
      </c>
    </row>
    <row r="15" spans="1:26" x14ac:dyDescent="0.35">
      <c r="A15" s="18" t="s">
        <v>15</v>
      </c>
      <c r="B15" s="25">
        <f t="shared" ref="B15:C18" si="5">LN(B9)/LN(2)</f>
        <v>1.0004239604605691</v>
      </c>
      <c r="C15" s="25">
        <f t="shared" si="5"/>
        <v>1.9902614621783901</v>
      </c>
      <c r="D15" s="24">
        <f t="shared" ref="D15:E18" si="6">LN(D9)/LN(2)</f>
        <v>1.0016373161813428</v>
      </c>
      <c r="E15" s="24">
        <f t="shared" si="6"/>
        <v>1.774221478556808</v>
      </c>
      <c r="F15" s="25">
        <f t="shared" ref="F15:H18" si="7">LN(F9)/LN(2)</f>
        <v>1.8333435312801649</v>
      </c>
      <c r="G15" s="25">
        <f t="shared" si="7"/>
        <v>1.0361842922079374</v>
      </c>
      <c r="H15" s="24">
        <f t="shared" si="7"/>
        <v>0.92234388643374732</v>
      </c>
      <c r="J15" s="18" t="s">
        <v>15</v>
      </c>
      <c r="K15" s="5">
        <f>LN(K9)/LN(2)</f>
        <v>1.0007629494767818</v>
      </c>
      <c r="L15" s="5">
        <f t="shared" ref="L15:Q15" si="8">LN(L9)/LN(2)</f>
        <v>1.9459293890846758</v>
      </c>
      <c r="M15" s="14">
        <f t="shared" si="8"/>
        <v>0.95651592771122707</v>
      </c>
      <c r="N15" s="14">
        <f t="shared" si="8"/>
        <v>0.83572503714984714</v>
      </c>
      <c r="O15" s="5">
        <f t="shared" si="8"/>
        <v>1.7430211512735168</v>
      </c>
      <c r="P15" s="5">
        <f t="shared" si="8"/>
        <v>0.95721552815937627</v>
      </c>
      <c r="Q15" s="14">
        <f t="shared" si="8"/>
        <v>0.41007072192616784</v>
      </c>
      <c r="S15" s="18" t="s">
        <v>15</v>
      </c>
      <c r="T15" s="5">
        <f>LN(T9)/LN(2)</f>
        <v>1.0007629494767818</v>
      </c>
      <c r="U15" s="5">
        <f t="shared" ref="U15:Z15" si="9">LN(U9)/LN(2)</f>
        <v>1.9459577765789633</v>
      </c>
      <c r="V15" s="14">
        <f t="shared" si="9"/>
        <v>1.0312427866339331</v>
      </c>
      <c r="W15" s="14">
        <f t="shared" si="9"/>
        <v>1.6233820726374153</v>
      </c>
      <c r="X15" s="5">
        <f t="shared" si="9"/>
        <v>1.7429917214306738</v>
      </c>
      <c r="Y15" s="5">
        <f t="shared" si="9"/>
        <v>1.0922004217069146</v>
      </c>
      <c r="Z15" s="14">
        <f t="shared" si="9"/>
        <v>0.79295077132007907</v>
      </c>
    </row>
    <row r="16" spans="1:26" x14ac:dyDescent="0.35">
      <c r="B16" s="25">
        <f t="shared" si="5"/>
        <v>1.000113077167506</v>
      </c>
      <c r="C16" s="25">
        <f t="shared" si="5"/>
        <v>1.995781787878651</v>
      </c>
      <c r="D16" s="24">
        <f t="shared" si="6"/>
        <v>1.0005914879497888</v>
      </c>
      <c r="E16" s="24">
        <f t="shared" si="6"/>
        <v>1.8356590783933704</v>
      </c>
      <c r="F16" s="25">
        <f t="shared" si="7"/>
        <v>1.8614319010307299</v>
      </c>
      <c r="G16" s="25">
        <f t="shared" si="7"/>
        <v>1.0124677341837756</v>
      </c>
      <c r="H16" s="24">
        <f t="shared" si="7"/>
        <v>0.965054161500431</v>
      </c>
      <c r="K16" s="5">
        <f t="shared" ref="K16:Q18" si="10">LN(K10)/LN(2)</f>
        <v>1.0002826763025852</v>
      </c>
      <c r="L16" s="5">
        <f t="shared" si="10"/>
        <v>1.9809927769781652</v>
      </c>
      <c r="M16" s="14">
        <f t="shared" si="10"/>
        <v>1.0408078764781046</v>
      </c>
      <c r="N16" s="14">
        <f t="shared" si="10"/>
        <v>1.1533194594602525</v>
      </c>
      <c r="O16" s="5">
        <f t="shared" si="10"/>
        <v>1.7986188633482989</v>
      </c>
      <c r="P16" s="5">
        <f t="shared" si="10"/>
        <v>1.0723494956286088</v>
      </c>
      <c r="Q16" s="14">
        <f t="shared" si="10"/>
        <v>0.68121452859377407</v>
      </c>
      <c r="T16" s="5">
        <f t="shared" ref="T16:Z18" si="11">LN(T10)/LN(2)</f>
        <v>1.0002826763025852</v>
      </c>
      <c r="U16" s="5">
        <f t="shared" si="11"/>
        <v>1.9809643894838778</v>
      </c>
      <c r="V16" s="14">
        <f t="shared" si="11"/>
        <v>1.0149763991021821</v>
      </c>
      <c r="W16" s="14">
        <f t="shared" si="11"/>
        <v>1.7331588355600989</v>
      </c>
      <c r="X16" s="5">
        <f t="shared" si="11"/>
        <v>1.7986531344882024</v>
      </c>
      <c r="Y16" s="5">
        <f t="shared" si="11"/>
        <v>1.0431024885284057</v>
      </c>
      <c r="Z16" s="14">
        <f t="shared" si="11"/>
        <v>0.88576481859045664</v>
      </c>
    </row>
    <row r="17" spans="1:26" x14ac:dyDescent="0.35">
      <c r="B17" s="25">
        <f t="shared" si="5"/>
        <v>1.0000226164970867</v>
      </c>
      <c r="C17" s="25">
        <f t="shared" si="5"/>
        <v>1.9983827175858495</v>
      </c>
      <c r="D17" s="24">
        <f t="shared" si="6"/>
        <v>1.000191886020219</v>
      </c>
      <c r="E17" s="24">
        <f t="shared" si="6"/>
        <v>1.8674124276579696</v>
      </c>
      <c r="F17" s="25">
        <f t="shared" si="7"/>
        <v>1.8834681268566691</v>
      </c>
      <c r="G17" s="25">
        <f t="shared" si="7"/>
        <v>1.0039083832434066</v>
      </c>
      <c r="H17" s="24">
        <f t="shared" si="7"/>
        <v>0.98278218657196725</v>
      </c>
      <c r="K17" s="5">
        <f t="shared" si="10"/>
        <v>1</v>
      </c>
      <c r="L17" s="5">
        <f t="shared" si="10"/>
        <v>1.9938273634477424</v>
      </c>
      <c r="M17" s="14">
        <f t="shared" si="10"/>
        <v>1.1161996486022272</v>
      </c>
      <c r="N17" s="14">
        <f t="shared" si="10"/>
        <v>1.6709777552969149</v>
      </c>
      <c r="O17" s="5">
        <f t="shared" si="10"/>
        <v>1.840074741747534</v>
      </c>
      <c r="P17" s="5">
        <f t="shared" si="10"/>
        <v>1.199510092642313</v>
      </c>
      <c r="Q17" s="14">
        <f t="shared" si="10"/>
        <v>1.1133846216767134</v>
      </c>
      <c r="T17" s="5">
        <f t="shared" si="11"/>
        <v>1</v>
      </c>
      <c r="U17" s="5">
        <f t="shared" si="11"/>
        <v>1.9938719978368213</v>
      </c>
      <c r="V17" s="14">
        <f t="shared" si="11"/>
        <v>1.0057821610646152</v>
      </c>
      <c r="W17" s="14">
        <f t="shared" si="11"/>
        <v>1.7974766170681176</v>
      </c>
      <c r="X17" s="5">
        <f t="shared" si="11"/>
        <v>1.8400404706076301</v>
      </c>
      <c r="Y17" s="5">
        <f t="shared" si="11"/>
        <v>1.0162428368696139</v>
      </c>
      <c r="Z17" s="14">
        <f t="shared" si="11"/>
        <v>0.93599763415203197</v>
      </c>
    </row>
    <row r="18" spans="1:26" x14ac:dyDescent="0.35">
      <c r="A18" s="6"/>
      <c r="B18" s="25">
        <f t="shared" si="5"/>
        <v>1.0000226168516413</v>
      </c>
      <c r="C18" s="25">
        <f t="shared" si="5"/>
        <v>1.9994169546332101</v>
      </c>
      <c r="D18" s="24">
        <f t="shared" si="6"/>
        <v>1.0000639676786804</v>
      </c>
      <c r="E18" s="24">
        <f t="shared" si="6"/>
        <v>1.888441156676792</v>
      </c>
      <c r="F18" s="25">
        <f t="shared" si="7"/>
        <v>1.8998089228307022</v>
      </c>
      <c r="G18" s="25">
        <f t="shared" si="7"/>
        <v>1.0011825762819266</v>
      </c>
      <c r="H18" s="24">
        <f t="shared" si="7"/>
        <v>0.99136504863494057</v>
      </c>
      <c r="J18" s="6"/>
      <c r="K18" s="5">
        <f t="shared" si="10"/>
        <v>1</v>
      </c>
      <c r="L18" s="5">
        <f t="shared" si="10"/>
        <v>1.9981176863983829</v>
      </c>
      <c r="M18" s="29">
        <f t="shared" si="10"/>
        <v>0.63262053190975764</v>
      </c>
      <c r="N18" s="29">
        <f t="shared" si="10"/>
        <v>-0.38613058717327625</v>
      </c>
      <c r="O18" s="5">
        <f t="shared" si="10"/>
        <v>1.8686445083995737</v>
      </c>
      <c r="P18" s="5">
        <f t="shared" si="10"/>
        <v>0.43524788916750934</v>
      </c>
      <c r="Q18" s="29">
        <f t="shared" si="10"/>
        <v>-0.70952219795454718</v>
      </c>
      <c r="S18" s="6"/>
      <c r="T18" s="5">
        <f t="shared" si="11"/>
        <v>1</v>
      </c>
      <c r="U18" s="5">
        <f t="shared" si="11"/>
        <v>1.9981087128517245</v>
      </c>
      <c r="V18" s="14">
        <f t="shared" si="11"/>
        <v>1.0019485306130289</v>
      </c>
      <c r="W18" s="14">
        <f t="shared" si="11"/>
        <v>1.8392779203391048</v>
      </c>
      <c r="X18" s="5">
        <f t="shared" si="11"/>
        <v>1.8686893174639443</v>
      </c>
      <c r="Y18" s="5">
        <f t="shared" si="11"/>
        <v>1.0054498513361207</v>
      </c>
      <c r="Z18" s="14">
        <f t="shared" si="11"/>
        <v>0.96430742118529877</v>
      </c>
    </row>
    <row r="21" spans="1:26" x14ac:dyDescent="0.35">
      <c r="B21" s="1" t="s">
        <v>6</v>
      </c>
      <c r="C21" s="26" t="s">
        <v>7</v>
      </c>
      <c r="D21" s="8" t="s">
        <v>10</v>
      </c>
      <c r="E21" s="27" t="s">
        <v>11</v>
      </c>
      <c r="F21" s="26" t="s">
        <v>8</v>
      </c>
      <c r="G21" s="26" t="s">
        <v>9</v>
      </c>
      <c r="H21" s="27" t="s">
        <v>12</v>
      </c>
      <c r="K21" s="1" t="s">
        <v>6</v>
      </c>
      <c r="L21" s="26" t="s">
        <v>7</v>
      </c>
      <c r="M21" s="8" t="s">
        <v>10</v>
      </c>
      <c r="N21" s="27" t="s">
        <v>11</v>
      </c>
      <c r="O21" s="26" t="s">
        <v>8</v>
      </c>
      <c r="P21" s="26" t="s">
        <v>9</v>
      </c>
      <c r="Q21" s="27" t="s">
        <v>12</v>
      </c>
      <c r="T21" s="1" t="s">
        <v>6</v>
      </c>
      <c r="U21" s="26" t="s">
        <v>7</v>
      </c>
      <c r="V21" s="8" t="s">
        <v>10</v>
      </c>
      <c r="W21" s="27" t="s">
        <v>11</v>
      </c>
      <c r="X21" s="26" t="s">
        <v>8</v>
      </c>
      <c r="Y21" s="26" t="s">
        <v>9</v>
      </c>
      <c r="Z21" s="27" t="s">
        <v>12</v>
      </c>
    </row>
    <row r="22" spans="1:26" x14ac:dyDescent="0.35">
      <c r="A22" t="s">
        <v>0</v>
      </c>
      <c r="B22" s="33">
        <v>5.1050999999999999E-2</v>
      </c>
      <c r="C22" s="33">
        <v>1.0252E-3</v>
      </c>
      <c r="D22" s="34">
        <v>3.6146999999999999E-2</v>
      </c>
      <c r="E22" s="34">
        <v>1.1923000000000001E-3</v>
      </c>
      <c r="F22" s="33">
        <v>2.5187E-3</v>
      </c>
      <c r="G22" s="33">
        <v>2.5439E-2</v>
      </c>
      <c r="H22" s="34">
        <v>1.2861E-14</v>
      </c>
      <c r="J22" t="s">
        <v>0</v>
      </c>
      <c r="K22" s="33">
        <v>5.1050999999999999E-2</v>
      </c>
      <c r="L22" s="33">
        <v>1.3194999999999999E-3</v>
      </c>
      <c r="M22" s="34">
        <v>5.2247000000000002E-2</v>
      </c>
      <c r="N22" s="34">
        <v>3.7783999999999998E-2</v>
      </c>
      <c r="O22" s="33">
        <v>3.3341E-3</v>
      </c>
      <c r="P22" s="33">
        <v>5.9173999999999997E-2</v>
      </c>
      <c r="Q22" s="34">
        <v>2.5349999999999998E-13</v>
      </c>
      <c r="S22" t="s">
        <v>0</v>
      </c>
      <c r="T22" s="33">
        <v>5.1050999999999999E-2</v>
      </c>
      <c r="U22" s="33">
        <v>1.3194999999999999E-3</v>
      </c>
      <c r="V22" s="34">
        <v>3.6746000000000001E-2</v>
      </c>
      <c r="W22" s="34">
        <v>6.9413000000000001E-3</v>
      </c>
      <c r="X22" s="33">
        <v>3.3340000000000002E-3</v>
      </c>
      <c r="Y22" s="33">
        <v>2.7252999999999999E-2</v>
      </c>
      <c r="Z22" s="34">
        <v>7.3514000000000006E-14</v>
      </c>
    </row>
    <row r="23" spans="1:26" x14ac:dyDescent="0.35">
      <c r="A23" t="s">
        <v>1</v>
      </c>
      <c r="B23" s="33">
        <v>2.5517999999999999E-2</v>
      </c>
      <c r="C23" s="33">
        <v>2.5736999999999998E-4</v>
      </c>
      <c r="D23" s="34">
        <v>1.8046E-2</v>
      </c>
      <c r="E23" s="34">
        <v>3.5212999999999998E-4</v>
      </c>
      <c r="F23" s="33">
        <v>7.0812000000000002E-4</v>
      </c>
      <c r="G23" s="33">
        <v>1.2258E-2</v>
      </c>
      <c r="H23" s="34">
        <v>6.8527999999999997E-15</v>
      </c>
      <c r="J23" t="s">
        <v>1</v>
      </c>
      <c r="K23" s="33">
        <v>2.5517999999999999E-2</v>
      </c>
      <c r="L23" s="33">
        <v>3.4000000000000002E-4</v>
      </c>
      <c r="M23" s="34">
        <v>2.4967E-2</v>
      </c>
      <c r="N23" s="34">
        <v>1.7257999999999999E-2</v>
      </c>
      <c r="O23" s="33">
        <v>9.9065999999999998E-4</v>
      </c>
      <c r="P23" s="33">
        <v>2.7314999999999999E-2</v>
      </c>
      <c r="Q23" s="34">
        <v>1.6361999999999999E-13</v>
      </c>
      <c r="S23" t="s">
        <v>1</v>
      </c>
      <c r="T23" s="33">
        <v>2.5517999999999999E-2</v>
      </c>
      <c r="U23" s="33">
        <v>3.4000000000000002E-4</v>
      </c>
      <c r="V23" s="34">
        <v>1.8180000000000002E-2</v>
      </c>
      <c r="W23" s="34">
        <v>2.2353E-3</v>
      </c>
      <c r="X23" s="33">
        <v>9.9065999999999998E-4</v>
      </c>
      <c r="Y23" s="33">
        <v>1.2666E-2</v>
      </c>
      <c r="Z23" s="34">
        <v>4.2209999999999998E-14</v>
      </c>
    </row>
    <row r="24" spans="1:26" x14ac:dyDescent="0.35">
      <c r="A24" t="s">
        <v>2</v>
      </c>
      <c r="B24" s="33">
        <v>1.2758E-2</v>
      </c>
      <c r="C24" s="33">
        <v>6.4447000000000001E-5</v>
      </c>
      <c r="D24" s="34">
        <v>9.0215999999999994E-3</v>
      </c>
      <c r="E24" s="34">
        <v>9.9365999999999997E-5</v>
      </c>
      <c r="F24" s="33">
        <v>1.9521999999999999E-4</v>
      </c>
      <c r="G24" s="33">
        <v>6.0495999999999996E-3</v>
      </c>
      <c r="H24" s="34">
        <v>3.5303000000000002E-15</v>
      </c>
      <c r="J24" t="s">
        <v>2</v>
      </c>
      <c r="K24" s="33">
        <v>1.2758E-2</v>
      </c>
      <c r="L24" s="33">
        <v>8.5922999999999997E-5</v>
      </c>
      <c r="M24" s="34">
        <v>1.2468999999999999E-2</v>
      </c>
      <c r="N24" s="34">
        <v>8.6073E-3</v>
      </c>
      <c r="O24" s="33">
        <v>2.8382E-4</v>
      </c>
      <c r="P24" s="33">
        <v>1.3594E-2</v>
      </c>
      <c r="Q24" s="34">
        <v>1.144E-13</v>
      </c>
      <c r="S24" t="s">
        <v>2</v>
      </c>
      <c r="T24" s="33">
        <v>1.2758E-2</v>
      </c>
      <c r="U24" s="33">
        <v>8.5922999999999997E-5</v>
      </c>
      <c r="V24" s="34">
        <v>9.0459000000000008E-3</v>
      </c>
      <c r="W24" s="34">
        <v>6.6932000000000005E-4</v>
      </c>
      <c r="X24" s="33">
        <v>2.8382E-4</v>
      </c>
      <c r="Y24" s="33">
        <v>6.1253999999999996E-3</v>
      </c>
      <c r="Z24" s="34">
        <v>2.2779999999999999E-14</v>
      </c>
    </row>
    <row r="25" spans="1:26" x14ac:dyDescent="0.35">
      <c r="A25" t="s">
        <v>3</v>
      </c>
      <c r="B25" s="33">
        <v>6.3788999999999998E-3</v>
      </c>
      <c r="C25" s="33">
        <v>1.6118999999999999E-5</v>
      </c>
      <c r="D25" s="34">
        <v>4.5107999999999997E-3</v>
      </c>
      <c r="E25" s="34">
        <v>2.7362999999999999E-5</v>
      </c>
      <c r="F25" s="33">
        <v>5.2973000000000003E-5</v>
      </c>
      <c r="G25" s="33">
        <v>3.0122999999999999E-3</v>
      </c>
      <c r="H25" s="34">
        <v>1.7918E-15</v>
      </c>
      <c r="J25" t="s">
        <v>3</v>
      </c>
      <c r="K25" s="33">
        <v>6.3788999999999998E-3</v>
      </c>
      <c r="L25" s="33">
        <v>2.1556000000000002E-5</v>
      </c>
      <c r="M25" s="34">
        <v>1.1115E-2</v>
      </c>
      <c r="N25" s="34">
        <v>1.0158E-2</v>
      </c>
      <c r="O25" s="33">
        <v>7.9102000000000003E-5</v>
      </c>
      <c r="P25" s="33">
        <v>1.4678999999999999E-2</v>
      </c>
      <c r="Q25" s="34">
        <v>1.8801999999999999E-13</v>
      </c>
      <c r="S25" t="s">
        <v>3</v>
      </c>
      <c r="T25" s="33">
        <v>6.3788999999999998E-3</v>
      </c>
      <c r="U25" s="33">
        <v>2.1554999999999999E-5</v>
      </c>
      <c r="V25" s="34">
        <v>4.5145999999999997E-3</v>
      </c>
      <c r="W25" s="34">
        <v>1.9196999999999999E-4</v>
      </c>
      <c r="X25" s="33">
        <v>7.9102000000000003E-5</v>
      </c>
      <c r="Y25" s="33">
        <v>3.0249999999999999E-3</v>
      </c>
      <c r="Z25" s="34">
        <v>1.1886999999999999E-14</v>
      </c>
    </row>
    <row r="26" spans="1:26" x14ac:dyDescent="0.35">
      <c r="A26" t="s">
        <v>4</v>
      </c>
      <c r="B26" s="33">
        <v>3.1893999999999998E-3</v>
      </c>
      <c r="C26" s="33">
        <v>4.0300999999999998E-6</v>
      </c>
      <c r="D26" s="34">
        <v>2.2553E-3</v>
      </c>
      <c r="E26" s="34">
        <v>7.4155999999999998E-6</v>
      </c>
      <c r="F26" s="33">
        <v>1.4207E-5</v>
      </c>
      <c r="G26" s="33">
        <v>1.5043000000000001E-3</v>
      </c>
      <c r="H26" s="34">
        <v>9.0270000000000005E-16</v>
      </c>
      <c r="J26" t="s">
        <v>4</v>
      </c>
      <c r="K26" s="33">
        <v>3.1893999999999998E-3</v>
      </c>
      <c r="L26" s="33">
        <v>5.3947000000000002E-6</v>
      </c>
      <c r="M26" s="34">
        <v>8.0666000000000002E-3</v>
      </c>
      <c r="N26" s="34">
        <v>7.7450000000000001E-3</v>
      </c>
      <c r="O26" s="33">
        <v>2.1628E-5</v>
      </c>
      <c r="P26" s="33">
        <v>1.1056E-2</v>
      </c>
      <c r="Q26" s="34">
        <v>2.0245000000000001E-13</v>
      </c>
      <c r="S26" t="s">
        <v>4</v>
      </c>
      <c r="T26" s="33">
        <v>3.1893999999999998E-3</v>
      </c>
      <c r="U26" s="33">
        <v>5.3947000000000002E-6</v>
      </c>
      <c r="V26" s="34">
        <v>2.2558999999999999E-3</v>
      </c>
      <c r="W26" s="34">
        <v>5.3542999999999999E-5</v>
      </c>
      <c r="X26" s="33">
        <v>2.1628E-5</v>
      </c>
      <c r="Y26" s="33">
        <v>1.5062999999999999E-3</v>
      </c>
      <c r="Z26" s="34">
        <v>6.0868000000000002E-15</v>
      </c>
    </row>
    <row r="27" spans="1:26" x14ac:dyDescent="0.35">
      <c r="A27" t="s">
        <v>14</v>
      </c>
      <c r="J27" t="s">
        <v>14</v>
      </c>
      <c r="M27" s="12"/>
      <c r="N27" s="12"/>
      <c r="Q27" s="12"/>
      <c r="S27" t="s">
        <v>14</v>
      </c>
      <c r="V27" s="12"/>
      <c r="W27" s="12"/>
      <c r="Z27" s="12"/>
    </row>
    <row r="28" spans="1:26" x14ac:dyDescent="0.35">
      <c r="B28" s="37" t="s">
        <v>5</v>
      </c>
      <c r="C28" s="37"/>
      <c r="D28" s="36" t="s">
        <v>5</v>
      </c>
      <c r="E28" s="36"/>
      <c r="F28" s="26" t="s">
        <v>5</v>
      </c>
      <c r="G28" s="26" t="s">
        <v>5</v>
      </c>
      <c r="H28" s="27" t="s">
        <v>5</v>
      </c>
      <c r="K28" s="26" t="s">
        <v>5</v>
      </c>
      <c r="L28" s="26"/>
      <c r="M28" s="27" t="s">
        <v>5</v>
      </c>
      <c r="N28" s="27"/>
      <c r="O28" s="26" t="s">
        <v>5</v>
      </c>
      <c r="P28" s="26" t="s">
        <v>5</v>
      </c>
      <c r="Q28" s="27" t="s">
        <v>5</v>
      </c>
      <c r="T28" s="26" t="s">
        <v>5</v>
      </c>
      <c r="U28" s="26"/>
      <c r="V28" s="27" t="s">
        <v>5</v>
      </c>
      <c r="W28" s="27"/>
      <c r="X28" s="26" t="s">
        <v>5</v>
      </c>
      <c r="Y28" s="26" t="s">
        <v>5</v>
      </c>
      <c r="Z28" s="27" t="s">
        <v>5</v>
      </c>
    </row>
    <row r="29" spans="1:26" x14ac:dyDescent="0.35">
      <c r="A29" t="s">
        <v>17</v>
      </c>
      <c r="B29" s="4">
        <f t="shared" ref="B29:H29" si="12">B22/B23</f>
        <v>2.0005878203620973</v>
      </c>
      <c r="C29" s="4">
        <f t="shared" si="12"/>
        <v>3.9833702451723201</v>
      </c>
      <c r="D29" s="13">
        <f t="shared" si="12"/>
        <v>2.0030477668181312</v>
      </c>
      <c r="E29" s="13">
        <f t="shared" si="12"/>
        <v>3.3859654105018038</v>
      </c>
      <c r="F29" s="4">
        <f t="shared" si="12"/>
        <v>3.5568830141783878</v>
      </c>
      <c r="G29" s="4">
        <f t="shared" si="12"/>
        <v>2.0752977647250774</v>
      </c>
      <c r="H29" s="13">
        <f t="shared" si="12"/>
        <v>1.8767511090357227</v>
      </c>
      <c r="J29" t="s">
        <v>17</v>
      </c>
      <c r="K29" s="4">
        <f t="shared" ref="K29:Q29" si="13">K22/K23</f>
        <v>2.0005878203620973</v>
      </c>
      <c r="L29" s="4">
        <f t="shared" si="13"/>
        <v>3.880882352941176</v>
      </c>
      <c r="M29" s="13">
        <f t="shared" si="13"/>
        <v>2.0926422878199222</v>
      </c>
      <c r="N29" s="13">
        <f t="shared" si="13"/>
        <v>2.1893614555568433</v>
      </c>
      <c r="O29" s="4">
        <f t="shared" si="13"/>
        <v>3.3655340883855209</v>
      </c>
      <c r="P29" s="4">
        <f t="shared" si="13"/>
        <v>2.166355482335713</v>
      </c>
      <c r="Q29" s="13">
        <f t="shared" si="13"/>
        <v>1.5493215988265494</v>
      </c>
      <c r="S29" t="s">
        <v>17</v>
      </c>
      <c r="T29" s="4">
        <f t="shared" ref="T29:Z29" si="14">T22/T23</f>
        <v>2.0005878203620973</v>
      </c>
      <c r="U29" s="4">
        <f t="shared" si="14"/>
        <v>3.880882352941176</v>
      </c>
      <c r="V29" s="13">
        <f t="shared" si="14"/>
        <v>2.0212321232123212</v>
      </c>
      <c r="W29" s="13">
        <f t="shared" si="14"/>
        <v>3.1053102491835549</v>
      </c>
      <c r="X29" s="4">
        <f t="shared" si="14"/>
        <v>3.3654331455797148</v>
      </c>
      <c r="Y29" s="4">
        <f t="shared" si="14"/>
        <v>2.1516658771514288</v>
      </c>
      <c r="Z29" s="13">
        <f t="shared" si="14"/>
        <v>1.7416252072968494</v>
      </c>
    </row>
    <row r="30" spans="1:26" x14ac:dyDescent="0.35">
      <c r="A30" s="32" t="s">
        <v>23</v>
      </c>
      <c r="B30" s="4">
        <f t="shared" ref="B30:H30" si="15">B23/B24</f>
        <v>2.0001567643831319</v>
      </c>
      <c r="C30" s="4">
        <f t="shared" si="15"/>
        <v>3.9935140503049014</v>
      </c>
      <c r="D30" s="13">
        <f t="shared" si="15"/>
        <v>2.0003103662321542</v>
      </c>
      <c r="E30" s="13">
        <f t="shared" si="15"/>
        <v>3.5437674858603545</v>
      </c>
      <c r="F30" s="4">
        <f t="shared" si="15"/>
        <v>3.6272922856264729</v>
      </c>
      <c r="G30" s="4">
        <f t="shared" si="15"/>
        <v>2.0262496693996299</v>
      </c>
      <c r="H30" s="13">
        <f t="shared" si="15"/>
        <v>1.9411381468996967</v>
      </c>
      <c r="J30" s="32" t="s">
        <v>23</v>
      </c>
      <c r="K30" s="4">
        <f t="shared" ref="K30:Q30" si="16">K23/K24</f>
        <v>2.0001567643831319</v>
      </c>
      <c r="L30" s="4">
        <f t="shared" si="16"/>
        <v>3.9570312954622167</v>
      </c>
      <c r="M30" s="13">
        <f t="shared" si="16"/>
        <v>2.0023257679044031</v>
      </c>
      <c r="N30" s="13">
        <f t="shared" si="16"/>
        <v>2.0050422315941119</v>
      </c>
      <c r="O30" s="4">
        <f t="shared" si="16"/>
        <v>3.4904516947361004</v>
      </c>
      <c r="P30" s="4">
        <f t="shared" si="16"/>
        <v>2.0093423569221716</v>
      </c>
      <c r="Q30" s="13">
        <f t="shared" si="16"/>
        <v>1.4302447552447553</v>
      </c>
      <c r="S30" s="32" t="s">
        <v>23</v>
      </c>
      <c r="T30" s="4">
        <f t="shared" ref="T30:Z30" si="17">T23/T24</f>
        <v>2.0001567643831319</v>
      </c>
      <c r="U30" s="4">
        <f t="shared" si="17"/>
        <v>3.9570312954622167</v>
      </c>
      <c r="V30" s="13">
        <f t="shared" si="17"/>
        <v>2.0097502736046167</v>
      </c>
      <c r="W30" s="13">
        <f t="shared" si="17"/>
        <v>3.3396581605211257</v>
      </c>
      <c r="X30" s="4">
        <f t="shared" si="17"/>
        <v>3.4904516947361004</v>
      </c>
      <c r="Y30" s="4">
        <f t="shared" si="17"/>
        <v>2.0677833284356941</v>
      </c>
      <c r="Z30" s="13">
        <f t="shared" si="17"/>
        <v>1.8529411764705883</v>
      </c>
    </row>
    <row r="31" spans="1:26" x14ac:dyDescent="0.35">
      <c r="A31" t="s">
        <v>19</v>
      </c>
      <c r="B31" s="4">
        <f t="shared" ref="B31:H31" si="18">B24/B25</f>
        <v>2.0000313533681355</v>
      </c>
      <c r="C31" s="4">
        <f t="shared" si="18"/>
        <v>3.9982008809479499</v>
      </c>
      <c r="D31" s="13">
        <f t="shared" si="18"/>
        <v>2</v>
      </c>
      <c r="E31" s="13">
        <f t="shared" si="18"/>
        <v>3.6314000657822607</v>
      </c>
      <c r="F31" s="4">
        <f t="shared" si="18"/>
        <v>3.6852736299624334</v>
      </c>
      <c r="G31" s="4">
        <f t="shared" si="18"/>
        <v>2.0082993061780035</v>
      </c>
      <c r="H31" s="13">
        <f t="shared" si="18"/>
        <v>1.9702533764929122</v>
      </c>
      <c r="J31" t="s">
        <v>19</v>
      </c>
      <c r="K31" s="4">
        <f t="shared" ref="K31:Q31" si="19">K24/K25</f>
        <v>2.0000313533681355</v>
      </c>
      <c r="L31" s="4">
        <f t="shared" si="19"/>
        <v>3.9860363703841153</v>
      </c>
      <c r="M31" s="13">
        <f t="shared" si="19"/>
        <v>1.121817363922627</v>
      </c>
      <c r="N31" s="13">
        <f t="shared" si="19"/>
        <v>0.84734199645599528</v>
      </c>
      <c r="O31" s="4">
        <f t="shared" si="19"/>
        <v>3.5880255872165052</v>
      </c>
      <c r="P31" s="4">
        <f t="shared" si="19"/>
        <v>0.92608488316642823</v>
      </c>
      <c r="Q31" s="13">
        <f t="shared" si="19"/>
        <v>0.60844591000957349</v>
      </c>
      <c r="S31" t="s">
        <v>19</v>
      </c>
      <c r="T31" s="4">
        <f t="shared" ref="T31:Z31" si="20">T24/T25</f>
        <v>2.0000313533681355</v>
      </c>
      <c r="U31" s="4">
        <f t="shared" si="20"/>
        <v>3.9862212943632569</v>
      </c>
      <c r="V31" s="13">
        <f t="shared" si="20"/>
        <v>2.0036991095556642</v>
      </c>
      <c r="W31" s="13">
        <f t="shared" si="20"/>
        <v>3.4865864457988232</v>
      </c>
      <c r="X31" s="4">
        <f t="shared" si="20"/>
        <v>3.5880255872165052</v>
      </c>
      <c r="Y31" s="4">
        <f t="shared" si="20"/>
        <v>2.0249256198347108</v>
      </c>
      <c r="Z31" s="13">
        <f t="shared" si="20"/>
        <v>1.9163792378228317</v>
      </c>
    </row>
    <row r="32" spans="1:26" x14ac:dyDescent="0.35">
      <c r="A32" s="28" t="s">
        <v>20</v>
      </c>
      <c r="B32" s="4">
        <f t="shared" ref="B32:H32" si="21">B25/B26</f>
        <v>2.0000313538596601</v>
      </c>
      <c r="C32" s="4">
        <f t="shared" si="21"/>
        <v>3.9996526140790554</v>
      </c>
      <c r="D32" s="13">
        <f t="shared" si="21"/>
        <v>2.000088679998226</v>
      </c>
      <c r="E32" s="13">
        <f t="shared" si="21"/>
        <v>3.6899239441178056</v>
      </c>
      <c r="F32" s="4">
        <f t="shared" si="21"/>
        <v>3.7286548884352788</v>
      </c>
      <c r="G32" s="4">
        <f t="shared" si="21"/>
        <v>2.0024596157681311</v>
      </c>
      <c r="H32" s="13">
        <f t="shared" si="21"/>
        <v>1.9849340866290017</v>
      </c>
      <c r="J32" s="30" t="s">
        <v>21</v>
      </c>
      <c r="K32" s="4">
        <f t="shared" ref="K32:Q32" si="22">K25/K26</f>
        <v>2.0000313538596601</v>
      </c>
      <c r="L32" s="4">
        <f t="shared" si="22"/>
        <v>3.9957736296735686</v>
      </c>
      <c r="M32" s="13">
        <f t="shared" si="22"/>
        <v>1.3779039496194183</v>
      </c>
      <c r="N32" s="13">
        <f t="shared" si="22"/>
        <v>1.3115558424790188</v>
      </c>
      <c r="O32" s="4">
        <f t="shared" si="22"/>
        <v>3.6573885703717406</v>
      </c>
      <c r="P32" s="4">
        <f t="shared" si="22"/>
        <v>1.3276953690303908</v>
      </c>
      <c r="Q32" s="13">
        <f t="shared" si="22"/>
        <v>0.92872314151642377</v>
      </c>
      <c r="S32" s="28" t="s">
        <v>22</v>
      </c>
      <c r="T32" s="4">
        <f t="shared" ref="T32:Z32" si="23">T25/T26</f>
        <v>2.0000313538596601</v>
      </c>
      <c r="U32" s="4">
        <f t="shared" si="23"/>
        <v>3.995588262553988</v>
      </c>
      <c r="V32" s="13">
        <f t="shared" si="23"/>
        <v>2.0012411897690501</v>
      </c>
      <c r="W32" s="13">
        <f t="shared" si="23"/>
        <v>3.5853426218179782</v>
      </c>
      <c r="X32" s="4">
        <f t="shared" si="23"/>
        <v>3.6573885703717406</v>
      </c>
      <c r="Y32" s="4">
        <f t="shared" si="23"/>
        <v>2.0082320918807675</v>
      </c>
      <c r="Z32" s="13">
        <f t="shared" si="23"/>
        <v>1.9529145035158044</v>
      </c>
    </row>
    <row r="33" spans="1:26" x14ac:dyDescent="0.35">
      <c r="M33" s="12"/>
      <c r="N33" s="12"/>
      <c r="Q33" s="12"/>
      <c r="V33" s="12"/>
      <c r="W33" s="12"/>
      <c r="Z33" s="12"/>
    </row>
    <row r="34" spans="1:26" x14ac:dyDescent="0.35">
      <c r="A34" s="18" t="s">
        <v>16</v>
      </c>
      <c r="B34" s="37" t="s">
        <v>13</v>
      </c>
      <c r="C34" s="37"/>
      <c r="D34" s="36" t="s">
        <v>13</v>
      </c>
      <c r="E34" s="36"/>
      <c r="F34" s="26" t="s">
        <v>13</v>
      </c>
      <c r="G34" s="26" t="s">
        <v>13</v>
      </c>
      <c r="H34" s="27" t="s">
        <v>13</v>
      </c>
      <c r="J34" s="18" t="s">
        <v>16</v>
      </c>
      <c r="K34" s="37" t="s">
        <v>13</v>
      </c>
      <c r="L34" s="37"/>
      <c r="M34" s="36" t="s">
        <v>13</v>
      </c>
      <c r="N34" s="36"/>
      <c r="O34" s="26" t="s">
        <v>13</v>
      </c>
      <c r="P34" s="26" t="s">
        <v>13</v>
      </c>
      <c r="Q34" s="27" t="s">
        <v>13</v>
      </c>
      <c r="S34" s="18" t="s">
        <v>16</v>
      </c>
      <c r="T34" s="37" t="s">
        <v>13</v>
      </c>
      <c r="U34" s="37"/>
      <c r="V34" s="36" t="s">
        <v>13</v>
      </c>
      <c r="W34" s="36"/>
      <c r="X34" s="26" t="s">
        <v>13</v>
      </c>
      <c r="Y34" s="26" t="s">
        <v>13</v>
      </c>
      <c r="Z34" s="27" t="s">
        <v>13</v>
      </c>
    </row>
    <row r="35" spans="1:26" x14ac:dyDescent="0.35">
      <c r="A35" s="18" t="s">
        <v>15</v>
      </c>
      <c r="B35" s="25">
        <f t="shared" ref="B35:H35" si="24">LN(B29)/LN(2)</f>
        <v>1.0004239604605691</v>
      </c>
      <c r="C35" s="25">
        <f t="shared" si="24"/>
        <v>1.9939895811455333</v>
      </c>
      <c r="D35" s="24">
        <f t="shared" si="24"/>
        <v>1.0021968256089056</v>
      </c>
      <c r="E35" s="24">
        <f t="shared" si="24"/>
        <v>1.7595672353858283</v>
      </c>
      <c r="F35" s="25">
        <f t="shared" si="24"/>
        <v>1.8306135249647999</v>
      </c>
      <c r="G35" s="25">
        <f t="shared" si="24"/>
        <v>1.0533183498920005</v>
      </c>
      <c r="H35" s="24">
        <f t="shared" si="24"/>
        <v>0.90823733553444908</v>
      </c>
      <c r="J35" s="18" t="s">
        <v>15</v>
      </c>
      <c r="K35" s="25">
        <f t="shared" ref="K35:Q35" si="25">LN(K29)/LN(2)</f>
        <v>1.0004239604605691</v>
      </c>
      <c r="L35" s="25">
        <f t="shared" si="25"/>
        <v>1.9563846991885665</v>
      </c>
      <c r="M35" s="24">
        <f t="shared" si="25"/>
        <v>1.0653257212000655</v>
      </c>
      <c r="N35" s="24">
        <f t="shared" si="25"/>
        <v>1.1305101578494143</v>
      </c>
      <c r="O35" s="25">
        <f t="shared" si="25"/>
        <v>1.7508354693298469</v>
      </c>
      <c r="P35" s="25">
        <f t="shared" si="25"/>
        <v>1.1152699975736473</v>
      </c>
      <c r="Q35" s="24">
        <f t="shared" si="25"/>
        <v>0.63163664114164586</v>
      </c>
      <c r="S35" s="18" t="s">
        <v>15</v>
      </c>
      <c r="T35" s="25">
        <f t="shared" ref="T35:Z35" si="26">LN(T29)/LN(2)</f>
        <v>1.0004239604605691</v>
      </c>
      <c r="U35" s="25">
        <f t="shared" si="26"/>
        <v>1.9563846991885665</v>
      </c>
      <c r="V35" s="24">
        <f t="shared" si="26"/>
        <v>1.0152350138389572</v>
      </c>
      <c r="W35" s="24">
        <f t="shared" si="26"/>
        <v>1.6347374142101283</v>
      </c>
      <c r="X35" s="25">
        <f t="shared" si="26"/>
        <v>1.7507921977819998</v>
      </c>
      <c r="Y35" s="25">
        <f t="shared" si="26"/>
        <v>1.1054540654403133</v>
      </c>
      <c r="Z35" s="24">
        <f t="shared" si="26"/>
        <v>0.80043419354079215</v>
      </c>
    </row>
    <row r="36" spans="1:26" x14ac:dyDescent="0.35">
      <c r="B36" s="25">
        <f t="shared" ref="B36:H36" si="27">LN(B30)/LN(2)</f>
        <v>1.000113077167506</v>
      </c>
      <c r="C36" s="25">
        <f t="shared" si="27"/>
        <v>1.9976587894997857</v>
      </c>
      <c r="D36" s="24">
        <f t="shared" si="27"/>
        <v>1.0002238645424448</v>
      </c>
      <c r="E36" s="24">
        <f t="shared" si="27"/>
        <v>1.8252839487008716</v>
      </c>
      <c r="F36" s="25">
        <f t="shared" si="27"/>
        <v>1.8588930017278298</v>
      </c>
      <c r="G36" s="25">
        <f t="shared" si="27"/>
        <v>1.0188119503545119</v>
      </c>
      <c r="H36" s="24">
        <f t="shared" si="27"/>
        <v>0.95690279541113943</v>
      </c>
      <c r="K36" s="25">
        <f t="shared" ref="K36:Q36" si="28">LN(K30)/LN(2)</f>
        <v>1.000113077167506</v>
      </c>
      <c r="L36" s="25">
        <f t="shared" si="28"/>
        <v>1.9844184753762193</v>
      </c>
      <c r="M36" s="24">
        <f t="shared" si="28"/>
        <v>1.0016767121889638</v>
      </c>
      <c r="N36" s="24">
        <f t="shared" si="28"/>
        <v>1.0036326240466509</v>
      </c>
      <c r="O36" s="25">
        <f t="shared" si="28"/>
        <v>1.8034137457727111</v>
      </c>
      <c r="P36" s="25">
        <f t="shared" si="28"/>
        <v>1.0067233951085603</v>
      </c>
      <c r="Q36" s="24">
        <f t="shared" si="28"/>
        <v>0.51626205397066771</v>
      </c>
      <c r="T36" s="25">
        <f t="shared" ref="T36:Z36" si="29">LN(T30)/LN(2)</f>
        <v>1.000113077167506</v>
      </c>
      <c r="U36" s="25">
        <f t="shared" si="29"/>
        <v>1.9844184753762193</v>
      </c>
      <c r="V36" s="24">
        <f t="shared" si="29"/>
        <v>1.0070162469689083</v>
      </c>
      <c r="W36" s="24">
        <f t="shared" si="29"/>
        <v>1.739700439417905</v>
      </c>
      <c r="X36" s="25">
        <f t="shared" si="29"/>
        <v>1.8034137457727111</v>
      </c>
      <c r="Y36" s="25">
        <f t="shared" si="29"/>
        <v>1.0480850215483539</v>
      </c>
      <c r="Z36" s="24">
        <f t="shared" si="29"/>
        <v>0.88981708224957712</v>
      </c>
    </row>
    <row r="37" spans="1:26" x14ac:dyDescent="0.35">
      <c r="B37" s="25">
        <f t="shared" ref="B37:H37" si="30">LN(B31)/LN(2)</f>
        <v>1.0000226164970867</v>
      </c>
      <c r="C37" s="25">
        <f t="shared" si="30"/>
        <v>1.9993509589927101</v>
      </c>
      <c r="D37" s="24">
        <f t="shared" si="30"/>
        <v>1</v>
      </c>
      <c r="E37" s="24">
        <f t="shared" si="30"/>
        <v>1.8605258783963963</v>
      </c>
      <c r="F37" s="25">
        <f t="shared" si="30"/>
        <v>1.8817717427759568</v>
      </c>
      <c r="G37" s="25">
        <f t="shared" si="30"/>
        <v>1.0059742968583925</v>
      </c>
      <c r="H37" s="24">
        <f t="shared" si="30"/>
        <v>0.97838117359234877</v>
      </c>
      <c r="K37" s="25">
        <f t="shared" ref="K37:Q37" si="31">LN(K31)/LN(2)</f>
        <v>1.0000226164970867</v>
      </c>
      <c r="L37" s="25">
        <f t="shared" si="31"/>
        <v>1.994954874033823</v>
      </c>
      <c r="M37" s="29">
        <f t="shared" si="31"/>
        <v>0.16583781889645577</v>
      </c>
      <c r="N37" s="29">
        <f t="shared" si="31"/>
        <v>-0.23898372036229787</v>
      </c>
      <c r="O37" s="25">
        <f t="shared" si="31"/>
        <v>1.8431901785567109</v>
      </c>
      <c r="P37" s="35">
        <f t="shared" si="31"/>
        <v>-0.11078366067740034</v>
      </c>
      <c r="Q37" s="29">
        <f t="shared" si="31"/>
        <v>-0.71679907981929458</v>
      </c>
      <c r="T37" s="25">
        <f t="shared" ref="T37:Z37" si="32">LN(T31)/LN(2)</f>
        <v>1.0000226164970867</v>
      </c>
      <c r="U37" s="25">
        <f t="shared" si="32"/>
        <v>1.995021803357715</v>
      </c>
      <c r="V37" s="24">
        <f t="shared" si="32"/>
        <v>1.0026658789205465</v>
      </c>
      <c r="W37" s="24">
        <f t="shared" si="32"/>
        <v>1.8018152519901709</v>
      </c>
      <c r="X37" s="25">
        <f t="shared" si="32"/>
        <v>1.8431901785567109</v>
      </c>
      <c r="Y37" s="25">
        <f t="shared" si="32"/>
        <v>1.0178689154706393</v>
      </c>
      <c r="Z37" s="24">
        <f t="shared" si="32"/>
        <v>0.93838308841580464</v>
      </c>
    </row>
    <row r="38" spans="1:26" x14ac:dyDescent="0.35">
      <c r="A38" s="6"/>
      <c r="B38" s="25">
        <f t="shared" ref="B38:H38" si="33">LN(B32)/LN(2)</f>
        <v>1.0000226168516413</v>
      </c>
      <c r="C38" s="25">
        <f t="shared" si="33"/>
        <v>1.9998747015727023</v>
      </c>
      <c r="D38" s="24">
        <f t="shared" si="33"/>
        <v>1.0000639676786804</v>
      </c>
      <c r="E38" s="24">
        <f t="shared" si="33"/>
        <v>1.8835910800865161</v>
      </c>
      <c r="F38" s="25">
        <f t="shared" si="33"/>
        <v>1.8986552723639543</v>
      </c>
      <c r="G38" s="25">
        <f t="shared" si="33"/>
        <v>1.0017731476434544</v>
      </c>
      <c r="H38" s="24">
        <f t="shared" si="33"/>
        <v>0.98909110083306084</v>
      </c>
      <c r="J38" s="6"/>
      <c r="K38" s="25">
        <f t="shared" ref="K38:Q38" si="34">LN(K32)/LN(2)</f>
        <v>1.0000226168516413</v>
      </c>
      <c r="L38" s="25">
        <f t="shared" si="34"/>
        <v>1.9984748532509409</v>
      </c>
      <c r="M38" s="29">
        <f t="shared" si="34"/>
        <v>0.46247532473497011</v>
      </c>
      <c r="N38" s="29">
        <f t="shared" si="34"/>
        <v>0.39127923493986722</v>
      </c>
      <c r="O38" s="25">
        <f t="shared" si="34"/>
        <v>1.8708139104550832</v>
      </c>
      <c r="P38" s="35">
        <f t="shared" si="34"/>
        <v>0.40892416776593821</v>
      </c>
      <c r="Q38" s="29">
        <f t="shared" si="34"/>
        <v>-0.10667951107877358</v>
      </c>
      <c r="S38" s="6"/>
      <c r="T38" s="25">
        <f t="shared" ref="T38:Z38" si="35">LN(T32)/LN(2)</f>
        <v>1.0000226168516413</v>
      </c>
      <c r="U38" s="25">
        <f t="shared" si="35"/>
        <v>1.9984079239270494</v>
      </c>
      <c r="V38" s="24">
        <f t="shared" si="35"/>
        <v>1.0008950514588446</v>
      </c>
      <c r="W38" s="24">
        <f t="shared" si="35"/>
        <v>1.8421109920593706</v>
      </c>
      <c r="X38" s="25">
        <f t="shared" si="35"/>
        <v>1.8708139104550832</v>
      </c>
      <c r="Y38" s="25">
        <f t="shared" si="35"/>
        <v>1.0059260115476614</v>
      </c>
      <c r="Z38" s="24">
        <f t="shared" si="35"/>
        <v>0.9656287909790896</v>
      </c>
    </row>
  </sheetData>
  <mergeCells count="20">
    <mergeCell ref="T34:U34"/>
    <mergeCell ref="V34:W34"/>
    <mergeCell ref="K34:L34"/>
    <mergeCell ref="M34:N34"/>
    <mergeCell ref="B28:C28"/>
    <mergeCell ref="D28:E28"/>
    <mergeCell ref="B34:C34"/>
    <mergeCell ref="D34:E34"/>
    <mergeCell ref="B8:C8"/>
    <mergeCell ref="D8:E8"/>
    <mergeCell ref="B14:C14"/>
    <mergeCell ref="D14:E14"/>
    <mergeCell ref="K8:L8"/>
    <mergeCell ref="M8:N8"/>
    <mergeCell ref="K14:L14"/>
    <mergeCell ref="M14:N14"/>
    <mergeCell ref="T8:U8"/>
    <mergeCell ref="V8:W8"/>
    <mergeCell ref="T14:U14"/>
    <mergeCell ref="V14:W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2022-12-20T11:35:20Z</dcterms:modified>
</cp:coreProperties>
</file>