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13-12-2022\Initial conditions--Solving Elas.problem\Test 2\Biot program (K successively lower)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F18" i="5"/>
  <c r="D18" i="5"/>
  <c r="F17" i="5"/>
  <c r="C17" i="5"/>
  <c r="D16" i="5"/>
  <c r="B16" i="5"/>
  <c r="D15" i="5"/>
  <c r="C15" i="5"/>
  <c r="H12" i="5"/>
  <c r="H18" i="5" s="1"/>
  <c r="G12" i="5"/>
  <c r="F12" i="5"/>
  <c r="E12" i="5"/>
  <c r="E18" i="5" s="1"/>
  <c r="D12" i="5"/>
  <c r="C12" i="5"/>
  <c r="C18" i="5" s="1"/>
  <c r="B12" i="5"/>
  <c r="B18" i="5" s="1"/>
  <c r="H11" i="5"/>
  <c r="H17" i="5" s="1"/>
  <c r="G11" i="5"/>
  <c r="G17" i="5" s="1"/>
  <c r="F11" i="5"/>
  <c r="E11" i="5"/>
  <c r="E17" i="5" s="1"/>
  <c r="D11" i="5"/>
  <c r="D17" i="5" s="1"/>
  <c r="C11" i="5"/>
  <c r="B11" i="5"/>
  <c r="B17" i="5" s="1"/>
  <c r="H10" i="5"/>
  <c r="H16" i="5" s="1"/>
  <c r="G10" i="5"/>
  <c r="G16" i="5" s="1"/>
  <c r="F10" i="5"/>
  <c r="F16" i="5" s="1"/>
  <c r="E10" i="5"/>
  <c r="E16" i="5" s="1"/>
  <c r="D10" i="5"/>
  <c r="C10" i="5"/>
  <c r="C16" i="5" s="1"/>
  <c r="B10" i="5"/>
  <c r="H9" i="5"/>
  <c r="H15" i="5" s="1"/>
  <c r="G9" i="5"/>
  <c r="G15" i="5" s="1"/>
  <c r="F9" i="5"/>
  <c r="F15" i="5" s="1"/>
  <c r="E9" i="5"/>
  <c r="E15" i="5" s="1"/>
  <c r="D9" i="5"/>
  <c r="C9" i="5"/>
  <c r="B9" i="5"/>
  <c r="B15" i="5" s="1"/>
  <c r="F18" i="4"/>
  <c r="C18" i="4"/>
  <c r="G17" i="4"/>
  <c r="D17" i="4"/>
  <c r="B17" i="4"/>
  <c r="F16" i="4"/>
  <c r="D16" i="4"/>
  <c r="C16" i="4"/>
  <c r="C15" i="4"/>
  <c r="B15" i="4"/>
  <c r="H12" i="4"/>
  <c r="H18" i="4" s="1"/>
  <c r="G12" i="4"/>
  <c r="G18" i="4" s="1"/>
  <c r="F12" i="4"/>
  <c r="E12" i="4"/>
  <c r="E18" i="4" s="1"/>
  <c r="D12" i="4"/>
  <c r="D18" i="4" s="1"/>
  <c r="C12" i="4"/>
  <c r="B12" i="4"/>
  <c r="B18" i="4" s="1"/>
  <c r="H11" i="4"/>
  <c r="H17" i="4" s="1"/>
  <c r="G11" i="4"/>
  <c r="F11" i="4"/>
  <c r="F17" i="4" s="1"/>
  <c r="E11" i="4"/>
  <c r="E17" i="4" s="1"/>
  <c r="D11" i="4"/>
  <c r="C11" i="4"/>
  <c r="C17" i="4" s="1"/>
  <c r="B11" i="4"/>
  <c r="H10" i="4"/>
  <c r="H16" i="4" s="1"/>
  <c r="G10" i="4"/>
  <c r="G16" i="4" s="1"/>
  <c r="F10" i="4"/>
  <c r="E10" i="4"/>
  <c r="E16" i="4" s="1"/>
  <c r="D10" i="4"/>
  <c r="C10" i="4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B9" i="4"/>
  <c r="G18" i="3"/>
  <c r="F18" i="3"/>
  <c r="D18" i="3"/>
  <c r="G17" i="3"/>
  <c r="F17" i="3"/>
  <c r="G16" i="3"/>
  <c r="F16" i="3"/>
  <c r="D16" i="3"/>
  <c r="F15" i="3"/>
  <c r="E15" i="3"/>
  <c r="D15" i="3"/>
  <c r="C15" i="3"/>
  <c r="H12" i="3"/>
  <c r="H18" i="3" s="1"/>
  <c r="G12" i="3"/>
  <c r="F12" i="3"/>
  <c r="E12" i="3"/>
  <c r="E18" i="3" s="1"/>
  <c r="D12" i="3"/>
  <c r="C12" i="3"/>
  <c r="C18" i="3" s="1"/>
  <c r="B12" i="3"/>
  <c r="B18" i="3" s="1"/>
  <c r="H11" i="3"/>
  <c r="H17" i="3" s="1"/>
  <c r="G11" i="3"/>
  <c r="F11" i="3"/>
  <c r="E11" i="3"/>
  <c r="E17" i="3" s="1"/>
  <c r="D11" i="3"/>
  <c r="D17" i="3" s="1"/>
  <c r="C11" i="3"/>
  <c r="C17" i="3" s="1"/>
  <c r="B11" i="3"/>
  <c r="B17" i="3" s="1"/>
  <c r="H10" i="3"/>
  <c r="H16" i="3" s="1"/>
  <c r="G10" i="3"/>
  <c r="F10" i="3"/>
  <c r="E10" i="3"/>
  <c r="E16" i="3" s="1"/>
  <c r="D10" i="3"/>
  <c r="C10" i="3"/>
  <c r="C16" i="3" s="1"/>
  <c r="B10" i="3"/>
  <c r="B16" i="3" s="1"/>
  <c r="H9" i="3"/>
  <c r="H15" i="3" s="1"/>
  <c r="G9" i="3"/>
  <c r="G15" i="3" s="1"/>
  <c r="F9" i="3"/>
  <c r="E9" i="3"/>
  <c r="D9" i="3"/>
  <c r="C9" i="3"/>
  <c r="B9" i="3"/>
  <c r="B15" i="3" s="1"/>
  <c r="G17" i="2"/>
  <c r="B17" i="2"/>
  <c r="G16" i="2"/>
  <c r="F16" i="2"/>
  <c r="G15" i="2"/>
  <c r="F15" i="2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F11" i="2"/>
  <c r="F17" i="2" s="1"/>
  <c r="E11" i="2"/>
  <c r="E17" i="2" s="1"/>
  <c r="D11" i="2"/>
  <c r="D17" i="2" s="1"/>
  <c r="C11" i="2"/>
  <c r="C17" i="2" s="1"/>
  <c r="B11" i="2"/>
  <c r="H10" i="2"/>
  <c r="H16" i="2" s="1"/>
  <c r="G10" i="2"/>
  <c r="F10" i="2"/>
  <c r="E10" i="2"/>
  <c r="E16" i="2" s="1"/>
  <c r="D10" i="2"/>
  <c r="D16" i="2" s="1"/>
  <c r="C10" i="2"/>
  <c r="C16" i="2" s="1"/>
  <c r="B10" i="2"/>
  <c r="B16" i="2" s="1"/>
  <c r="H9" i="2"/>
  <c r="H15" i="2" s="1"/>
  <c r="G9" i="2"/>
  <c r="F9" i="2"/>
  <c r="E9" i="2"/>
  <c r="E15" i="2" s="1"/>
  <c r="D9" i="2"/>
  <c r="D15" i="2" s="1"/>
  <c r="C9" i="2"/>
  <c r="C15" i="2" s="1"/>
  <c r="B9" i="2"/>
  <c r="B15" i="2" s="1"/>
  <c r="Z12" i="1" l="1"/>
  <c r="Z18" i="1" s="1"/>
  <c r="Y12" i="1"/>
  <c r="Y18" i="1" s="1"/>
  <c r="X12" i="1"/>
  <c r="X18" i="1" s="1"/>
  <c r="W12" i="1"/>
  <c r="W18" i="1" s="1"/>
  <c r="V12" i="1"/>
  <c r="V18" i="1" s="1"/>
  <c r="U12" i="1"/>
  <c r="U18" i="1" s="1"/>
  <c r="T12" i="1"/>
  <c r="T18" i="1" s="1"/>
  <c r="Z11" i="1"/>
  <c r="Z17" i="1" s="1"/>
  <c r="Y11" i="1"/>
  <c r="Y17" i="1" s="1"/>
  <c r="X11" i="1"/>
  <c r="X17" i="1" s="1"/>
  <c r="W11" i="1"/>
  <c r="W17" i="1" s="1"/>
  <c r="V11" i="1"/>
  <c r="V17" i="1" s="1"/>
  <c r="U11" i="1"/>
  <c r="U17" i="1" s="1"/>
  <c r="T11" i="1"/>
  <c r="T17" i="1" s="1"/>
  <c r="Z10" i="1"/>
  <c r="Z16" i="1" s="1"/>
  <c r="Y10" i="1"/>
  <c r="Y16" i="1" s="1"/>
  <c r="X10" i="1"/>
  <c r="X16" i="1" s="1"/>
  <c r="W10" i="1"/>
  <c r="W16" i="1" s="1"/>
  <c r="V10" i="1"/>
  <c r="V16" i="1" s="1"/>
  <c r="U10" i="1"/>
  <c r="U16" i="1" s="1"/>
  <c r="T10" i="1"/>
  <c r="T16" i="1" s="1"/>
  <c r="Z9" i="1"/>
  <c r="Z15" i="1" s="1"/>
  <c r="Y9" i="1"/>
  <c r="Y15" i="1" s="1"/>
  <c r="X9" i="1"/>
  <c r="X15" i="1" s="1"/>
  <c r="W9" i="1"/>
  <c r="W15" i="1" s="1"/>
  <c r="V9" i="1"/>
  <c r="V15" i="1" s="1"/>
  <c r="U9" i="1"/>
  <c r="U15" i="1" s="1"/>
  <c r="T9" i="1"/>
  <c r="T15" i="1" s="1"/>
  <c r="L18" i="1"/>
  <c r="K18" i="1"/>
  <c r="Q17" i="1"/>
  <c r="K17" i="1"/>
  <c r="Q16" i="1"/>
  <c r="P16" i="1"/>
  <c r="Q15" i="1"/>
  <c r="P15" i="1"/>
  <c r="O15" i="1"/>
  <c r="Q12" i="1"/>
  <c r="Q18" i="1" s="1"/>
  <c r="P12" i="1"/>
  <c r="P18" i="1" s="1"/>
  <c r="O12" i="1"/>
  <c r="O18" i="1" s="1"/>
  <c r="N12" i="1"/>
  <c r="N18" i="1" s="1"/>
  <c r="M12" i="1"/>
  <c r="M18" i="1" s="1"/>
  <c r="L12" i="1"/>
  <c r="K12" i="1"/>
  <c r="Q11" i="1"/>
  <c r="P11" i="1"/>
  <c r="P17" i="1" s="1"/>
  <c r="O11" i="1"/>
  <c r="O17" i="1" s="1"/>
  <c r="N11" i="1"/>
  <c r="N17" i="1" s="1"/>
  <c r="M11" i="1"/>
  <c r="M17" i="1" s="1"/>
  <c r="L11" i="1"/>
  <c r="L17" i="1" s="1"/>
  <c r="K11" i="1"/>
  <c r="Q10" i="1"/>
  <c r="P10" i="1"/>
  <c r="O10" i="1"/>
  <c r="O16" i="1" s="1"/>
  <c r="N10" i="1"/>
  <c r="N16" i="1" s="1"/>
  <c r="M10" i="1"/>
  <c r="M16" i="1" s="1"/>
  <c r="L10" i="1"/>
  <c r="L16" i="1" s="1"/>
  <c r="K10" i="1"/>
  <c r="K16" i="1" s="1"/>
  <c r="Q9" i="1"/>
  <c r="P9" i="1"/>
  <c r="O9" i="1"/>
  <c r="N9" i="1"/>
  <c r="N15" i="1" s="1"/>
  <c r="M9" i="1"/>
  <c r="M15" i="1" s="1"/>
  <c r="L9" i="1"/>
  <c r="L15" i="1" s="1"/>
  <c r="K9" i="1"/>
  <c r="K15" i="1" s="1"/>
  <c r="H12" i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<sst xmlns="http://schemas.openxmlformats.org/spreadsheetml/2006/main" count="203" uniqueCount="23">
  <si>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</si>
  <si>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</si>
  <si>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</si>
  <si>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</si>
  <si>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</si>
  <si>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</si>
  <si>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</si>
  <si>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</si>
  <si>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</si>
  <si>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</si>
  <si>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</si>
  <si>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</si>
  <si>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</si>
  <si>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</si>
  <si>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</si>
  <si>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</si>
  <si>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</si>
  <si>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c0=1</t>
  </si>
  <si>
    <t>Δt = 1e-04</t>
  </si>
  <si>
    <t>Órden convergencia</t>
  </si>
  <si>
    <t>Tf = 1e-03</t>
  </si>
  <si>
    <t>c0=0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</si>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</sst>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1" workbookViewId="0">
      <selection activeCell="T6" sqref="T6:Z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  <c r="K1" s="1" t="s">
        <v>0</v>
      </c>
      <c r="L1" s="2" t="s">
        <v>1</v>
      </c>
      <c r="M1" s="3" t="s">
        <v>2</v>
      </c>
      <c r="N1" s="4" t="s">
        <v>3</v>
      </c>
      <c r="O1" s="2" t="s">
        <v>4</v>
      </c>
      <c r="P1" s="2" t="s">
        <v>5</v>
      </c>
      <c r="Q1" s="4" t="s">
        <v>6</v>
      </c>
      <c r="T1" s="1" t="s">
        <v>0</v>
      </c>
      <c r="U1" s="2" t="s">
        <v>1</v>
      </c>
      <c r="V1" s="3" t="s">
        <v>2</v>
      </c>
      <c r="W1" s="4" t="s">
        <v>3</v>
      </c>
      <c r="X1" s="2" t="s">
        <v>4</v>
      </c>
      <c r="Y1" s="2" t="s">
        <v>5</v>
      </c>
      <c r="Z1" s="4" t="s">
        <v>6</v>
      </c>
    </row>
    <row r="2" spans="1:26" x14ac:dyDescent="0.35">
      <c r="A2" t="s">
        <v>7</v>
      </c>
      <c r="B2" s="5">
        <v>5.0999999999999997E-2</v>
      </c>
      <c r="C2" s="5">
        <v>9.6772000000000004E-4</v>
      </c>
      <c r="D2" s="6">
        <v>3.61E-2</v>
      </c>
      <c r="E2" s="18">
        <v>3.9351000000000004E-15</v>
      </c>
      <c r="F2" s="5">
        <v>2.3999999999999998E-3</v>
      </c>
      <c r="G2" s="5">
        <v>2.52E-2</v>
      </c>
      <c r="H2" s="18">
        <v>4.0828999999999998E-14</v>
      </c>
      <c r="J2" t="s">
        <v>7</v>
      </c>
      <c r="K2" s="5"/>
      <c r="L2" s="5"/>
      <c r="M2" s="6"/>
      <c r="N2" s="6"/>
      <c r="O2" s="5"/>
      <c r="P2" s="5"/>
      <c r="Q2" s="6"/>
      <c r="S2" t="s">
        <v>7</v>
      </c>
      <c r="T2" s="5">
        <v>5.0999999999999997E-2</v>
      </c>
      <c r="U2" s="5">
        <v>9.6772000000000004E-4</v>
      </c>
      <c r="V2" s="6">
        <v>3.61E-2</v>
      </c>
      <c r="W2" s="18">
        <v>3.6370000000000001E-14</v>
      </c>
      <c r="X2" s="5">
        <v>2.3652E-3</v>
      </c>
      <c r="Y2" s="5">
        <v>2.52E-2</v>
      </c>
      <c r="Z2" s="18">
        <v>2.4408000000000001E-13</v>
      </c>
    </row>
    <row r="3" spans="1:26" x14ac:dyDescent="0.35">
      <c r="A3" t="s">
        <v>8</v>
      </c>
      <c r="B3" s="5">
        <v>2.5499999999999998E-2</v>
      </c>
      <c r="C3" s="5">
        <v>2.4235000000000001E-4</v>
      </c>
      <c r="D3" s="6">
        <v>1.7999999999999999E-2</v>
      </c>
      <c r="E3" s="18">
        <v>5.2611000000000002E-15</v>
      </c>
      <c r="F3" s="5">
        <v>6.6118000000000004E-4</v>
      </c>
      <c r="G3" s="5">
        <v>1.2200000000000001E-2</v>
      </c>
      <c r="H3" s="18">
        <v>1.0207E-13</v>
      </c>
      <c r="J3" t="s">
        <v>8</v>
      </c>
      <c r="K3" s="5"/>
      <c r="L3" s="5"/>
      <c r="M3" s="6"/>
      <c r="N3" s="6"/>
      <c r="O3" s="5"/>
      <c r="P3" s="5"/>
      <c r="Q3" s="6"/>
      <c r="S3" t="s">
        <v>8</v>
      </c>
      <c r="T3" s="5">
        <v>2.5499999999999998E-2</v>
      </c>
      <c r="U3" s="5">
        <v>2.4235000000000001E-4</v>
      </c>
      <c r="V3" s="6">
        <v>1.7999999999999999E-2</v>
      </c>
      <c r="W3" s="18">
        <v>1.6589999999999999E-14</v>
      </c>
      <c r="X3" s="5">
        <v>6.6118000000000004E-4</v>
      </c>
      <c r="Y3" s="5">
        <v>1.2200000000000001E-2</v>
      </c>
      <c r="Z3" s="18">
        <v>2.3644E-13</v>
      </c>
    </row>
    <row r="4" spans="1:26" x14ac:dyDescent="0.35">
      <c r="A4" t="s">
        <v>9</v>
      </c>
      <c r="B4" s="5">
        <v>1.2800000000000001E-2</v>
      </c>
      <c r="C4" s="5">
        <v>6.0668000000000003E-5</v>
      </c>
      <c r="D4" s="6">
        <v>8.9999999999999993E-3</v>
      </c>
      <c r="E4" s="18">
        <v>4.7081000000000001E-15</v>
      </c>
      <c r="F4" s="5">
        <v>1.8159E-4</v>
      </c>
      <c r="G4" s="5">
        <v>6.0000000000000001E-3</v>
      </c>
      <c r="H4" s="18">
        <v>1.5980000000000001E-13</v>
      </c>
      <c r="J4" t="s">
        <v>9</v>
      </c>
      <c r="K4" s="5"/>
      <c r="L4" s="5"/>
      <c r="M4" s="6"/>
      <c r="N4" s="6"/>
      <c r="O4" s="5"/>
      <c r="P4" s="5"/>
      <c r="Q4" s="6"/>
      <c r="S4" t="s">
        <v>9</v>
      </c>
      <c r="T4" s="5">
        <v>1.2800000000000001E-2</v>
      </c>
      <c r="U4" s="5">
        <v>6.0668000000000003E-5</v>
      </c>
      <c r="V4" s="6">
        <v>9.0211000000000006E-3</v>
      </c>
      <c r="W4" s="18">
        <v>3.9833000000000002E-14</v>
      </c>
      <c r="X4" s="5">
        <v>1.8159E-4</v>
      </c>
      <c r="Y4" s="5">
        <v>6.0422000000000002E-3</v>
      </c>
      <c r="Z4" s="18">
        <v>3.5589999999999998E-13</v>
      </c>
    </row>
    <row r="5" spans="1:26" x14ac:dyDescent="0.35">
      <c r="A5" t="s">
        <v>10</v>
      </c>
      <c r="B5" s="5">
        <v>6.4000000000000003E-3</v>
      </c>
      <c r="C5" s="5">
        <v>1.5177000000000001E-5</v>
      </c>
      <c r="D5" s="6">
        <v>4.4999999999999997E-3</v>
      </c>
      <c r="E5" s="18">
        <v>8.3444999999999998E-15</v>
      </c>
      <c r="F5" s="5">
        <v>4.9152E-5</v>
      </c>
      <c r="G5" s="5">
        <v>3.0000000000000001E-3</v>
      </c>
      <c r="H5" s="18">
        <v>2.6844000000000002E-13</v>
      </c>
      <c r="J5" t="s">
        <v>10</v>
      </c>
      <c r="K5" s="5"/>
      <c r="L5" s="5"/>
      <c r="M5" s="6"/>
      <c r="N5" s="6"/>
      <c r="O5" s="5"/>
      <c r="P5" s="5"/>
      <c r="Q5" s="6"/>
      <c r="S5" t="s">
        <v>10</v>
      </c>
      <c r="T5" s="5">
        <v>6.3788999999999998E-3</v>
      </c>
      <c r="U5" s="5">
        <v>1.5177000000000001E-5</v>
      </c>
      <c r="V5" s="6">
        <v>4.5104999999999998E-3</v>
      </c>
      <c r="W5" s="18">
        <v>7.1080999999999995E-14</v>
      </c>
      <c r="X5" s="5">
        <v>4.9152E-5</v>
      </c>
      <c r="Y5" s="5">
        <v>3.0111999999999999E-3</v>
      </c>
      <c r="Z5" s="18">
        <v>6.3751999999999999E-13</v>
      </c>
    </row>
    <row r="6" spans="1:26" x14ac:dyDescent="0.35">
      <c r="A6" t="s">
        <v>11</v>
      </c>
      <c r="B6" s="5">
        <v>3.2000000000000002E-3</v>
      </c>
      <c r="C6" s="5">
        <v>3.7950999999999999E-6</v>
      </c>
      <c r="D6" s="6">
        <v>2.3E-3</v>
      </c>
      <c r="E6" s="18">
        <v>1.6562000000000001E-14</v>
      </c>
      <c r="F6" s="5">
        <v>1.3159000000000001E-5</v>
      </c>
      <c r="G6" s="5">
        <v>1.5E-3</v>
      </c>
      <c r="H6" s="18">
        <v>5.2027999999999998E-13</v>
      </c>
      <c r="J6" t="s">
        <v>11</v>
      </c>
      <c r="K6" s="5"/>
      <c r="L6" s="5"/>
      <c r="M6" s="6"/>
      <c r="N6" s="6"/>
      <c r="O6" s="5"/>
      <c r="P6" s="5"/>
      <c r="Q6" s="6"/>
      <c r="S6" t="s">
        <v>11</v>
      </c>
      <c r="T6" s="5">
        <v>3.1893999999999998E-3</v>
      </c>
      <c r="U6" s="5">
        <v>3.7950999999999999E-6</v>
      </c>
      <c r="V6" s="6">
        <v>2.2553E-3</v>
      </c>
      <c r="W6" s="18">
        <v>1.4859999999999999E-13</v>
      </c>
      <c r="X6" s="5">
        <v>1.3159000000000001E-5</v>
      </c>
      <c r="Y6" s="5">
        <v>1.5E-3</v>
      </c>
      <c r="Z6" s="18">
        <v>1.5292E-12</v>
      </c>
    </row>
    <row r="7" spans="1:26" x14ac:dyDescent="0.35">
      <c r="A7" t="s">
        <v>12</v>
      </c>
      <c r="D7" s="7"/>
      <c r="E7" s="7"/>
      <c r="H7" s="7"/>
      <c r="J7" t="s">
        <v>12</v>
      </c>
      <c r="M7" s="7"/>
      <c r="N7" s="7"/>
      <c r="Q7" s="7"/>
      <c r="S7" t="s">
        <v>12</v>
      </c>
      <c r="V7" s="7"/>
      <c r="W7" s="7"/>
      <c r="Z7" s="7"/>
    </row>
    <row r="8" spans="1:26" x14ac:dyDescent="0.35">
      <c r="B8" s="20" t="s">
        <v>13</v>
      </c>
      <c r="C8" s="20"/>
      <c r="D8" s="21" t="s">
        <v>13</v>
      </c>
      <c r="E8" s="21"/>
      <c r="F8" s="2" t="s">
        <v>13</v>
      </c>
      <c r="G8" s="2" t="s">
        <v>13</v>
      </c>
      <c r="H8" s="4" t="s">
        <v>13</v>
      </c>
      <c r="K8" s="20" t="s">
        <v>13</v>
      </c>
      <c r="L8" s="20"/>
      <c r="M8" s="21" t="s">
        <v>13</v>
      </c>
      <c r="N8" s="21"/>
      <c r="O8" s="2" t="s">
        <v>13</v>
      </c>
      <c r="P8" s="2" t="s">
        <v>13</v>
      </c>
      <c r="Q8" s="4" t="s">
        <v>13</v>
      </c>
      <c r="T8" s="20" t="s">
        <v>13</v>
      </c>
      <c r="U8" s="20"/>
      <c r="V8" s="21" t="s">
        <v>13</v>
      </c>
      <c r="W8" s="21"/>
      <c r="X8" s="2" t="s">
        <v>13</v>
      </c>
      <c r="Y8" s="2" t="s">
        <v>13</v>
      </c>
      <c r="Z8" s="4" t="s">
        <v>13</v>
      </c>
    </row>
    <row r="9" spans="1:26" x14ac:dyDescent="0.35">
      <c r="A9" t="s">
        <v>14</v>
      </c>
      <c r="B9" s="8">
        <f t="shared" ref="B9:H12" si="0">B2/B3</f>
        <v>2</v>
      </c>
      <c r="C9" s="8">
        <f t="shared" si="0"/>
        <v>3.9930678770373427</v>
      </c>
      <c r="D9" s="9">
        <f t="shared" si="0"/>
        <v>2.0055555555555555</v>
      </c>
      <c r="E9" s="9">
        <f t="shared" si="0"/>
        <v>0.74796145292809491</v>
      </c>
      <c r="F9" s="8">
        <f t="shared" si="0"/>
        <v>3.6298738618832989</v>
      </c>
      <c r="G9" s="8">
        <f t="shared" si="0"/>
        <v>2.0655737704918034</v>
      </c>
      <c r="H9" s="9">
        <f t="shared" si="0"/>
        <v>0.40000979719800134</v>
      </c>
      <c r="J9" t="s">
        <v>14</v>
      </c>
      <c r="K9" s="8" t="e">
        <f t="shared" ref="K9:Q9" si="1">K2/K3</f>
        <v>#DIV/0!</v>
      </c>
      <c r="L9" s="8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8" t="e">
        <f t="shared" si="1"/>
        <v>#DIV/0!</v>
      </c>
      <c r="P9" s="8" t="e">
        <f t="shared" si="1"/>
        <v>#DIV/0!</v>
      </c>
      <c r="Q9" s="9" t="e">
        <f t="shared" si="1"/>
        <v>#DIV/0!</v>
      </c>
      <c r="S9" t="s">
        <v>14</v>
      </c>
      <c r="T9" s="8">
        <f t="shared" ref="T9:Z9" si="2">T2/T3</f>
        <v>2</v>
      </c>
      <c r="U9" s="8">
        <f t="shared" si="2"/>
        <v>3.9930678770373427</v>
      </c>
      <c r="V9" s="9">
        <f t="shared" si="2"/>
        <v>2.0055555555555555</v>
      </c>
      <c r="W9" s="9">
        <f t="shared" si="2"/>
        <v>2.192284508740205</v>
      </c>
      <c r="X9" s="8">
        <f t="shared" si="2"/>
        <v>3.5772406908859917</v>
      </c>
      <c r="Y9" s="8">
        <f t="shared" si="2"/>
        <v>2.0655737704918034</v>
      </c>
      <c r="Z9" s="9">
        <f t="shared" si="2"/>
        <v>1.0323126374555913</v>
      </c>
    </row>
    <row r="10" spans="1:26" x14ac:dyDescent="0.35">
      <c r="A10" s="15" t="s">
        <v>15</v>
      </c>
      <c r="B10" s="8">
        <f t="shared" si="0"/>
        <v>1.9921874999999998</v>
      </c>
      <c r="C10" s="8">
        <f t="shared" si="0"/>
        <v>3.9946924243423223</v>
      </c>
      <c r="D10" s="9">
        <f t="shared" si="0"/>
        <v>2</v>
      </c>
      <c r="E10" s="9">
        <f t="shared" si="0"/>
        <v>1.1174571483188547</v>
      </c>
      <c r="F10" s="8">
        <f t="shared" si="0"/>
        <v>3.6410595297097861</v>
      </c>
      <c r="G10" s="8">
        <f t="shared" si="0"/>
        <v>2.0333333333333332</v>
      </c>
      <c r="H10" s="9">
        <f t="shared" si="0"/>
        <v>0.63873591989987477</v>
      </c>
      <c r="J10" s="15" t="s">
        <v>15</v>
      </c>
      <c r="K10" s="8" t="e">
        <f t="shared" ref="K10:Q10" si="3">K3/K4</f>
        <v>#DIV/0!</v>
      </c>
      <c r="L10" s="8" t="e">
        <f t="shared" si="3"/>
        <v>#DIV/0!</v>
      </c>
      <c r="M10" s="9" t="e">
        <f t="shared" si="3"/>
        <v>#DIV/0!</v>
      </c>
      <c r="N10" s="9" t="e">
        <f t="shared" si="3"/>
        <v>#DIV/0!</v>
      </c>
      <c r="O10" s="8" t="e">
        <f t="shared" si="3"/>
        <v>#DIV/0!</v>
      </c>
      <c r="P10" s="8" t="e">
        <f t="shared" si="3"/>
        <v>#DIV/0!</v>
      </c>
      <c r="Q10" s="9" t="e">
        <f t="shared" si="3"/>
        <v>#DIV/0!</v>
      </c>
      <c r="S10" s="15" t="s">
        <v>15</v>
      </c>
      <c r="T10" s="8">
        <f t="shared" ref="T10:Z10" si="4">T3/T4</f>
        <v>1.9921874999999998</v>
      </c>
      <c r="U10" s="8">
        <f t="shared" si="4"/>
        <v>3.9946924243423223</v>
      </c>
      <c r="V10" s="9">
        <f t="shared" si="4"/>
        <v>1.9953220782387955</v>
      </c>
      <c r="W10" s="9">
        <f t="shared" si="4"/>
        <v>0.41648884091080257</v>
      </c>
      <c r="X10" s="8">
        <f t="shared" si="4"/>
        <v>3.6410595297097861</v>
      </c>
      <c r="Y10" s="8">
        <f t="shared" si="4"/>
        <v>2.0191321042004571</v>
      </c>
      <c r="Z10" s="9">
        <f t="shared" si="4"/>
        <v>0.66434391683057048</v>
      </c>
    </row>
    <row r="11" spans="1:26" x14ac:dyDescent="0.35">
      <c r="A11" t="s">
        <v>16</v>
      </c>
      <c r="B11" s="8">
        <f t="shared" si="0"/>
        <v>2</v>
      </c>
      <c r="C11" s="8">
        <f t="shared" si="0"/>
        <v>3.9973644330236544</v>
      </c>
      <c r="D11" s="9">
        <f t="shared" si="0"/>
        <v>2</v>
      </c>
      <c r="E11" s="9">
        <f t="shared" si="0"/>
        <v>0.56421595062616092</v>
      </c>
      <c r="F11" s="8">
        <f t="shared" si="0"/>
        <v>3.6944580078125</v>
      </c>
      <c r="G11" s="8">
        <f t="shared" si="0"/>
        <v>2</v>
      </c>
      <c r="H11" s="9">
        <f t="shared" si="0"/>
        <v>0.59529131277007896</v>
      </c>
      <c r="J11" t="s">
        <v>16</v>
      </c>
      <c r="K11" s="8" t="e">
        <f t="shared" ref="K11:Q11" si="5">K4/K5</f>
        <v>#DIV/0!</v>
      </c>
      <c r="L11" s="8" t="e">
        <f t="shared" si="5"/>
        <v>#DIV/0!</v>
      </c>
      <c r="M11" s="9" t="e">
        <f t="shared" si="5"/>
        <v>#DIV/0!</v>
      </c>
      <c r="N11" s="9" t="e">
        <f t="shared" si="5"/>
        <v>#DIV/0!</v>
      </c>
      <c r="O11" s="8" t="e">
        <f t="shared" si="5"/>
        <v>#DIV/0!</v>
      </c>
      <c r="P11" s="8" t="e">
        <f t="shared" si="5"/>
        <v>#DIV/0!</v>
      </c>
      <c r="Q11" s="9" t="e">
        <f t="shared" si="5"/>
        <v>#DIV/0!</v>
      </c>
      <c r="S11" t="s">
        <v>16</v>
      </c>
      <c r="T11" s="8">
        <f t="shared" ref="T11:Z11" si="6">T4/T5</f>
        <v>2.0066155606766056</v>
      </c>
      <c r="U11" s="8">
        <f t="shared" si="6"/>
        <v>3.9973644330236544</v>
      </c>
      <c r="V11" s="9">
        <f t="shared" si="6"/>
        <v>2.0000221704910768</v>
      </c>
      <c r="W11" s="9">
        <f t="shared" si="6"/>
        <v>0.56038885215458423</v>
      </c>
      <c r="X11" s="8">
        <f t="shared" si="6"/>
        <v>3.6944580078125</v>
      </c>
      <c r="Y11" s="8">
        <f t="shared" si="6"/>
        <v>2.0065754516471839</v>
      </c>
      <c r="Z11" s="9">
        <f t="shared" si="6"/>
        <v>0.55825699585895339</v>
      </c>
    </row>
    <row r="12" spans="1:26" x14ac:dyDescent="0.35">
      <c r="A12" s="10" t="s">
        <v>17</v>
      </c>
      <c r="B12" s="8">
        <f t="shared" si="0"/>
        <v>2</v>
      </c>
      <c r="C12" s="8">
        <f t="shared" si="0"/>
        <v>3.9991041079286451</v>
      </c>
      <c r="D12" s="9">
        <f t="shared" si="0"/>
        <v>1.9565217391304346</v>
      </c>
      <c r="E12" s="9">
        <f t="shared" si="0"/>
        <v>0.50383407800990221</v>
      </c>
      <c r="F12" s="8">
        <f t="shared" si="0"/>
        <v>3.735238239987841</v>
      </c>
      <c r="G12" s="8">
        <f t="shared" si="0"/>
        <v>2</v>
      </c>
      <c r="H12" s="9">
        <f t="shared" si="0"/>
        <v>0.51595294841239336</v>
      </c>
      <c r="J12" s="10" t="s">
        <v>21</v>
      </c>
      <c r="K12" s="8" t="e">
        <f t="shared" ref="K12:Q12" si="7">K5/K6</f>
        <v>#DIV/0!</v>
      </c>
      <c r="L12" s="8" t="e">
        <f t="shared" si="7"/>
        <v>#DIV/0!</v>
      </c>
      <c r="M12" s="9" t="e">
        <f t="shared" si="7"/>
        <v>#DIV/0!</v>
      </c>
      <c r="N12" s="9" t="e">
        <f t="shared" si="7"/>
        <v>#DIV/0!</v>
      </c>
      <c r="O12" s="8" t="e">
        <f t="shared" si="7"/>
        <v>#DIV/0!</v>
      </c>
      <c r="P12" s="8" t="e">
        <f t="shared" si="7"/>
        <v>#DIV/0!</v>
      </c>
      <c r="Q12" s="9" t="e">
        <f t="shared" si="7"/>
        <v>#DIV/0!</v>
      </c>
      <c r="S12" s="10" t="s">
        <v>22</v>
      </c>
      <c r="T12" s="8">
        <f t="shared" ref="T12:Z12" si="8">T5/T6</f>
        <v>2.0000313538596601</v>
      </c>
      <c r="U12" s="8">
        <f t="shared" si="8"/>
        <v>3.9991041079286451</v>
      </c>
      <c r="V12" s="9">
        <f t="shared" si="8"/>
        <v>1.9999556600008868</v>
      </c>
      <c r="W12" s="9">
        <f t="shared" si="8"/>
        <v>0.47833781965006728</v>
      </c>
      <c r="X12" s="8">
        <f t="shared" si="8"/>
        <v>3.735238239987841</v>
      </c>
      <c r="Y12" s="8">
        <f t="shared" si="8"/>
        <v>2.0074666666666667</v>
      </c>
      <c r="Z12" s="9">
        <f t="shared" si="8"/>
        <v>0.41689772430028771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1" t="s">
        <v>18</v>
      </c>
      <c r="B14" s="20" t="s">
        <v>19</v>
      </c>
      <c r="C14" s="20"/>
      <c r="D14" s="21" t="s">
        <v>19</v>
      </c>
      <c r="E14" s="21"/>
      <c r="F14" s="2" t="s">
        <v>19</v>
      </c>
      <c r="G14" s="2" t="s">
        <v>19</v>
      </c>
      <c r="H14" s="4" t="s">
        <v>19</v>
      </c>
      <c r="J14" s="11" t="s">
        <v>18</v>
      </c>
      <c r="K14" s="20" t="s">
        <v>19</v>
      </c>
      <c r="L14" s="20"/>
      <c r="M14" s="21" t="s">
        <v>19</v>
      </c>
      <c r="N14" s="21"/>
      <c r="O14" s="2" t="s">
        <v>19</v>
      </c>
      <c r="P14" s="2" t="s">
        <v>19</v>
      </c>
      <c r="Q14" s="4" t="s">
        <v>19</v>
      </c>
      <c r="S14" s="11" t="s">
        <v>18</v>
      </c>
      <c r="T14" s="20" t="s">
        <v>19</v>
      </c>
      <c r="U14" s="20"/>
      <c r="V14" s="21" t="s">
        <v>19</v>
      </c>
      <c r="W14" s="21"/>
      <c r="X14" s="2" t="s">
        <v>19</v>
      </c>
      <c r="Y14" s="2" t="s">
        <v>19</v>
      </c>
      <c r="Z14" s="4" t="s">
        <v>19</v>
      </c>
    </row>
    <row r="15" spans="1:26" x14ac:dyDescent="0.35">
      <c r="A15" s="11" t="s">
        <v>20</v>
      </c>
      <c r="B15" s="12">
        <f>LN(B9)/LN(2)</f>
        <v>1</v>
      </c>
      <c r="C15" s="12">
        <f t="shared" ref="C15:H15" si="9">LN(C9)/LN(2)</f>
        <v>1.9974975961464811</v>
      </c>
      <c r="D15" s="13">
        <f t="shared" si="9"/>
        <v>1.0040019305574963</v>
      </c>
      <c r="E15" s="19">
        <f t="shared" si="9"/>
        <v>-0.41896417384191031</v>
      </c>
      <c r="F15" s="12">
        <f t="shared" si="9"/>
        <v>1.8599194154394068</v>
      </c>
      <c r="G15" s="12">
        <f t="shared" si="9"/>
        <v>1.0465425859370301</v>
      </c>
      <c r="H15" s="19">
        <f t="shared" si="9"/>
        <v>-1.3218927593976688</v>
      </c>
      <c r="J15" s="11" t="s">
        <v>20</v>
      </c>
      <c r="K15" s="12" t="e">
        <f>LN(K9)/LN(2)</f>
        <v>#DIV/0!</v>
      </c>
      <c r="L15" s="12" t="e">
        <f t="shared" ref="L15:Q15" si="10">LN(L9)/LN(2)</f>
        <v>#DIV/0!</v>
      </c>
      <c r="M15" s="13" t="e">
        <f t="shared" si="10"/>
        <v>#DIV/0!</v>
      </c>
      <c r="N15" s="13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3" t="e">
        <f t="shared" si="10"/>
        <v>#DIV/0!</v>
      </c>
      <c r="S15" s="11" t="s">
        <v>20</v>
      </c>
      <c r="T15" s="12">
        <f>LN(T9)/LN(2)</f>
        <v>1</v>
      </c>
      <c r="U15" s="12">
        <f t="shared" ref="U15:Z15" si="11">LN(U9)/LN(2)</f>
        <v>1.9974975961464811</v>
      </c>
      <c r="V15" s="13">
        <f t="shared" si="11"/>
        <v>1.0040019305574963</v>
      </c>
      <c r="W15" s="19">
        <f t="shared" si="11"/>
        <v>1.1324350394997538</v>
      </c>
      <c r="X15" s="12">
        <f t="shared" si="11"/>
        <v>1.8388471918208058</v>
      </c>
      <c r="Y15" s="12">
        <f t="shared" si="11"/>
        <v>1.0465425859370301</v>
      </c>
      <c r="Z15" s="19">
        <f t="shared" si="11"/>
        <v>4.5879959327765341E-2</v>
      </c>
    </row>
    <row r="16" spans="1:26" x14ac:dyDescent="0.35">
      <c r="B16" s="12">
        <f t="shared" ref="B16:H18" si="12">LN(B10)/LN(2)</f>
        <v>0.9943534368588578</v>
      </c>
      <c r="C16" s="12">
        <f t="shared" si="12"/>
        <v>1.9980844255666113</v>
      </c>
      <c r="D16" s="13">
        <f t="shared" si="12"/>
        <v>1</v>
      </c>
      <c r="E16" s="19">
        <f t="shared" si="12"/>
        <v>0.1602195087300923</v>
      </c>
      <c r="F16" s="12">
        <f t="shared" si="12"/>
        <v>1.8643583283998446</v>
      </c>
      <c r="G16" s="12">
        <f t="shared" si="12"/>
        <v>1.0238467419543678</v>
      </c>
      <c r="H16" s="19">
        <f t="shared" si="12"/>
        <v>-0.6467085108167735</v>
      </c>
      <c r="K16" s="12" t="e">
        <f t="shared" ref="K16:Q16" si="13">LN(K10)/LN(2)</f>
        <v>#DIV/0!</v>
      </c>
      <c r="L16" s="12" t="e">
        <f t="shared" si="13"/>
        <v>#DIV/0!</v>
      </c>
      <c r="M16" s="13" t="e">
        <f t="shared" si="13"/>
        <v>#DIV/0!</v>
      </c>
      <c r="N16" s="13" t="e">
        <f t="shared" si="13"/>
        <v>#DIV/0!</v>
      </c>
      <c r="O16" s="12" t="e">
        <f t="shared" si="13"/>
        <v>#DIV/0!</v>
      </c>
      <c r="P16" s="12" t="e">
        <f t="shared" si="13"/>
        <v>#DIV/0!</v>
      </c>
      <c r="Q16" s="13" t="e">
        <f t="shared" si="13"/>
        <v>#DIV/0!</v>
      </c>
      <c r="T16" s="12">
        <f t="shared" ref="T16:Z16" si="14">LN(T10)/LN(2)</f>
        <v>0.9943534368588578</v>
      </c>
      <c r="U16" s="12">
        <f t="shared" si="14"/>
        <v>1.9980844255666113</v>
      </c>
      <c r="V16" s="13">
        <f t="shared" si="14"/>
        <v>0.99662164026911571</v>
      </c>
      <c r="W16" s="19">
        <f t="shared" si="14"/>
        <v>-1.2636502532660916</v>
      </c>
      <c r="X16" s="12">
        <f t="shared" si="14"/>
        <v>1.8643583283998446</v>
      </c>
      <c r="Y16" s="12">
        <f t="shared" si="14"/>
        <v>1.0137353038541708</v>
      </c>
      <c r="Z16" s="19">
        <f t="shared" si="14"/>
        <v>-0.5899978071462566</v>
      </c>
    </row>
    <row r="17" spans="1:26" x14ac:dyDescent="0.35">
      <c r="B17" s="12">
        <f t="shared" si="12"/>
        <v>1</v>
      </c>
      <c r="C17" s="12">
        <f t="shared" si="12"/>
        <v>1.9990491068460867</v>
      </c>
      <c r="D17" s="13">
        <f t="shared" si="12"/>
        <v>1</v>
      </c>
      <c r="E17" s="19">
        <f t="shared" si="12"/>
        <v>-0.82568064278170783</v>
      </c>
      <c r="F17" s="12">
        <f t="shared" si="12"/>
        <v>1.8853627305975604</v>
      </c>
      <c r="G17" s="12">
        <f t="shared" si="12"/>
        <v>1</v>
      </c>
      <c r="H17" s="19">
        <f t="shared" si="12"/>
        <v>-0.74833225396493597</v>
      </c>
      <c r="K17" s="12" t="e">
        <f t="shared" ref="K17:Q17" si="15">LN(K11)/LN(2)</f>
        <v>#DIV/0!</v>
      </c>
      <c r="L17" s="12" t="e">
        <f t="shared" si="15"/>
        <v>#DIV/0!</v>
      </c>
      <c r="M17" s="13" t="e">
        <f t="shared" si="15"/>
        <v>#DIV/0!</v>
      </c>
      <c r="N17" s="13" t="e">
        <f t="shared" si="15"/>
        <v>#DIV/0!</v>
      </c>
      <c r="O17" s="12" t="e">
        <f t="shared" si="15"/>
        <v>#DIV/0!</v>
      </c>
      <c r="P17" s="12" t="e">
        <f t="shared" si="15"/>
        <v>#DIV/0!</v>
      </c>
      <c r="Q17" s="13" t="e">
        <f t="shared" si="15"/>
        <v>#DIV/0!</v>
      </c>
      <c r="T17" s="12">
        <f t="shared" ref="T17:Z17" si="16">LN(T11)/LN(2)</f>
        <v>1.0047642430923978</v>
      </c>
      <c r="U17" s="12">
        <f t="shared" si="16"/>
        <v>1.9990491068460867</v>
      </c>
      <c r="V17" s="13">
        <f t="shared" si="16"/>
        <v>1.0000159925401249</v>
      </c>
      <c r="W17" s="19">
        <f t="shared" si="16"/>
        <v>-0.83549983844280384</v>
      </c>
      <c r="X17" s="12">
        <f t="shared" si="16"/>
        <v>1.8853627305975604</v>
      </c>
      <c r="Y17" s="12">
        <f t="shared" si="16"/>
        <v>1.0047354056422659</v>
      </c>
      <c r="Z17" s="19">
        <f t="shared" si="16"/>
        <v>-0.84099866943472601</v>
      </c>
    </row>
    <row r="18" spans="1:26" x14ac:dyDescent="0.35">
      <c r="A18" s="14"/>
      <c r="B18" s="12">
        <f t="shared" si="12"/>
        <v>1</v>
      </c>
      <c r="C18" s="12">
        <f t="shared" si="12"/>
        <v>1.9996768390468531</v>
      </c>
      <c r="D18" s="13">
        <f t="shared" si="12"/>
        <v>0.96829114027266172</v>
      </c>
      <c r="E18" s="19">
        <f t="shared" si="12"/>
        <v>-0.98897938942262364</v>
      </c>
      <c r="F18" s="12">
        <f t="shared" si="12"/>
        <v>1.9012002635466763</v>
      </c>
      <c r="G18" s="12">
        <f t="shared" si="12"/>
        <v>1</v>
      </c>
      <c r="H18" s="19">
        <f t="shared" si="12"/>
        <v>-0.95468858774110288</v>
      </c>
      <c r="J18" s="14"/>
      <c r="K18" s="12" t="e">
        <f t="shared" ref="K18:Q18" si="17">LN(K12)/LN(2)</f>
        <v>#DIV/0!</v>
      </c>
      <c r="L18" s="12" t="e">
        <f t="shared" si="17"/>
        <v>#DIV/0!</v>
      </c>
      <c r="M18" s="13" t="e">
        <f t="shared" si="17"/>
        <v>#DIV/0!</v>
      </c>
      <c r="N18" s="13" t="e">
        <f t="shared" si="17"/>
        <v>#DIV/0!</v>
      </c>
      <c r="O18" s="12" t="e">
        <f t="shared" si="17"/>
        <v>#DIV/0!</v>
      </c>
      <c r="P18" s="12" t="e">
        <f t="shared" si="17"/>
        <v>#DIV/0!</v>
      </c>
      <c r="Q18" s="13" t="e">
        <f t="shared" si="17"/>
        <v>#DIV/0!</v>
      </c>
      <c r="S18" s="14"/>
      <c r="T18" s="12">
        <f t="shared" ref="T18:Z18" si="18">LN(T12)/LN(2)</f>
        <v>1.0000226168516413</v>
      </c>
      <c r="U18" s="12">
        <f t="shared" si="18"/>
        <v>1.9996768390468531</v>
      </c>
      <c r="V18" s="13">
        <f t="shared" si="18"/>
        <v>0.99996801509702915</v>
      </c>
      <c r="W18" s="19">
        <f t="shared" si="18"/>
        <v>-1.0638982327612001</v>
      </c>
      <c r="X18" s="12">
        <f t="shared" si="18"/>
        <v>1.9012002635466763</v>
      </c>
      <c r="Y18" s="12">
        <f t="shared" si="18"/>
        <v>1.0053760324579313</v>
      </c>
      <c r="Z18" s="19">
        <f t="shared" si="18"/>
        <v>-1.2622345978901375</v>
      </c>
    </row>
  </sheetData>
  <mergeCells count="12">
    <mergeCell ref="T8:U8"/>
    <mergeCell ref="V8:W8"/>
    <mergeCell ref="T14:U14"/>
    <mergeCell ref="V14:W14"/>
    <mergeCell ref="B8:C8"/>
    <mergeCell ref="D8:E8"/>
    <mergeCell ref="B14:C14"/>
    <mergeCell ref="D14:E14"/>
    <mergeCell ref="K8:L8"/>
    <mergeCell ref="M8:N8"/>
    <mergeCell ref="K14:L14"/>
    <mergeCell ref="M14:N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8" sqref="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5.0999999999999997E-2</v>
      </c>
      <c r="C2" s="5">
        <v>9.6772000000000004E-4</v>
      </c>
      <c r="D2" s="6">
        <v>3.61E-2</v>
      </c>
      <c r="E2" s="18">
        <v>1.6478E-11</v>
      </c>
      <c r="F2" s="5">
        <v>2.3652E-3</v>
      </c>
      <c r="G2" s="5">
        <v>2.52E-2</v>
      </c>
      <c r="H2" s="18">
        <v>1.0763E-13</v>
      </c>
    </row>
    <row r="3" spans="1:8" x14ac:dyDescent="0.35">
      <c r="A3" t="s">
        <v>8</v>
      </c>
      <c r="B3" s="5">
        <v>2.5499999999999998E-2</v>
      </c>
      <c r="C3" s="5">
        <v>2.4235000000000001E-4</v>
      </c>
      <c r="D3" s="6">
        <v>1.7999999999999999E-2</v>
      </c>
      <c r="E3" s="18">
        <v>1.2297999999999999E-11</v>
      </c>
      <c r="F3" s="5">
        <v>6.6118000000000004E-4</v>
      </c>
      <c r="G3" s="5">
        <v>1.2200000000000001E-2</v>
      </c>
      <c r="H3" s="18">
        <v>1.1367E-13</v>
      </c>
    </row>
    <row r="4" spans="1:8" x14ac:dyDescent="0.35">
      <c r="A4" t="s">
        <v>9</v>
      </c>
      <c r="B4" s="5">
        <v>1.2800000000000001E-2</v>
      </c>
      <c r="C4" s="5">
        <v>6.0668000000000003E-5</v>
      </c>
      <c r="D4" s="6">
        <v>9.0211000000000006E-3</v>
      </c>
      <c r="E4" s="18">
        <v>4.0137000000000002E-12</v>
      </c>
      <c r="F4" s="5">
        <v>1.8159E-4</v>
      </c>
      <c r="G4" s="5">
        <v>6.0422000000000002E-3</v>
      </c>
      <c r="H4" s="18">
        <v>5.2033999999999999E-14</v>
      </c>
    </row>
    <row r="5" spans="1:8" x14ac:dyDescent="0.35">
      <c r="A5" t="s">
        <v>10</v>
      </c>
      <c r="B5" s="5">
        <v>6.3788999999999998E-3</v>
      </c>
      <c r="C5" s="5">
        <v>1.5177000000000001E-5</v>
      </c>
      <c r="D5" s="6">
        <v>4.5104999999999998E-3</v>
      </c>
      <c r="E5" s="18">
        <v>4.4412000000000001E-12</v>
      </c>
      <c r="F5" s="5">
        <v>4.9152E-5</v>
      </c>
      <c r="G5" s="5">
        <v>3.0111999999999999E-3</v>
      </c>
      <c r="H5" s="18">
        <v>8.0060000000000002E-14</v>
      </c>
    </row>
    <row r="6" spans="1:8" x14ac:dyDescent="0.35">
      <c r="A6" t="s">
        <v>11</v>
      </c>
      <c r="B6" s="5">
        <v>3.1893999999999998E-3</v>
      </c>
      <c r="C6" s="5">
        <v>3.7950999999999999E-6</v>
      </c>
      <c r="D6" s="6">
        <v>2.2553E-3</v>
      </c>
      <c r="E6" s="18">
        <v>8.1776000000000002E-12</v>
      </c>
      <c r="F6" s="5">
        <v>1.3159000000000001E-5</v>
      </c>
      <c r="G6" s="5">
        <v>1.5E-3</v>
      </c>
      <c r="H6" s="18">
        <v>1.9678E-13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0" t="s">
        <v>13</v>
      </c>
      <c r="C8" s="20"/>
      <c r="D8" s="21" t="s">
        <v>13</v>
      </c>
      <c r="E8" s="2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</v>
      </c>
      <c r="C9" s="8">
        <f t="shared" si="0"/>
        <v>3.9930678770373427</v>
      </c>
      <c r="D9" s="9">
        <f t="shared" si="0"/>
        <v>2.0055555555555555</v>
      </c>
      <c r="E9" s="9">
        <f t="shared" si="0"/>
        <v>1.3398926654740608</v>
      </c>
      <c r="F9" s="8">
        <f t="shared" si="0"/>
        <v>3.5772406908859917</v>
      </c>
      <c r="G9" s="8">
        <f t="shared" si="0"/>
        <v>2.0655737704918034</v>
      </c>
      <c r="H9" s="9">
        <f t="shared" si="0"/>
        <v>0.94686372833641252</v>
      </c>
    </row>
    <row r="10" spans="1:8" x14ac:dyDescent="0.35">
      <c r="A10" s="15" t="s">
        <v>15</v>
      </c>
      <c r="B10" s="8">
        <f t="shared" si="0"/>
        <v>1.9921874999999998</v>
      </c>
      <c r="C10" s="8">
        <f t="shared" si="0"/>
        <v>3.9946924243423223</v>
      </c>
      <c r="D10" s="9">
        <f t="shared" si="0"/>
        <v>1.9953220782387955</v>
      </c>
      <c r="E10" s="9">
        <f t="shared" si="0"/>
        <v>3.0640057802028053</v>
      </c>
      <c r="F10" s="8">
        <f t="shared" si="0"/>
        <v>3.6410595297097861</v>
      </c>
      <c r="G10" s="8">
        <f t="shared" si="0"/>
        <v>2.0191321042004571</v>
      </c>
      <c r="H10" s="9">
        <f t="shared" si="0"/>
        <v>2.1845331898374138</v>
      </c>
    </row>
    <row r="11" spans="1:8" x14ac:dyDescent="0.35">
      <c r="A11" t="s">
        <v>16</v>
      </c>
      <c r="B11" s="8">
        <f t="shared" si="0"/>
        <v>2.0066155606766056</v>
      </c>
      <c r="C11" s="8">
        <f t="shared" si="0"/>
        <v>3.9973644330236544</v>
      </c>
      <c r="D11" s="9">
        <f t="shared" si="0"/>
        <v>2.0000221704910768</v>
      </c>
      <c r="E11" s="9">
        <f t="shared" si="0"/>
        <v>0.90374223182923541</v>
      </c>
      <c r="F11" s="8">
        <f t="shared" si="0"/>
        <v>3.6944580078125</v>
      </c>
      <c r="G11" s="8">
        <f t="shared" si="0"/>
        <v>2.0065754516471839</v>
      </c>
      <c r="H11" s="9">
        <f t="shared" si="0"/>
        <v>0.64993754683987004</v>
      </c>
    </row>
    <row r="12" spans="1:8" x14ac:dyDescent="0.35">
      <c r="A12" s="10" t="s">
        <v>22</v>
      </c>
      <c r="B12" s="8">
        <f t="shared" si="0"/>
        <v>2.0000313538596601</v>
      </c>
      <c r="C12" s="8">
        <f t="shared" si="0"/>
        <v>3.9991041079286451</v>
      </c>
      <c r="D12" s="9">
        <f t="shared" si="0"/>
        <v>1.9999556600008868</v>
      </c>
      <c r="E12" s="9">
        <f t="shared" si="0"/>
        <v>0.54309332811582856</v>
      </c>
      <c r="F12" s="8">
        <f t="shared" si="0"/>
        <v>3.735238239987841</v>
      </c>
      <c r="G12" s="8">
        <f t="shared" si="0"/>
        <v>2.0074666666666667</v>
      </c>
      <c r="H12" s="9">
        <f t="shared" si="0"/>
        <v>0.40685028966358372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0" t="s">
        <v>19</v>
      </c>
      <c r="C14" s="20"/>
      <c r="D14" s="21" t="s">
        <v>19</v>
      </c>
      <c r="E14" s="21"/>
      <c r="F14" s="16" t="s">
        <v>19</v>
      </c>
      <c r="G14" s="16" t="s">
        <v>19</v>
      </c>
      <c r="H14" s="17" t="s">
        <v>19</v>
      </c>
    </row>
    <row r="15" spans="1:8" x14ac:dyDescent="0.35">
      <c r="A15" s="11" t="s">
        <v>20</v>
      </c>
      <c r="B15" s="12">
        <f>LN(B9)/LN(2)</f>
        <v>1</v>
      </c>
      <c r="C15" s="12">
        <f t="shared" ref="C15:H15" si="1">LN(C9)/LN(2)</f>
        <v>1.9974975961464811</v>
      </c>
      <c r="D15" s="13">
        <f t="shared" si="1"/>
        <v>1.0040019305574963</v>
      </c>
      <c r="E15" s="19">
        <f t="shared" si="1"/>
        <v>0.42211743561556098</v>
      </c>
      <c r="F15" s="12">
        <f t="shared" si="1"/>
        <v>1.8388471918208058</v>
      </c>
      <c r="G15" s="12">
        <f t="shared" si="1"/>
        <v>1.0465425859370301</v>
      </c>
      <c r="H15" s="19">
        <f t="shared" si="1"/>
        <v>-7.8771285455283155E-2</v>
      </c>
    </row>
    <row r="16" spans="1:8" x14ac:dyDescent="0.35">
      <c r="B16" s="12">
        <f t="shared" ref="B16:H18" si="2">LN(B10)/LN(2)</f>
        <v>0.9943534368588578</v>
      </c>
      <c r="C16" s="12">
        <f t="shared" si="2"/>
        <v>1.9980844255666113</v>
      </c>
      <c r="D16" s="13">
        <f t="shared" si="2"/>
        <v>0.99662164026911571</v>
      </c>
      <c r="E16" s="19">
        <f t="shared" si="2"/>
        <v>1.615419018888868</v>
      </c>
      <c r="F16" s="12">
        <f t="shared" si="2"/>
        <v>1.8643583283998446</v>
      </c>
      <c r="G16" s="12">
        <f t="shared" si="2"/>
        <v>1.0137353038541708</v>
      </c>
      <c r="H16" s="19">
        <f t="shared" si="2"/>
        <v>1.1273250249627662</v>
      </c>
    </row>
    <row r="17" spans="1:8" x14ac:dyDescent="0.35">
      <c r="B17" s="12">
        <f t="shared" si="2"/>
        <v>1.0047642430923978</v>
      </c>
      <c r="C17" s="12">
        <f t="shared" si="2"/>
        <v>1.9990491068460867</v>
      </c>
      <c r="D17" s="13">
        <f t="shared" si="2"/>
        <v>1.0000159925401249</v>
      </c>
      <c r="E17" s="19">
        <f t="shared" si="2"/>
        <v>-0.1460167535423946</v>
      </c>
      <c r="F17" s="12">
        <f t="shared" si="2"/>
        <v>1.8853627305975604</v>
      </c>
      <c r="G17" s="12">
        <f t="shared" si="2"/>
        <v>1.0047354056422659</v>
      </c>
      <c r="H17" s="19">
        <f t="shared" si="2"/>
        <v>-0.62162700012044037</v>
      </c>
    </row>
    <row r="18" spans="1:8" x14ac:dyDescent="0.35">
      <c r="A18" s="14"/>
      <c r="B18" s="12">
        <f t="shared" si="2"/>
        <v>1.0000226168516413</v>
      </c>
      <c r="C18" s="12">
        <f t="shared" si="2"/>
        <v>1.9996768390468531</v>
      </c>
      <c r="D18" s="13">
        <f t="shared" si="2"/>
        <v>0.99996801509702915</v>
      </c>
      <c r="E18" s="19">
        <f t="shared" si="2"/>
        <v>-0.88072795497883305</v>
      </c>
      <c r="F18" s="12">
        <f t="shared" si="2"/>
        <v>1.9012002635466763</v>
      </c>
      <c r="G18" s="12">
        <f t="shared" si="2"/>
        <v>1.0053760324579313</v>
      </c>
      <c r="H18" s="19">
        <f t="shared" si="2"/>
        <v>-1.2974300770389082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5.0999999999999997E-2</v>
      </c>
      <c r="C2" s="5">
        <v>9.6772000000000004E-4</v>
      </c>
      <c r="D2" s="6">
        <v>3.61E-2</v>
      </c>
      <c r="E2" s="18">
        <v>1.5563999999999999E-10</v>
      </c>
      <c r="F2" s="5">
        <v>2.3652E-3</v>
      </c>
      <c r="G2" s="5">
        <v>2.52E-2</v>
      </c>
      <c r="H2" s="18">
        <v>1.0166999999999999E-15</v>
      </c>
    </row>
    <row r="3" spans="1:8" x14ac:dyDescent="0.35">
      <c r="A3" t="s">
        <v>8</v>
      </c>
      <c r="B3" s="5">
        <v>2.5499999999999998E-2</v>
      </c>
      <c r="C3" s="5">
        <v>2.4235000000000001E-4</v>
      </c>
      <c r="D3" s="6">
        <v>1.7999999999999999E-2</v>
      </c>
      <c r="E3" s="18">
        <v>1.9676E-10</v>
      </c>
      <c r="F3" s="5">
        <v>6.6118000000000004E-4</v>
      </c>
      <c r="G3" s="5">
        <v>1.2200000000000001E-2</v>
      </c>
      <c r="H3" s="18">
        <v>1.8178999999999998E-15</v>
      </c>
    </row>
    <row r="4" spans="1:8" x14ac:dyDescent="0.35">
      <c r="A4" t="s">
        <v>9</v>
      </c>
      <c r="B4" s="5">
        <v>1.2800000000000001E-2</v>
      </c>
      <c r="C4" s="5">
        <v>6.0668000000000003E-5</v>
      </c>
      <c r="D4" s="6">
        <v>9.0211000000000006E-3</v>
      </c>
      <c r="E4" s="18">
        <v>2.2613E-11</v>
      </c>
      <c r="F4" s="5">
        <v>1.8159E-4</v>
      </c>
      <c r="G4" s="5">
        <v>6.0422000000000002E-3</v>
      </c>
      <c r="H4" s="18">
        <v>2.9479E-16</v>
      </c>
    </row>
    <row r="5" spans="1:8" x14ac:dyDescent="0.35">
      <c r="A5" t="s">
        <v>10</v>
      </c>
      <c r="B5" s="5">
        <v>6.3788999999999998E-3</v>
      </c>
      <c r="C5" s="5">
        <v>1.5177000000000001E-5</v>
      </c>
      <c r="D5" s="6">
        <v>4.5104999999999998E-3</v>
      </c>
      <c r="E5" s="18">
        <v>2.8520000000000001E-10</v>
      </c>
      <c r="F5" s="5">
        <v>4.9152E-5</v>
      </c>
      <c r="G5" s="5">
        <v>3.0111999999999999E-3</v>
      </c>
      <c r="H5" s="18">
        <v>5.2673000000000002E-15</v>
      </c>
    </row>
    <row r="6" spans="1:8" x14ac:dyDescent="0.35">
      <c r="A6" t="s">
        <v>11</v>
      </c>
      <c r="B6" s="5">
        <v>3.1893999999999998E-3</v>
      </c>
      <c r="C6" s="5">
        <v>3.7950999999999999E-6</v>
      </c>
      <c r="D6" s="6">
        <v>2.2553E-3</v>
      </c>
      <c r="E6" s="18">
        <v>5.5210999999999997E-10</v>
      </c>
      <c r="F6" s="5">
        <v>1.3159000000000001E-5</v>
      </c>
      <c r="G6" s="5">
        <v>1.5E-3</v>
      </c>
      <c r="H6" s="18">
        <v>1.4419E-14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0" t="s">
        <v>13</v>
      </c>
      <c r="C8" s="20"/>
      <c r="D8" s="21" t="s">
        <v>13</v>
      </c>
      <c r="E8" s="2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</v>
      </c>
      <c r="C9" s="8">
        <f t="shared" si="0"/>
        <v>3.9930678770373427</v>
      </c>
      <c r="D9" s="9">
        <f t="shared" si="0"/>
        <v>2.0055555555555555</v>
      </c>
      <c r="E9" s="9">
        <f t="shared" si="0"/>
        <v>0.79101443382801373</v>
      </c>
      <c r="F9" s="8">
        <f t="shared" si="0"/>
        <v>3.5772406908859917</v>
      </c>
      <c r="G9" s="8">
        <f t="shared" si="0"/>
        <v>2.0655737704918034</v>
      </c>
      <c r="H9" s="9">
        <f t="shared" si="0"/>
        <v>0.55927168711150232</v>
      </c>
    </row>
    <row r="10" spans="1:8" x14ac:dyDescent="0.35">
      <c r="A10" s="15" t="s">
        <v>15</v>
      </c>
      <c r="B10" s="8">
        <f t="shared" si="0"/>
        <v>1.9921874999999998</v>
      </c>
      <c r="C10" s="8">
        <f t="shared" si="0"/>
        <v>3.9946924243423223</v>
      </c>
      <c r="D10" s="9">
        <f t="shared" si="0"/>
        <v>1.9953220782387955</v>
      </c>
      <c r="E10" s="9">
        <f t="shared" si="0"/>
        <v>8.7011895812143454</v>
      </c>
      <c r="F10" s="8">
        <f t="shared" si="0"/>
        <v>3.6410595297097861</v>
      </c>
      <c r="G10" s="8">
        <f t="shared" si="0"/>
        <v>2.0191321042004571</v>
      </c>
      <c r="H10" s="9">
        <f t="shared" si="0"/>
        <v>6.1667627802842695</v>
      </c>
    </row>
    <row r="11" spans="1:8" x14ac:dyDescent="0.35">
      <c r="A11" t="s">
        <v>16</v>
      </c>
      <c r="B11" s="8">
        <f t="shared" si="0"/>
        <v>2.0066155606766056</v>
      </c>
      <c r="C11" s="8">
        <f t="shared" si="0"/>
        <v>3.9973644330236544</v>
      </c>
      <c r="D11" s="9">
        <f t="shared" si="0"/>
        <v>2.0000221704910768</v>
      </c>
      <c r="E11" s="9">
        <f t="shared" si="0"/>
        <v>7.9288218793828885E-2</v>
      </c>
      <c r="F11" s="8">
        <f t="shared" si="0"/>
        <v>3.6944580078125</v>
      </c>
      <c r="G11" s="8">
        <f t="shared" si="0"/>
        <v>2.0065754516471839</v>
      </c>
      <c r="H11" s="9">
        <f t="shared" si="0"/>
        <v>5.5966054714939338E-2</v>
      </c>
    </row>
    <row r="12" spans="1:8" x14ac:dyDescent="0.35">
      <c r="A12" s="10" t="s">
        <v>22</v>
      </c>
      <c r="B12" s="8">
        <f t="shared" si="0"/>
        <v>2.0000313538596601</v>
      </c>
      <c r="C12" s="8">
        <f t="shared" si="0"/>
        <v>3.9991041079286451</v>
      </c>
      <c r="D12" s="9">
        <f t="shared" si="0"/>
        <v>1.9999556600008868</v>
      </c>
      <c r="E12" s="9">
        <f t="shared" si="0"/>
        <v>0.51656372824256036</v>
      </c>
      <c r="F12" s="8">
        <f t="shared" si="0"/>
        <v>3.735238239987841</v>
      </c>
      <c r="G12" s="8">
        <f t="shared" si="0"/>
        <v>2.0074666666666667</v>
      </c>
      <c r="H12" s="9">
        <f t="shared" si="0"/>
        <v>0.36530272557042792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0" t="s">
        <v>19</v>
      </c>
      <c r="C14" s="20"/>
      <c r="D14" s="21" t="s">
        <v>19</v>
      </c>
      <c r="E14" s="21"/>
      <c r="F14" s="16" t="s">
        <v>19</v>
      </c>
      <c r="G14" s="16" t="s">
        <v>19</v>
      </c>
      <c r="H14" s="17" t="s">
        <v>19</v>
      </c>
    </row>
    <row r="15" spans="1:8" x14ac:dyDescent="0.35">
      <c r="A15" s="11" t="s">
        <v>20</v>
      </c>
      <c r="B15" s="12">
        <f>LN(B9)/LN(2)</f>
        <v>1</v>
      </c>
      <c r="C15" s="12">
        <f t="shared" ref="C15:H15" si="1">LN(C9)/LN(2)</f>
        <v>1.9974975961464811</v>
      </c>
      <c r="D15" s="13">
        <f t="shared" si="1"/>
        <v>1.0040019305574963</v>
      </c>
      <c r="E15" s="19">
        <f t="shared" si="1"/>
        <v>-0.33822407475047273</v>
      </c>
      <c r="F15" s="12">
        <f t="shared" si="1"/>
        <v>1.8388471918208058</v>
      </c>
      <c r="G15" s="12">
        <f t="shared" si="1"/>
        <v>1.0465425859370301</v>
      </c>
      <c r="H15" s="19">
        <f t="shared" si="1"/>
        <v>-0.83837879853086095</v>
      </c>
    </row>
    <row r="16" spans="1:8" x14ac:dyDescent="0.35">
      <c r="B16" s="12">
        <f t="shared" ref="B16:H18" si="2">LN(B10)/LN(2)</f>
        <v>0.9943534368588578</v>
      </c>
      <c r="C16" s="12">
        <f t="shared" si="2"/>
        <v>1.9980844255666113</v>
      </c>
      <c r="D16" s="13">
        <f t="shared" si="2"/>
        <v>0.99662164026911571</v>
      </c>
      <c r="E16" s="19">
        <f t="shared" si="2"/>
        <v>3.1212126521795467</v>
      </c>
      <c r="F16" s="12">
        <f t="shared" si="2"/>
        <v>1.8643583283998446</v>
      </c>
      <c r="G16" s="12">
        <f t="shared" si="2"/>
        <v>1.0137353038541708</v>
      </c>
      <c r="H16" s="19">
        <f t="shared" si="2"/>
        <v>2.6245133505659926</v>
      </c>
    </row>
    <row r="17" spans="1:8" x14ac:dyDescent="0.35">
      <c r="B17" s="12">
        <f t="shared" si="2"/>
        <v>1.0047642430923978</v>
      </c>
      <c r="C17" s="12">
        <f t="shared" si="2"/>
        <v>1.9990491068460867</v>
      </c>
      <c r="D17" s="13">
        <f t="shared" si="2"/>
        <v>1.0000159925401249</v>
      </c>
      <c r="E17" s="19">
        <f t="shared" si="2"/>
        <v>-3.656749673787469</v>
      </c>
      <c r="F17" s="12">
        <f t="shared" si="2"/>
        <v>1.8853627305975604</v>
      </c>
      <c r="G17" s="12">
        <f t="shared" si="2"/>
        <v>1.0047354056422659</v>
      </c>
      <c r="H17" s="19">
        <f t="shared" si="2"/>
        <v>-4.159304140161729</v>
      </c>
    </row>
    <row r="18" spans="1:8" x14ac:dyDescent="0.35">
      <c r="A18" s="14"/>
      <c r="B18" s="12">
        <f t="shared" si="2"/>
        <v>1.0000226168516413</v>
      </c>
      <c r="C18" s="12">
        <f t="shared" si="2"/>
        <v>1.9996768390468531</v>
      </c>
      <c r="D18" s="13">
        <f t="shared" si="2"/>
        <v>0.99996801509702915</v>
      </c>
      <c r="E18" s="19">
        <f t="shared" si="2"/>
        <v>-0.95298175015724373</v>
      </c>
      <c r="F18" s="12">
        <f t="shared" si="2"/>
        <v>1.9012002635466763</v>
      </c>
      <c r="G18" s="12">
        <f t="shared" si="2"/>
        <v>1.0053760324579313</v>
      </c>
      <c r="H18" s="19">
        <f t="shared" si="2"/>
        <v>-1.4528355770147767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5.0999999999999997E-2</v>
      </c>
      <c r="C2" s="5">
        <v>9.6772000000000004E-4</v>
      </c>
      <c r="D2" s="6">
        <v>3.61E-2</v>
      </c>
      <c r="E2" s="18">
        <v>1.1556E-10</v>
      </c>
      <c r="F2" s="5">
        <v>2.3652E-3</v>
      </c>
      <c r="G2" s="5">
        <v>2.52E-2</v>
      </c>
      <c r="H2" s="18">
        <v>7.5487000000000003E-19</v>
      </c>
    </row>
    <row r="3" spans="1:8" x14ac:dyDescent="0.35">
      <c r="A3" t="s">
        <v>8</v>
      </c>
      <c r="B3" s="5">
        <v>2.5499999999999998E-2</v>
      </c>
      <c r="C3" s="5">
        <v>2.4235000000000001E-4</v>
      </c>
      <c r="D3" s="6">
        <v>1.7999999999999999E-2</v>
      </c>
      <c r="E3" s="18">
        <v>9.0663999999999996E-11</v>
      </c>
      <c r="F3" s="5">
        <v>6.6118000000000004E-4</v>
      </c>
      <c r="G3" s="5">
        <v>1.2200000000000001E-2</v>
      </c>
      <c r="H3" s="18">
        <v>8.3775000000000003E-19</v>
      </c>
    </row>
    <row r="4" spans="1:8" x14ac:dyDescent="0.35">
      <c r="A4" t="s">
        <v>9</v>
      </c>
      <c r="B4" s="5">
        <v>1.2800000000000001E-2</v>
      </c>
      <c r="C4" s="5">
        <v>6.0668000000000003E-5</v>
      </c>
      <c r="D4" s="6">
        <v>9.0211000000000006E-3</v>
      </c>
      <c r="E4" s="18">
        <v>2.0949999999999999E-11</v>
      </c>
      <c r="F4" s="5">
        <v>1.8159E-4</v>
      </c>
      <c r="G4" s="5">
        <v>6.0422000000000002E-3</v>
      </c>
      <c r="H4" s="18">
        <v>2.7412999999999999E-19</v>
      </c>
    </row>
    <row r="5" spans="1:8" x14ac:dyDescent="0.35">
      <c r="A5" t="s">
        <v>10</v>
      </c>
      <c r="B5" s="5">
        <v>6.3788999999999998E-3</v>
      </c>
      <c r="C5" s="5">
        <v>1.5177000000000001E-5</v>
      </c>
      <c r="D5" s="6">
        <v>4.5104999999999998E-3</v>
      </c>
      <c r="E5" s="18">
        <v>2.3683E-10</v>
      </c>
      <c r="F5" s="5">
        <v>4.9152E-5</v>
      </c>
      <c r="G5" s="5">
        <v>3.0111999999999999E-3</v>
      </c>
      <c r="H5" s="18">
        <v>4.3736000000000004E-18</v>
      </c>
    </row>
    <row r="6" spans="1:8" x14ac:dyDescent="0.35">
      <c r="A6" t="s">
        <v>11</v>
      </c>
      <c r="B6" s="5">
        <v>3.1893999999999998E-3</v>
      </c>
      <c r="C6" s="5">
        <v>3.7950999999999999E-6</v>
      </c>
      <c r="D6" s="6">
        <v>2.2553E-3</v>
      </c>
      <c r="E6" s="18">
        <v>6.7737999999999999E-10</v>
      </c>
      <c r="F6" s="5">
        <v>1.3159000000000001E-5</v>
      </c>
      <c r="G6" s="5">
        <v>1.5E-3</v>
      </c>
      <c r="H6" s="18">
        <v>1.7693E-17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0" t="s">
        <v>13</v>
      </c>
      <c r="C8" s="20"/>
      <c r="D8" s="21" t="s">
        <v>13</v>
      </c>
      <c r="E8" s="2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</v>
      </c>
      <c r="C9" s="8">
        <f t="shared" si="0"/>
        <v>3.9930678770373427</v>
      </c>
      <c r="D9" s="9">
        <f t="shared" si="0"/>
        <v>2.0055555555555555</v>
      </c>
      <c r="E9" s="9">
        <f t="shared" si="0"/>
        <v>1.2745963116562253</v>
      </c>
      <c r="F9" s="8">
        <f t="shared" si="0"/>
        <v>3.5772406908859917</v>
      </c>
      <c r="G9" s="8">
        <f t="shared" si="0"/>
        <v>2.0655737704918034</v>
      </c>
      <c r="H9" s="9">
        <f t="shared" si="0"/>
        <v>0.90106833780960904</v>
      </c>
    </row>
    <row r="10" spans="1:8" x14ac:dyDescent="0.35">
      <c r="A10" s="15" t="s">
        <v>15</v>
      </c>
      <c r="B10" s="8">
        <f t="shared" si="0"/>
        <v>1.9921874999999998</v>
      </c>
      <c r="C10" s="8">
        <f t="shared" si="0"/>
        <v>3.9946924243423223</v>
      </c>
      <c r="D10" s="9">
        <f t="shared" si="0"/>
        <v>1.9953220782387955</v>
      </c>
      <c r="E10" s="9">
        <f t="shared" si="0"/>
        <v>4.32763723150358</v>
      </c>
      <c r="F10" s="8">
        <f t="shared" si="0"/>
        <v>3.6410595297097861</v>
      </c>
      <c r="G10" s="8">
        <f t="shared" si="0"/>
        <v>2.0191321042004571</v>
      </c>
      <c r="H10" s="9">
        <f t="shared" si="0"/>
        <v>3.056031809725313</v>
      </c>
    </row>
    <row r="11" spans="1:8" x14ac:dyDescent="0.35">
      <c r="A11" t="s">
        <v>16</v>
      </c>
      <c r="B11" s="8">
        <f t="shared" si="0"/>
        <v>2.0066155606766056</v>
      </c>
      <c r="C11" s="8">
        <f t="shared" si="0"/>
        <v>3.9973644330236544</v>
      </c>
      <c r="D11" s="9">
        <f t="shared" si="0"/>
        <v>2.0000221704910768</v>
      </c>
      <c r="E11" s="9">
        <f t="shared" si="0"/>
        <v>8.8460076848372246E-2</v>
      </c>
      <c r="F11" s="8">
        <f t="shared" si="0"/>
        <v>3.6944580078125</v>
      </c>
      <c r="G11" s="8">
        <f t="shared" si="0"/>
        <v>2.0065754516471839</v>
      </c>
      <c r="H11" s="9">
        <f t="shared" si="0"/>
        <v>6.2678342783976576E-2</v>
      </c>
    </row>
    <row r="12" spans="1:8" x14ac:dyDescent="0.35">
      <c r="A12" s="10" t="s">
        <v>22</v>
      </c>
      <c r="B12" s="8">
        <f t="shared" si="0"/>
        <v>2.0000313538596601</v>
      </c>
      <c r="C12" s="8">
        <f t="shared" si="0"/>
        <v>3.9991041079286451</v>
      </c>
      <c r="D12" s="9">
        <f t="shared" si="0"/>
        <v>1.9999556600008868</v>
      </c>
      <c r="E12" s="9">
        <f t="shared" si="0"/>
        <v>0.34962650211107504</v>
      </c>
      <c r="F12" s="8">
        <f t="shared" si="0"/>
        <v>3.735238239987841</v>
      </c>
      <c r="G12" s="8">
        <f t="shared" si="0"/>
        <v>2.0074666666666667</v>
      </c>
      <c r="H12" s="9">
        <f t="shared" si="0"/>
        <v>0.24719380545978639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0" t="s">
        <v>19</v>
      </c>
      <c r="C14" s="20"/>
      <c r="D14" s="21" t="s">
        <v>19</v>
      </c>
      <c r="E14" s="21"/>
      <c r="F14" s="16" t="s">
        <v>19</v>
      </c>
      <c r="G14" s="16" t="s">
        <v>19</v>
      </c>
      <c r="H14" s="17" t="s">
        <v>19</v>
      </c>
    </row>
    <row r="15" spans="1:8" x14ac:dyDescent="0.35">
      <c r="A15" s="11" t="s">
        <v>20</v>
      </c>
      <c r="B15" s="12">
        <f>LN(B9)/LN(2)</f>
        <v>1</v>
      </c>
      <c r="C15" s="12">
        <f t="shared" ref="C15:H15" si="1">LN(C9)/LN(2)</f>
        <v>1.9974975961464811</v>
      </c>
      <c r="D15" s="13">
        <f t="shared" si="1"/>
        <v>1.0040019305574963</v>
      </c>
      <c r="E15" s="19">
        <f t="shared" si="1"/>
        <v>0.35004039109180796</v>
      </c>
      <c r="F15" s="12">
        <f t="shared" si="1"/>
        <v>1.8388471918208058</v>
      </c>
      <c r="G15" s="12">
        <f t="shared" si="1"/>
        <v>1.0465425859370301</v>
      </c>
      <c r="H15" s="19">
        <f t="shared" si="1"/>
        <v>-0.15029156944751146</v>
      </c>
    </row>
    <row r="16" spans="1:8" x14ac:dyDescent="0.35">
      <c r="B16" s="12">
        <f t="shared" ref="B16:H18" si="2">LN(B10)/LN(2)</f>
        <v>0.9943534368588578</v>
      </c>
      <c r="C16" s="12">
        <f t="shared" si="2"/>
        <v>1.9980844255666113</v>
      </c>
      <c r="D16" s="13">
        <f t="shared" si="2"/>
        <v>0.99662164026911571</v>
      </c>
      <c r="E16" s="19">
        <f t="shared" si="2"/>
        <v>2.1135795688860939</v>
      </c>
      <c r="F16" s="12">
        <f t="shared" si="2"/>
        <v>1.8643583283998446</v>
      </c>
      <c r="G16" s="12">
        <f t="shared" si="2"/>
        <v>1.0137353038541708</v>
      </c>
      <c r="H16" s="19">
        <f t="shared" si="2"/>
        <v>1.6116595602238319</v>
      </c>
    </row>
    <row r="17" spans="1:8" x14ac:dyDescent="0.35">
      <c r="B17" s="12">
        <f t="shared" si="2"/>
        <v>1.0047642430923978</v>
      </c>
      <c r="C17" s="12">
        <f t="shared" si="2"/>
        <v>1.9990491068460867</v>
      </c>
      <c r="D17" s="13">
        <f t="shared" si="2"/>
        <v>1.0000159925401249</v>
      </c>
      <c r="E17" s="19">
        <f t="shared" si="2"/>
        <v>-3.4988296942178172</v>
      </c>
      <c r="F17" s="12">
        <f t="shared" si="2"/>
        <v>1.8853627305975604</v>
      </c>
      <c r="G17" s="12">
        <f t="shared" si="2"/>
        <v>1.0047354056422659</v>
      </c>
      <c r="H17" s="19">
        <f t="shared" si="2"/>
        <v>-3.9958891543315826</v>
      </c>
    </row>
    <row r="18" spans="1:8" x14ac:dyDescent="0.35">
      <c r="A18" s="14"/>
      <c r="B18" s="12">
        <f t="shared" si="2"/>
        <v>1.0000226168516413</v>
      </c>
      <c r="C18" s="12">
        <f t="shared" si="2"/>
        <v>1.9996768390468531</v>
      </c>
      <c r="D18" s="13">
        <f t="shared" si="2"/>
        <v>0.99996801509702915</v>
      </c>
      <c r="E18" s="19">
        <f t="shared" si="2"/>
        <v>-1.5161135478775833</v>
      </c>
      <c r="F18" s="12">
        <f t="shared" si="2"/>
        <v>1.9012002635466763</v>
      </c>
      <c r="G18" s="12">
        <f t="shared" si="2"/>
        <v>1.0053760324579313</v>
      </c>
      <c r="H18" s="19">
        <f t="shared" si="2"/>
        <v>-2.0162855043328656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5.0999999999999997E-2</v>
      </c>
      <c r="C2" s="5">
        <v>9.6772000000000004E-4</v>
      </c>
      <c r="D2" s="6">
        <v>3.61E-2</v>
      </c>
      <c r="E2" s="18">
        <v>1.4509000000000001E-10</v>
      </c>
      <c r="F2" s="5">
        <v>2.3652E-3</v>
      </c>
      <c r="G2" s="5">
        <v>2.52E-2</v>
      </c>
      <c r="H2" s="18">
        <v>9.4775999999999991E-22</v>
      </c>
    </row>
    <row r="3" spans="1:8" x14ac:dyDescent="0.35">
      <c r="A3" t="s">
        <v>8</v>
      </c>
      <c r="B3" s="5">
        <v>2.5499999999999998E-2</v>
      </c>
      <c r="C3" s="5">
        <v>2.4235000000000001E-4</v>
      </c>
      <c r="D3" s="6">
        <v>1.7999999999999999E-2</v>
      </c>
      <c r="E3" s="18">
        <v>1.4625999999999999E-10</v>
      </c>
      <c r="F3" s="5">
        <v>6.6118000000000004E-4</v>
      </c>
      <c r="G3" s="5">
        <v>1.2200000000000001E-2</v>
      </c>
      <c r="H3" s="18">
        <v>1.3512999999999999E-21</v>
      </c>
    </row>
    <row r="4" spans="1:8" x14ac:dyDescent="0.35">
      <c r="A4" t="s">
        <v>9</v>
      </c>
      <c r="B4" s="5">
        <v>1.2800000000000001E-2</v>
      </c>
      <c r="C4" s="5">
        <v>6.0668000000000003E-5</v>
      </c>
      <c r="D4" s="6">
        <v>9.0211000000000006E-3</v>
      </c>
      <c r="E4" s="18">
        <v>8.6018999999999995E-11</v>
      </c>
      <c r="F4" s="5">
        <v>1.8159E-4</v>
      </c>
      <c r="G4" s="5">
        <v>6.0422000000000002E-3</v>
      </c>
      <c r="H4" s="18">
        <v>1.1245000000000001E-21</v>
      </c>
    </row>
    <row r="5" spans="1:8" x14ac:dyDescent="0.35">
      <c r="A5" t="s">
        <v>10</v>
      </c>
      <c r="B5" s="5">
        <v>6.3788999999999998E-3</v>
      </c>
      <c r="C5" s="5">
        <v>1.5177000000000001E-5</v>
      </c>
      <c r="D5" s="6">
        <v>4.5104999999999998E-3</v>
      </c>
      <c r="E5" s="18">
        <v>2.3163999999999999E-10</v>
      </c>
      <c r="F5" s="5">
        <v>4.9152E-5</v>
      </c>
      <c r="G5" s="5">
        <v>3.0111999999999999E-3</v>
      </c>
      <c r="H5" s="18">
        <v>4.2775999999999999E-21</v>
      </c>
    </row>
    <row r="6" spans="1:8" x14ac:dyDescent="0.35">
      <c r="A6" t="s">
        <v>11</v>
      </c>
      <c r="B6" s="5">
        <v>3.1893999999999998E-3</v>
      </c>
      <c r="C6" s="5">
        <v>3.7950999999999999E-6</v>
      </c>
      <c r="D6" s="6">
        <v>2.2553E-3</v>
      </c>
      <c r="E6" s="18">
        <v>5.7236999999999996E-10</v>
      </c>
      <c r="F6" s="5">
        <v>1.3159000000000001E-5</v>
      </c>
      <c r="G6" s="5">
        <v>1.5E-3</v>
      </c>
      <c r="H6" s="18">
        <v>1.4948000000000001E-20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0" t="s">
        <v>13</v>
      </c>
      <c r="C8" s="20"/>
      <c r="D8" s="21" t="s">
        <v>13</v>
      </c>
      <c r="E8" s="2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</v>
      </c>
      <c r="C9" s="8">
        <f t="shared" si="0"/>
        <v>3.9930678770373427</v>
      </c>
      <c r="D9" s="9">
        <f t="shared" si="0"/>
        <v>2.0055555555555555</v>
      </c>
      <c r="E9" s="9">
        <f t="shared" si="0"/>
        <v>0.99200054697114737</v>
      </c>
      <c r="F9" s="8">
        <f t="shared" si="0"/>
        <v>3.5772406908859917</v>
      </c>
      <c r="G9" s="8">
        <f t="shared" si="0"/>
        <v>2.0655737704918034</v>
      </c>
      <c r="H9" s="9">
        <f t="shared" si="0"/>
        <v>0.70136905202397692</v>
      </c>
    </row>
    <row r="10" spans="1:8" x14ac:dyDescent="0.35">
      <c r="A10" s="15" t="s">
        <v>15</v>
      </c>
      <c r="B10" s="8">
        <f t="shared" si="0"/>
        <v>1.9921874999999998</v>
      </c>
      <c r="C10" s="8">
        <f t="shared" si="0"/>
        <v>3.9946924243423223</v>
      </c>
      <c r="D10" s="9">
        <f t="shared" si="0"/>
        <v>1.9953220782387955</v>
      </c>
      <c r="E10" s="9">
        <f t="shared" si="0"/>
        <v>1.7003220218788873</v>
      </c>
      <c r="F10" s="8">
        <f t="shared" si="0"/>
        <v>3.6410595297097861</v>
      </c>
      <c r="G10" s="8">
        <f t="shared" si="0"/>
        <v>2.0191321042004571</v>
      </c>
      <c r="H10" s="9">
        <f t="shared" si="0"/>
        <v>1.2016896398399288</v>
      </c>
    </row>
    <row r="11" spans="1:8" x14ac:dyDescent="0.35">
      <c r="A11" t="s">
        <v>16</v>
      </c>
      <c r="B11" s="8">
        <f t="shared" si="0"/>
        <v>2.0066155606766056</v>
      </c>
      <c r="C11" s="8">
        <f t="shared" si="0"/>
        <v>3.9973644330236544</v>
      </c>
      <c r="D11" s="9">
        <f t="shared" si="0"/>
        <v>2.0000221704910768</v>
      </c>
      <c r="E11" s="9">
        <f t="shared" si="0"/>
        <v>0.37134778103954413</v>
      </c>
      <c r="F11" s="8">
        <f t="shared" si="0"/>
        <v>3.6944580078125</v>
      </c>
      <c r="G11" s="8">
        <f t="shared" si="0"/>
        <v>2.0065754516471839</v>
      </c>
      <c r="H11" s="9">
        <f t="shared" si="0"/>
        <v>0.26288105479708251</v>
      </c>
    </row>
    <row r="12" spans="1:8" x14ac:dyDescent="0.35">
      <c r="A12" s="10" t="s">
        <v>22</v>
      </c>
      <c r="B12" s="8">
        <f t="shared" si="0"/>
        <v>2.0000313538596601</v>
      </c>
      <c r="C12" s="8">
        <f t="shared" si="0"/>
        <v>3.9991041079286451</v>
      </c>
      <c r="D12" s="9">
        <f t="shared" si="0"/>
        <v>1.9999556600008868</v>
      </c>
      <c r="E12" s="9">
        <f t="shared" si="0"/>
        <v>0.40470325139332952</v>
      </c>
      <c r="F12" s="8">
        <f t="shared" si="0"/>
        <v>3.735238239987841</v>
      </c>
      <c r="G12" s="8">
        <f t="shared" si="0"/>
        <v>2.0074666666666667</v>
      </c>
      <c r="H12" s="9">
        <f t="shared" si="0"/>
        <v>0.28616537329408614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20" t="s">
        <v>19</v>
      </c>
      <c r="C14" s="20"/>
      <c r="D14" s="21" t="s">
        <v>19</v>
      </c>
      <c r="E14" s="21"/>
      <c r="F14" s="16" t="s">
        <v>19</v>
      </c>
      <c r="G14" s="16" t="s">
        <v>19</v>
      </c>
      <c r="H14" s="17" t="s">
        <v>19</v>
      </c>
    </row>
    <row r="15" spans="1:8" x14ac:dyDescent="0.35">
      <c r="A15" s="11" t="s">
        <v>20</v>
      </c>
      <c r="B15" s="12">
        <f>LN(B9)/LN(2)</f>
        <v>1</v>
      </c>
      <c r="C15" s="12">
        <f t="shared" ref="C15:H15" si="1">LN(C9)/LN(2)</f>
        <v>1.9974975961464811</v>
      </c>
      <c r="D15" s="13">
        <f t="shared" si="1"/>
        <v>1.0040019305574963</v>
      </c>
      <c r="E15" s="19">
        <f t="shared" si="1"/>
        <v>-1.1587178799058342E-2</v>
      </c>
      <c r="F15" s="12">
        <f t="shared" si="1"/>
        <v>1.8388471918208058</v>
      </c>
      <c r="G15" s="12">
        <f t="shared" si="1"/>
        <v>1.0465425859370301</v>
      </c>
      <c r="H15" s="19">
        <f t="shared" si="1"/>
        <v>-0.51175432194787585</v>
      </c>
    </row>
    <row r="16" spans="1:8" x14ac:dyDescent="0.35">
      <c r="B16" s="12">
        <f t="shared" ref="B16:H18" si="2">LN(B10)/LN(2)</f>
        <v>0.9943534368588578</v>
      </c>
      <c r="C16" s="12">
        <f t="shared" si="2"/>
        <v>1.9980844255666113</v>
      </c>
      <c r="D16" s="13">
        <f t="shared" si="2"/>
        <v>0.99662164026911571</v>
      </c>
      <c r="E16" s="19">
        <f t="shared" si="2"/>
        <v>0.76580800246409231</v>
      </c>
      <c r="F16" s="12">
        <f t="shared" si="2"/>
        <v>1.8643583283998446</v>
      </c>
      <c r="G16" s="12">
        <f t="shared" si="2"/>
        <v>1.0137353038541708</v>
      </c>
      <c r="H16" s="19">
        <f t="shared" si="2"/>
        <v>0.26506433957683917</v>
      </c>
    </row>
    <row r="17" spans="1:8" x14ac:dyDescent="0.35">
      <c r="B17" s="12">
        <f t="shared" si="2"/>
        <v>1.0047642430923978</v>
      </c>
      <c r="C17" s="12">
        <f t="shared" si="2"/>
        <v>1.9990491068460867</v>
      </c>
      <c r="D17" s="13">
        <f t="shared" si="2"/>
        <v>1.0000159925401249</v>
      </c>
      <c r="E17" s="19">
        <f t="shared" si="2"/>
        <v>-1.4291571372659457</v>
      </c>
      <c r="F17" s="12">
        <f t="shared" si="2"/>
        <v>1.8853627305975604</v>
      </c>
      <c r="G17" s="12">
        <f t="shared" si="2"/>
        <v>1.0047354056422659</v>
      </c>
      <c r="H17" s="19">
        <f t="shared" si="2"/>
        <v>-1.927517920733439</v>
      </c>
    </row>
    <row r="18" spans="1:8" x14ac:dyDescent="0.35">
      <c r="A18" s="14"/>
      <c r="B18" s="12">
        <f t="shared" si="2"/>
        <v>1.0000226168516413</v>
      </c>
      <c r="C18" s="12">
        <f t="shared" si="2"/>
        <v>1.9996768390468531</v>
      </c>
      <c r="D18" s="13">
        <f t="shared" si="2"/>
        <v>0.99996801509702915</v>
      </c>
      <c r="E18" s="19">
        <f t="shared" si="2"/>
        <v>-1.3050636551950998</v>
      </c>
      <c r="F18" s="12">
        <f t="shared" si="2"/>
        <v>1.9012002635466763</v>
      </c>
      <c r="G18" s="12">
        <f t="shared" si="2"/>
        <v>1.0053760324579313</v>
      </c>
      <c r="H18" s="19">
        <f t="shared" si="2"/>
        <v>-1.8050789818694888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2022-12-27T18:21:37Z</dcterms:modified>
</cp:coreProperties>
</file>