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CC_Dir_NH\V2_(GOOD)\Simple solutions (without t)\13-12-2022\Initial conditions--Solving Elas.problem\Test 2\Biot program (K successively lower)\"/>
    </mc:Choice>
  </mc:AlternateContent>
  <bookViews>
    <workbookView xWindow="0" yWindow="0" windowWidth="19200" windowHeight="7050" activeTab="4"/>
  </bookViews>
  <sheets>
    <sheet name="perm=1" sheetId="1" r:id="rId1"/>
    <sheet name="perm=1e-03" sheetId="2" r:id="rId2"/>
    <sheet name="perm=1e-06" sheetId="3" r:id="rId3"/>
    <sheet name="perm=1e-09" sheetId="4" r:id="rId4"/>
    <sheet name="perm=1e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5" l="1"/>
  <c r="H12" i="5"/>
  <c r="H18" i="5" s="1"/>
  <c r="G12" i="5"/>
  <c r="G18" i="5" s="1"/>
  <c r="F12" i="5"/>
  <c r="F18" i="5" s="1"/>
  <c r="E12" i="5"/>
  <c r="E18" i="5" s="1"/>
  <c r="D12" i="5"/>
  <c r="D18" i="5" s="1"/>
  <c r="C12" i="5"/>
  <c r="C18" i="5" s="1"/>
  <c r="B12" i="5"/>
  <c r="B18" i="5" s="1"/>
  <c r="H11" i="5"/>
  <c r="H17" i="5" s="1"/>
  <c r="G11" i="5"/>
  <c r="G17" i="5" s="1"/>
  <c r="F11" i="5"/>
  <c r="F17" i="5" s="1"/>
  <c r="E11" i="5"/>
  <c r="E17" i="5" s="1"/>
  <c r="D11" i="5"/>
  <c r="D17" i="5" s="1"/>
  <c r="C11" i="5"/>
  <c r="C17" i="5" s="1"/>
  <c r="B11" i="5"/>
  <c r="H10" i="5"/>
  <c r="H16" i="5" s="1"/>
  <c r="G10" i="5"/>
  <c r="G16" i="5" s="1"/>
  <c r="F10" i="5"/>
  <c r="F16" i="5" s="1"/>
  <c r="E10" i="5"/>
  <c r="E16" i="5" s="1"/>
  <c r="D10" i="5"/>
  <c r="D16" i="5" s="1"/>
  <c r="C10" i="5"/>
  <c r="C16" i="5" s="1"/>
  <c r="B10" i="5"/>
  <c r="B16" i="5" s="1"/>
  <c r="H9" i="5"/>
  <c r="H15" i="5" s="1"/>
  <c r="G9" i="5"/>
  <c r="G15" i="5" s="1"/>
  <c r="F9" i="5"/>
  <c r="F15" i="5" s="1"/>
  <c r="E9" i="5"/>
  <c r="E15" i="5" s="1"/>
  <c r="D9" i="5"/>
  <c r="D15" i="5" s="1"/>
  <c r="C9" i="5"/>
  <c r="C15" i="5" s="1"/>
  <c r="B9" i="5"/>
  <c r="B15" i="5" s="1"/>
  <c r="C18" i="4"/>
  <c r="B18" i="4"/>
  <c r="B17" i="4"/>
  <c r="H16" i="4"/>
  <c r="G16" i="4"/>
  <c r="G15" i="4"/>
  <c r="F15" i="4"/>
  <c r="H12" i="4"/>
  <c r="H18" i="4" s="1"/>
  <c r="G12" i="4"/>
  <c r="G18" i="4" s="1"/>
  <c r="F12" i="4"/>
  <c r="F18" i="4" s="1"/>
  <c r="E12" i="4"/>
  <c r="E18" i="4" s="1"/>
  <c r="D12" i="4"/>
  <c r="D18" i="4" s="1"/>
  <c r="C12" i="4"/>
  <c r="B12" i="4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H10" i="4"/>
  <c r="G10" i="4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F9" i="4"/>
  <c r="E9" i="4"/>
  <c r="E15" i="4" s="1"/>
  <c r="D9" i="4"/>
  <c r="D15" i="4" s="1"/>
  <c r="C9" i="4"/>
  <c r="C15" i="4" s="1"/>
  <c r="B9" i="4"/>
  <c r="B15" i="4" s="1"/>
  <c r="G16" i="3"/>
  <c r="G15" i="3"/>
  <c r="F15" i="3"/>
  <c r="H12" i="3"/>
  <c r="H18" i="3" s="1"/>
  <c r="G12" i="3"/>
  <c r="G18" i="3" s="1"/>
  <c r="F12" i="3"/>
  <c r="F18" i="3" s="1"/>
  <c r="E12" i="3"/>
  <c r="E18" i="3" s="1"/>
  <c r="D12" i="3"/>
  <c r="D18" i="3" s="1"/>
  <c r="C12" i="3"/>
  <c r="C18" i="3" s="1"/>
  <c r="B12" i="3"/>
  <c r="B18" i="3" s="1"/>
  <c r="H11" i="3"/>
  <c r="H17" i="3" s="1"/>
  <c r="G11" i="3"/>
  <c r="G17" i="3" s="1"/>
  <c r="F11" i="3"/>
  <c r="F17" i="3" s="1"/>
  <c r="E11" i="3"/>
  <c r="E17" i="3" s="1"/>
  <c r="D11" i="3"/>
  <c r="D17" i="3" s="1"/>
  <c r="C11" i="3"/>
  <c r="C17" i="3" s="1"/>
  <c r="B11" i="3"/>
  <c r="B17" i="3" s="1"/>
  <c r="H10" i="3"/>
  <c r="H16" i="3" s="1"/>
  <c r="G10" i="3"/>
  <c r="F10" i="3"/>
  <c r="F16" i="3" s="1"/>
  <c r="E10" i="3"/>
  <c r="E16" i="3" s="1"/>
  <c r="D10" i="3"/>
  <c r="D16" i="3" s="1"/>
  <c r="C10" i="3"/>
  <c r="C16" i="3" s="1"/>
  <c r="B10" i="3"/>
  <c r="B16" i="3" s="1"/>
  <c r="H9" i="3"/>
  <c r="H15" i="3" s="1"/>
  <c r="G9" i="3"/>
  <c r="F9" i="3"/>
  <c r="E9" i="3"/>
  <c r="E15" i="3" s="1"/>
  <c r="D9" i="3"/>
  <c r="D15" i="3" s="1"/>
  <c r="C9" i="3"/>
  <c r="C15" i="3" s="1"/>
  <c r="B9" i="3"/>
  <c r="B15" i="3" s="1"/>
  <c r="H17" i="2"/>
  <c r="C17" i="2"/>
  <c r="B17" i="2"/>
  <c r="G16" i="2"/>
  <c r="B16" i="2"/>
  <c r="F15" i="2"/>
  <c r="H12" i="2"/>
  <c r="H18" i="2" s="1"/>
  <c r="G12" i="2"/>
  <c r="G18" i="2" s="1"/>
  <c r="F12" i="2"/>
  <c r="F18" i="2" s="1"/>
  <c r="E12" i="2"/>
  <c r="E18" i="2" s="1"/>
  <c r="D12" i="2"/>
  <c r="D18" i="2" s="1"/>
  <c r="C12" i="2"/>
  <c r="C18" i="2" s="1"/>
  <c r="B12" i="2"/>
  <c r="B18" i="2" s="1"/>
  <c r="H11" i="2"/>
  <c r="G11" i="2"/>
  <c r="G17" i="2" s="1"/>
  <c r="F11" i="2"/>
  <c r="F17" i="2" s="1"/>
  <c r="E11" i="2"/>
  <c r="E17" i="2" s="1"/>
  <c r="D11" i="2"/>
  <c r="D17" i="2" s="1"/>
  <c r="C11" i="2"/>
  <c r="B11" i="2"/>
  <c r="H10" i="2"/>
  <c r="H16" i="2" s="1"/>
  <c r="G10" i="2"/>
  <c r="F10" i="2"/>
  <c r="F16" i="2" s="1"/>
  <c r="E10" i="2"/>
  <c r="E16" i="2" s="1"/>
  <c r="D10" i="2"/>
  <c r="D16" i="2" s="1"/>
  <c r="C10" i="2"/>
  <c r="C16" i="2" s="1"/>
  <c r="B10" i="2"/>
  <c r="H9" i="2"/>
  <c r="H15" i="2" s="1"/>
  <c r="G9" i="2"/>
  <c r="G15" i="2" s="1"/>
  <c r="F9" i="2"/>
  <c r="E9" i="2"/>
  <c r="E15" i="2" s="1"/>
  <c r="D9" i="2"/>
  <c r="D15" i="2" s="1"/>
  <c r="C9" i="2"/>
  <c r="C15" i="2" s="1"/>
  <c r="B9" i="2"/>
  <c r="B15" i="2" s="1"/>
  <c r="Y18" i="1"/>
  <c r="X18" i="1"/>
  <c r="O18" i="1"/>
  <c r="N18" i="1"/>
  <c r="M18" i="1"/>
  <c r="L18" i="1"/>
  <c r="C18" i="1"/>
  <c r="V17" i="1"/>
  <c r="U17" i="1"/>
  <c r="T17" i="1"/>
  <c r="Q17" i="1"/>
  <c r="L17" i="1"/>
  <c r="K17" i="1"/>
  <c r="H17" i="1"/>
  <c r="Q16" i="1"/>
  <c r="P16" i="1"/>
  <c r="O16" i="1"/>
  <c r="N16" i="1"/>
  <c r="N15" i="1"/>
  <c r="M15" i="1"/>
  <c r="L15" i="1"/>
  <c r="K15" i="1"/>
  <c r="Z12" i="1"/>
  <c r="Z18" i="1" s="1"/>
  <c r="Y12" i="1"/>
  <c r="X12" i="1"/>
  <c r="W12" i="1"/>
  <c r="W18" i="1" s="1"/>
  <c r="V12" i="1"/>
  <c r="V18" i="1" s="1"/>
  <c r="U12" i="1"/>
  <c r="U18" i="1" s="1"/>
  <c r="T12" i="1"/>
  <c r="T18" i="1" s="1"/>
  <c r="Q12" i="1"/>
  <c r="Q18" i="1" s="1"/>
  <c r="P12" i="1"/>
  <c r="P18" i="1" s="1"/>
  <c r="O12" i="1"/>
  <c r="N12" i="1"/>
  <c r="M12" i="1"/>
  <c r="L12" i="1"/>
  <c r="K12" i="1"/>
  <c r="K18" i="1" s="1"/>
  <c r="H12" i="1"/>
  <c r="H18" i="1" s="1"/>
  <c r="G12" i="1"/>
  <c r="G18" i="1" s="1"/>
  <c r="F12" i="1"/>
  <c r="F18" i="1" s="1"/>
  <c r="E12" i="1"/>
  <c r="E18" i="1" s="1"/>
  <c r="D12" i="1"/>
  <c r="D18" i="1" s="1"/>
  <c r="C12" i="1"/>
  <c r="B12" i="1"/>
  <c r="B18" i="1" s="1"/>
  <c r="Z11" i="1"/>
  <c r="Z17" i="1" s="1"/>
  <c r="Y11" i="1"/>
  <c r="Y17" i="1" s="1"/>
  <c r="X11" i="1"/>
  <c r="X17" i="1" s="1"/>
  <c r="W11" i="1"/>
  <c r="W17" i="1" s="1"/>
  <c r="V11" i="1"/>
  <c r="U11" i="1"/>
  <c r="T11" i="1"/>
  <c r="Q11" i="1"/>
  <c r="P11" i="1"/>
  <c r="P17" i="1" s="1"/>
  <c r="O11" i="1"/>
  <c r="O17" i="1" s="1"/>
  <c r="N11" i="1"/>
  <c r="N17" i="1" s="1"/>
  <c r="M11" i="1"/>
  <c r="M17" i="1" s="1"/>
  <c r="L11" i="1"/>
  <c r="K11" i="1"/>
  <c r="H11" i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Z10" i="1"/>
  <c r="Z16" i="1" s="1"/>
  <c r="Y10" i="1"/>
  <c r="Y16" i="1" s="1"/>
  <c r="X10" i="1"/>
  <c r="X16" i="1" s="1"/>
  <c r="W10" i="1"/>
  <c r="W16" i="1" s="1"/>
  <c r="V10" i="1"/>
  <c r="V16" i="1" s="1"/>
  <c r="U10" i="1"/>
  <c r="U16" i="1" s="1"/>
  <c r="T10" i="1"/>
  <c r="T16" i="1" s="1"/>
  <c r="Q10" i="1"/>
  <c r="P10" i="1"/>
  <c r="O10" i="1"/>
  <c r="N10" i="1"/>
  <c r="M10" i="1"/>
  <c r="M16" i="1" s="1"/>
  <c r="L10" i="1"/>
  <c r="L16" i="1" s="1"/>
  <c r="K10" i="1"/>
  <c r="K16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Z9" i="1"/>
  <c r="Z15" i="1" s="1"/>
  <c r="Y9" i="1"/>
  <c r="Y15" i="1" s="1"/>
  <c r="X9" i="1"/>
  <c r="X15" i="1" s="1"/>
  <c r="W9" i="1"/>
  <c r="W15" i="1" s="1"/>
  <c r="V9" i="1"/>
  <c r="V15" i="1" s="1"/>
  <c r="U9" i="1"/>
  <c r="U15" i="1" s="1"/>
  <c r="T9" i="1"/>
  <c r="T15" i="1" s="1"/>
  <c r="Q9" i="1"/>
  <c r="Q15" i="1" s="1"/>
  <c r="P9" i="1"/>
  <c r="P15" i="1" s="1"/>
  <c r="O9" i="1"/>
  <c r="O15" i="1" s="1"/>
  <c r="N9" i="1"/>
  <c r="M9" i="1"/>
  <c r="L9" i="1"/>
  <c r="K9" i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<sst xmlns="http://schemas.openxmlformats.org/spreadsheetml/2006/main" count="203" uniqueCount="23">
  <si>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</si>
  <si>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</si>
  <si>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</si>
  <si>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</si>
  <si>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</si>
  <si>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</si>
  <si>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</si>
  <si>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</si>
  <si>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</si>
  <si>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</si>
  <si>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</si>
  <si>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</si>
  <si>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Ratio errores</t>
  </si>
  <si>
    <t>alpha=1</t>
  </si>
  <si>
    <t>lambda=1</t>
  </si>
  <si>
    <t>mu=1</t>
  </si>
  <si>
    <t>c0=1</t>
  </si>
  <si>
    <t>c0=0</t>
  </si>
  <si>
    <t>c0=1e-05</t>
  </si>
  <si>
    <t>Δt = 1e-04</t>
  </si>
  <si>
    <t>Órden convergencia</t>
  </si>
  <si>
    <t>Tf = 1e-03</t>
  </si>
  <si>
    <t>mesh=3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</si>
</sst>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1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1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1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P1" workbookViewId="0">
      <selection activeCell="T6" sqref="T6:Z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  <col min="11" max="11" width="12.1796875" bestFit="1" customWidth="1"/>
    <col min="12" max="12" width="11.36328125" bestFit="1" customWidth="1"/>
    <col min="13" max="13" width="12.1796875" bestFit="1" customWidth="1"/>
    <col min="14" max="14" width="11.36328125" bestFit="1" customWidth="1"/>
    <col min="15" max="15" width="17.54296875" bestFit="1" customWidth="1"/>
    <col min="16" max="16" width="21.1796875" bestFit="1" customWidth="1"/>
    <col min="17" max="17" width="17.54296875" bestFit="1" customWidth="1"/>
    <col min="20" max="20" width="12.1796875" bestFit="1" customWidth="1"/>
    <col min="21" max="21" width="11.36328125" bestFit="1" customWidth="1"/>
    <col min="22" max="22" width="12.1796875" bestFit="1" customWidth="1"/>
    <col min="23" max="23" width="11.36328125" bestFit="1" customWidth="1"/>
    <col min="24" max="24" width="17.54296875" bestFit="1" customWidth="1"/>
    <col min="25" max="25" width="21.1796875" bestFit="1" customWidth="1"/>
    <col min="26" max="26" width="17.54296875" bestFit="1" customWidth="1"/>
  </cols>
  <sheetData>
    <row r="1" spans="1:26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  <c r="K1" s="1" t="s">
        <v>0</v>
      </c>
      <c r="L1" s="2" t="s">
        <v>1</v>
      </c>
      <c r="M1" s="3" t="s">
        <v>2</v>
      </c>
      <c r="N1" s="4" t="s">
        <v>3</v>
      </c>
      <c r="O1" s="2" t="s">
        <v>4</v>
      </c>
      <c r="P1" s="2" t="s">
        <v>5</v>
      </c>
      <c r="Q1" s="4" t="s">
        <v>6</v>
      </c>
      <c r="T1" s="1" t="s">
        <v>0</v>
      </c>
      <c r="U1" s="2" t="s">
        <v>1</v>
      </c>
      <c r="V1" s="3" t="s">
        <v>2</v>
      </c>
      <c r="W1" s="4" t="s">
        <v>3</v>
      </c>
      <c r="X1" s="2" t="s">
        <v>4</v>
      </c>
      <c r="Y1" s="2" t="s">
        <v>5</v>
      </c>
      <c r="Z1" s="4" t="s">
        <v>6</v>
      </c>
    </row>
    <row r="2" spans="1:26" x14ac:dyDescent="0.35">
      <c r="A2" t="s">
        <v>7</v>
      </c>
      <c r="B2" s="5">
        <v>5.1908000000000003E-2</v>
      </c>
      <c r="C2" s="5">
        <v>2.9366000000000001E-3</v>
      </c>
      <c r="D2" s="6">
        <v>3.6450000000000003E-2</v>
      </c>
      <c r="E2" s="18">
        <v>9.7545000000000002E-5</v>
      </c>
      <c r="F2" s="5">
        <v>4.2703999999999999E-2</v>
      </c>
      <c r="G2" s="5">
        <v>0.14979000000000001</v>
      </c>
      <c r="H2" s="18">
        <v>3.7758E-2</v>
      </c>
      <c r="J2" t="s">
        <v>7</v>
      </c>
      <c r="K2" s="5"/>
      <c r="L2" s="5"/>
      <c r="M2" s="6"/>
      <c r="N2" s="6"/>
      <c r="O2" s="5"/>
      <c r="P2" s="5"/>
      <c r="Q2" s="6"/>
      <c r="S2" t="s">
        <v>7</v>
      </c>
      <c r="T2" s="5">
        <v>5.1908000000000003E-2</v>
      </c>
      <c r="U2" s="5">
        <v>2.9366000000000001E-3</v>
      </c>
      <c r="V2" s="6">
        <v>3.6450000000000003E-2</v>
      </c>
      <c r="W2" s="18">
        <v>3.1876000000000002E-4</v>
      </c>
      <c r="X2" s="5">
        <v>4.2703999999999999E-2</v>
      </c>
      <c r="Y2" s="5">
        <v>0.14979000000000001</v>
      </c>
      <c r="Z2" s="18">
        <v>3.7650000000000003E-2</v>
      </c>
    </row>
    <row r="3" spans="1:26" x14ac:dyDescent="0.35">
      <c r="A3" t="s">
        <v>8</v>
      </c>
      <c r="B3" s="5">
        <v>2.5912999999999999E-2</v>
      </c>
      <c r="C3" s="5">
        <v>9.2951000000000004E-4</v>
      </c>
      <c r="D3" s="6">
        <v>1.8231000000000001E-2</v>
      </c>
      <c r="E3" s="18">
        <v>5.0596000000000001E-5</v>
      </c>
      <c r="F3" s="5">
        <v>1.8256999999999999E-2</v>
      </c>
      <c r="G3" s="5">
        <v>7.9703999999999997E-2</v>
      </c>
      <c r="H3" s="18">
        <v>1.9869999999999999E-2</v>
      </c>
      <c r="J3" t="s">
        <v>8</v>
      </c>
      <c r="K3" s="5"/>
      <c r="L3" s="5"/>
      <c r="M3" s="6"/>
      <c r="N3" s="6"/>
      <c r="O3" s="5"/>
      <c r="P3" s="5"/>
      <c r="Q3" s="6"/>
      <c r="S3" t="s">
        <v>8</v>
      </c>
      <c r="T3" s="5">
        <v>2.5912999999999999E-2</v>
      </c>
      <c r="U3" s="5">
        <v>9.2917E-4</v>
      </c>
      <c r="V3" s="6">
        <v>1.8231000000000001E-2</v>
      </c>
      <c r="W3" s="18">
        <v>1.0644E-4</v>
      </c>
      <c r="X3" s="5">
        <v>1.8256999999999999E-2</v>
      </c>
      <c r="Y3" s="5">
        <v>7.9703999999999997E-2</v>
      </c>
      <c r="Z3" s="18">
        <v>1.9819E-2</v>
      </c>
    </row>
    <row r="4" spans="1:26" x14ac:dyDescent="0.35">
      <c r="A4" t="s">
        <v>9</v>
      </c>
      <c r="B4" s="5">
        <v>1.2947999999999999E-2</v>
      </c>
      <c r="C4" s="5">
        <v>2.5810999999999998E-4</v>
      </c>
      <c r="D4" s="6">
        <v>9.1160000000000008E-3</v>
      </c>
      <c r="E4" s="18">
        <v>1.8967E-5</v>
      </c>
      <c r="F4" s="5">
        <v>7.2500000000000004E-3</v>
      </c>
      <c r="G4" s="5">
        <v>4.0918000000000003E-2</v>
      </c>
      <c r="H4" s="18">
        <v>1.0184E-2</v>
      </c>
      <c r="J4" t="s">
        <v>9</v>
      </c>
      <c r="K4" s="5"/>
      <c r="L4" s="5"/>
      <c r="M4" s="6"/>
      <c r="N4" s="6"/>
      <c r="O4" s="5"/>
      <c r="P4" s="5"/>
      <c r="Q4" s="6"/>
      <c r="S4" t="s">
        <v>9</v>
      </c>
      <c r="T4" s="5">
        <v>1.2947999999999999E-2</v>
      </c>
      <c r="U4" s="5">
        <v>2.5810999999999998E-4</v>
      </c>
      <c r="V4" s="6">
        <v>9.1160000000000008E-3</v>
      </c>
      <c r="W4" s="18">
        <v>2.9870999999999999E-5</v>
      </c>
      <c r="X4" s="5">
        <v>7.2500000000000004E-3</v>
      </c>
      <c r="Y4" s="5">
        <v>4.0918000000000003E-2</v>
      </c>
      <c r="Z4" s="18">
        <v>1.0166E-2</v>
      </c>
    </row>
    <row r="5" spans="1:26" x14ac:dyDescent="0.35">
      <c r="A5" t="s">
        <v>10</v>
      </c>
      <c r="B5" s="5">
        <v>6.4726000000000002E-3</v>
      </c>
      <c r="C5" s="5">
        <v>6.7021999999999996E-5</v>
      </c>
      <c r="D5" s="6">
        <v>4.5580999999999998E-3</v>
      </c>
      <c r="E5" s="18">
        <v>5.3409E-6</v>
      </c>
      <c r="F5" s="5">
        <v>2.7450999999999999E-3</v>
      </c>
      <c r="G5" s="5">
        <v>2.0701000000000001E-2</v>
      </c>
      <c r="H5" s="18">
        <v>5.1545999999999996E-3</v>
      </c>
      <c r="J5" t="s">
        <v>10</v>
      </c>
      <c r="K5" s="5"/>
      <c r="L5" s="5"/>
      <c r="M5" s="6"/>
      <c r="N5" s="6"/>
      <c r="O5" s="5"/>
      <c r="P5" s="5"/>
      <c r="Q5" s="6"/>
      <c r="S5" t="s">
        <v>10</v>
      </c>
      <c r="T5" s="5">
        <v>6.4726000000000002E-3</v>
      </c>
      <c r="U5" s="5">
        <v>6.7021999999999996E-5</v>
      </c>
      <c r="V5" s="6">
        <v>4.5580999999999998E-3</v>
      </c>
      <c r="W5" s="18">
        <v>7.7967999999999996E-6</v>
      </c>
      <c r="X5" s="5">
        <v>2.7450999999999999E-3</v>
      </c>
      <c r="Y5" s="5">
        <v>2.0701000000000001E-2</v>
      </c>
      <c r="Z5" s="18">
        <v>5.1545999999999996E-3</v>
      </c>
    </row>
    <row r="6" spans="1:26" x14ac:dyDescent="0.35">
      <c r="A6" t="s">
        <v>11</v>
      </c>
      <c r="B6" s="5">
        <v>3.2361E-3</v>
      </c>
      <c r="C6" s="5">
        <v>1.6974E-5</v>
      </c>
      <c r="D6" s="6">
        <v>2.2790000000000002E-3</v>
      </c>
      <c r="E6" s="18">
        <v>1.3791000000000001E-6</v>
      </c>
      <c r="F6" s="5">
        <v>1.0088E-3</v>
      </c>
      <c r="G6" s="5">
        <v>1.0404999999999999E-2</v>
      </c>
      <c r="H6" s="18">
        <v>2.5937E-3</v>
      </c>
      <c r="J6" t="s">
        <v>11</v>
      </c>
      <c r="K6" s="5"/>
      <c r="L6" s="5"/>
      <c r="M6" s="6"/>
      <c r="N6" s="6"/>
      <c r="O6" s="5"/>
      <c r="P6" s="5"/>
      <c r="Q6" s="6"/>
      <c r="S6" t="s">
        <v>11</v>
      </c>
      <c r="T6" s="5">
        <v>3.2361E-3</v>
      </c>
      <c r="U6" s="5">
        <v>1.6974E-5</v>
      </c>
      <c r="V6" s="6">
        <v>2.2790000000000002E-3</v>
      </c>
      <c r="W6" s="18">
        <v>1.9848E-6</v>
      </c>
      <c r="X6" s="5">
        <v>1.0088E-3</v>
      </c>
      <c r="Y6" s="5">
        <v>1.0404999999999999E-2</v>
      </c>
      <c r="Z6" s="18">
        <v>2.5937E-3</v>
      </c>
    </row>
    <row r="7" spans="1:26" x14ac:dyDescent="0.35">
      <c r="A7" t="s">
        <v>22</v>
      </c>
      <c r="D7" s="7"/>
      <c r="E7" s="7"/>
      <c r="H7" s="7"/>
      <c r="J7" t="s">
        <v>22</v>
      </c>
      <c r="M7" s="7"/>
      <c r="N7" s="7"/>
      <c r="Q7" s="7"/>
      <c r="S7" t="s">
        <v>22</v>
      </c>
      <c r="V7" s="7"/>
      <c r="W7" s="7"/>
      <c r="Z7" s="7"/>
    </row>
    <row r="8" spans="1:26" x14ac:dyDescent="0.35">
      <c r="B8" s="8" t="s">
        <v>12</v>
      </c>
      <c r="C8" s="8"/>
      <c r="D8" s="9" t="s">
        <v>12</v>
      </c>
      <c r="E8" s="9"/>
      <c r="F8" s="2" t="s">
        <v>12</v>
      </c>
      <c r="G8" s="2" t="s">
        <v>12</v>
      </c>
      <c r="H8" s="4" t="s">
        <v>12</v>
      </c>
      <c r="K8" s="8" t="s">
        <v>12</v>
      </c>
      <c r="L8" s="8"/>
      <c r="M8" s="9" t="s">
        <v>12</v>
      </c>
      <c r="N8" s="9"/>
      <c r="O8" s="2" t="s">
        <v>12</v>
      </c>
      <c r="P8" s="2" t="s">
        <v>12</v>
      </c>
      <c r="Q8" s="4" t="s">
        <v>12</v>
      </c>
      <c r="T8" s="8" t="s">
        <v>12</v>
      </c>
      <c r="U8" s="8"/>
      <c r="V8" s="9" t="s">
        <v>12</v>
      </c>
      <c r="W8" s="9"/>
      <c r="X8" s="2" t="s">
        <v>12</v>
      </c>
      <c r="Y8" s="2" t="s">
        <v>12</v>
      </c>
      <c r="Z8" s="4" t="s">
        <v>12</v>
      </c>
    </row>
    <row r="9" spans="1:26" x14ac:dyDescent="0.35">
      <c r="A9" t="s">
        <v>13</v>
      </c>
      <c r="B9" s="10">
        <f t="shared" ref="B9:H12" si="0">B2/B3</f>
        <v>2.0031644348396558</v>
      </c>
      <c r="C9" s="10">
        <f t="shared" si="0"/>
        <v>3.1592989854869771</v>
      </c>
      <c r="D9" s="11">
        <f t="shared" si="0"/>
        <v>1.9993417804837914</v>
      </c>
      <c r="E9" s="11">
        <f t="shared" si="0"/>
        <v>1.9279192030990593</v>
      </c>
      <c r="F9" s="10">
        <f t="shared" si="0"/>
        <v>2.3390480363696118</v>
      </c>
      <c r="G9" s="10">
        <f t="shared" si="0"/>
        <v>1.8793285155073773</v>
      </c>
      <c r="H9" s="11">
        <f t="shared" si="0"/>
        <v>1.9002516356316055</v>
      </c>
      <c r="J9" t="s">
        <v>13</v>
      </c>
      <c r="K9" s="10" t="e">
        <f t="shared" ref="K9:Q12" si="1">K2/K3</f>
        <v>#DIV/0!</v>
      </c>
      <c r="L9" s="10" t="e">
        <f t="shared" si="1"/>
        <v>#DIV/0!</v>
      </c>
      <c r="M9" s="11" t="e">
        <f t="shared" si="1"/>
        <v>#DIV/0!</v>
      </c>
      <c r="N9" s="11" t="e">
        <f t="shared" si="1"/>
        <v>#DIV/0!</v>
      </c>
      <c r="O9" s="10" t="e">
        <f t="shared" si="1"/>
        <v>#DIV/0!</v>
      </c>
      <c r="P9" s="10" t="e">
        <f t="shared" si="1"/>
        <v>#DIV/0!</v>
      </c>
      <c r="Q9" s="11" t="e">
        <f t="shared" si="1"/>
        <v>#DIV/0!</v>
      </c>
      <c r="S9" t="s">
        <v>13</v>
      </c>
      <c r="T9" s="10">
        <f t="shared" ref="T9:Z12" si="2">T2/T3</f>
        <v>2.0031644348396558</v>
      </c>
      <c r="U9" s="10">
        <f t="shared" si="2"/>
        <v>3.160455029757741</v>
      </c>
      <c r="V9" s="11">
        <f t="shared" si="2"/>
        <v>1.9993417804837914</v>
      </c>
      <c r="W9" s="11">
        <f t="shared" si="2"/>
        <v>2.994738819992484</v>
      </c>
      <c r="X9" s="10">
        <f t="shared" si="2"/>
        <v>2.3390480363696118</v>
      </c>
      <c r="Y9" s="10">
        <f t="shared" si="2"/>
        <v>1.8793285155073773</v>
      </c>
      <c r="Z9" s="11">
        <f t="shared" si="2"/>
        <v>1.8996922145416018</v>
      </c>
    </row>
    <row r="10" spans="1:26" x14ac:dyDescent="0.35">
      <c r="A10" s="12" t="s">
        <v>14</v>
      </c>
      <c r="B10" s="10">
        <f t="shared" si="0"/>
        <v>2.0013129440840283</v>
      </c>
      <c r="C10" s="10">
        <f t="shared" si="0"/>
        <v>3.6012165355856034</v>
      </c>
      <c r="D10" s="11">
        <f t="shared" si="0"/>
        <v>1.9998903027643702</v>
      </c>
      <c r="E10" s="11">
        <f t="shared" si="0"/>
        <v>2.6675805346127484</v>
      </c>
      <c r="F10" s="10">
        <f t="shared" si="0"/>
        <v>2.5182068965517237</v>
      </c>
      <c r="G10" s="10">
        <f t="shared" si="0"/>
        <v>1.9478957915831661</v>
      </c>
      <c r="H10" s="11">
        <f t="shared" si="0"/>
        <v>1.9510997643362136</v>
      </c>
      <c r="J10" s="12" t="s">
        <v>14</v>
      </c>
      <c r="K10" s="10" t="e">
        <f t="shared" si="1"/>
        <v>#DIV/0!</v>
      </c>
      <c r="L10" s="10" t="e">
        <f t="shared" si="1"/>
        <v>#DIV/0!</v>
      </c>
      <c r="M10" s="11" t="e">
        <f t="shared" si="1"/>
        <v>#DIV/0!</v>
      </c>
      <c r="N10" s="11" t="e">
        <f t="shared" si="1"/>
        <v>#DIV/0!</v>
      </c>
      <c r="O10" s="10" t="e">
        <f t="shared" si="1"/>
        <v>#DIV/0!</v>
      </c>
      <c r="P10" s="10" t="e">
        <f t="shared" si="1"/>
        <v>#DIV/0!</v>
      </c>
      <c r="Q10" s="11" t="e">
        <f t="shared" si="1"/>
        <v>#DIV/0!</v>
      </c>
      <c r="S10" s="12" t="s">
        <v>14</v>
      </c>
      <c r="T10" s="10">
        <f t="shared" si="2"/>
        <v>2.0013129440840283</v>
      </c>
      <c r="U10" s="10">
        <f t="shared" si="2"/>
        <v>3.5998992677540587</v>
      </c>
      <c r="V10" s="11">
        <f t="shared" si="2"/>
        <v>1.9998903027643702</v>
      </c>
      <c r="W10" s="11">
        <f t="shared" si="2"/>
        <v>3.5633222858290652</v>
      </c>
      <c r="X10" s="10">
        <f t="shared" si="2"/>
        <v>2.5182068965517237</v>
      </c>
      <c r="Y10" s="10">
        <f t="shared" si="2"/>
        <v>1.9478957915831661</v>
      </c>
      <c r="Z10" s="11">
        <f t="shared" si="2"/>
        <v>1.9495376746016133</v>
      </c>
    </row>
    <row r="11" spans="1:26" x14ac:dyDescent="0.35">
      <c r="A11" t="s">
        <v>15</v>
      </c>
      <c r="B11" s="10">
        <f t="shared" si="0"/>
        <v>2.0004325927757005</v>
      </c>
      <c r="C11" s="10">
        <f t="shared" si="0"/>
        <v>3.8511235116827311</v>
      </c>
      <c r="D11" s="11">
        <f t="shared" si="0"/>
        <v>1.9999561220684059</v>
      </c>
      <c r="E11" s="11">
        <f t="shared" si="0"/>
        <v>3.5512741298283061</v>
      </c>
      <c r="F11" s="10">
        <f t="shared" si="0"/>
        <v>2.6410695420931845</v>
      </c>
      <c r="G11" s="10">
        <f t="shared" si="0"/>
        <v>1.9766194869813054</v>
      </c>
      <c r="H11" s="11">
        <f t="shared" si="0"/>
        <v>1.9757110154037172</v>
      </c>
      <c r="J11" t="s">
        <v>15</v>
      </c>
      <c r="K11" s="10" t="e">
        <f t="shared" si="1"/>
        <v>#DIV/0!</v>
      </c>
      <c r="L11" s="10" t="e">
        <f t="shared" si="1"/>
        <v>#DIV/0!</v>
      </c>
      <c r="M11" s="11" t="e">
        <f t="shared" si="1"/>
        <v>#DIV/0!</v>
      </c>
      <c r="N11" s="11" t="e">
        <f t="shared" si="1"/>
        <v>#DIV/0!</v>
      </c>
      <c r="O11" s="10" t="e">
        <f t="shared" si="1"/>
        <v>#DIV/0!</v>
      </c>
      <c r="P11" s="10" t="e">
        <f t="shared" si="1"/>
        <v>#DIV/0!</v>
      </c>
      <c r="Q11" s="11" t="e">
        <f t="shared" si="1"/>
        <v>#DIV/0!</v>
      </c>
      <c r="S11" t="s">
        <v>15</v>
      </c>
      <c r="T11" s="10">
        <f t="shared" si="2"/>
        <v>2.0004325927757005</v>
      </c>
      <c r="U11" s="10">
        <f t="shared" si="2"/>
        <v>3.8511235116827311</v>
      </c>
      <c r="V11" s="11">
        <f t="shared" si="2"/>
        <v>1.9999561220684059</v>
      </c>
      <c r="W11" s="11">
        <f t="shared" si="2"/>
        <v>3.8311871537040836</v>
      </c>
      <c r="X11" s="10">
        <f t="shared" si="2"/>
        <v>2.6410695420931845</v>
      </c>
      <c r="Y11" s="10">
        <f t="shared" si="2"/>
        <v>1.9766194869813054</v>
      </c>
      <c r="Z11" s="11">
        <f t="shared" si="2"/>
        <v>1.9722189888643153</v>
      </c>
    </row>
    <row r="12" spans="1:26" x14ac:dyDescent="0.35">
      <c r="A12" s="13" t="s">
        <v>16</v>
      </c>
      <c r="B12" s="10">
        <f t="shared" si="0"/>
        <v>2.0001236055746117</v>
      </c>
      <c r="C12" s="10">
        <f t="shared" si="0"/>
        <v>3.9485094850948506</v>
      </c>
      <c r="D12" s="11">
        <f t="shared" si="0"/>
        <v>2.0000438788942514</v>
      </c>
      <c r="E12" s="11">
        <f t="shared" si="0"/>
        <v>3.8727430933217315</v>
      </c>
      <c r="F12" s="10">
        <f t="shared" si="0"/>
        <v>2.7211538461538458</v>
      </c>
      <c r="G12" s="10">
        <f t="shared" si="0"/>
        <v>1.989524267179241</v>
      </c>
      <c r="H12" s="11">
        <f t="shared" si="0"/>
        <v>1.9873539730886378</v>
      </c>
      <c r="J12" s="13" t="s">
        <v>17</v>
      </c>
      <c r="K12" s="10" t="e">
        <f t="shared" si="1"/>
        <v>#DIV/0!</v>
      </c>
      <c r="L12" s="10" t="e">
        <f t="shared" si="1"/>
        <v>#DIV/0!</v>
      </c>
      <c r="M12" s="11" t="e">
        <f t="shared" si="1"/>
        <v>#DIV/0!</v>
      </c>
      <c r="N12" s="11" t="e">
        <f t="shared" si="1"/>
        <v>#DIV/0!</v>
      </c>
      <c r="O12" s="10" t="e">
        <f t="shared" si="1"/>
        <v>#DIV/0!</v>
      </c>
      <c r="P12" s="10" t="e">
        <f t="shared" si="1"/>
        <v>#DIV/0!</v>
      </c>
      <c r="Q12" s="11" t="e">
        <f t="shared" si="1"/>
        <v>#DIV/0!</v>
      </c>
      <c r="S12" s="13" t="s">
        <v>18</v>
      </c>
      <c r="T12" s="10">
        <f t="shared" si="2"/>
        <v>2.0001236055746117</v>
      </c>
      <c r="U12" s="10">
        <f t="shared" si="2"/>
        <v>3.9485094850948506</v>
      </c>
      <c r="V12" s="11">
        <f t="shared" si="2"/>
        <v>2.0000438788942514</v>
      </c>
      <c r="W12" s="11">
        <f t="shared" si="2"/>
        <v>3.9282547359935509</v>
      </c>
      <c r="X12" s="10">
        <f t="shared" si="2"/>
        <v>2.7211538461538458</v>
      </c>
      <c r="Y12" s="10">
        <f t="shared" si="2"/>
        <v>1.989524267179241</v>
      </c>
      <c r="Z12" s="11">
        <f t="shared" si="2"/>
        <v>1.9873539730886378</v>
      </c>
    </row>
    <row r="13" spans="1:26" x14ac:dyDescent="0.35">
      <c r="D13" s="7"/>
      <c r="E13" s="7"/>
      <c r="H13" s="7"/>
      <c r="M13" s="7"/>
      <c r="N13" s="7"/>
      <c r="Q13" s="7"/>
      <c r="V13" s="7"/>
      <c r="W13" s="7"/>
      <c r="Z13" s="7"/>
    </row>
    <row r="14" spans="1:26" x14ac:dyDescent="0.35">
      <c r="A14" s="14" t="s">
        <v>19</v>
      </c>
      <c r="B14" s="8" t="s">
        <v>20</v>
      </c>
      <c r="C14" s="8"/>
      <c r="D14" s="9" t="s">
        <v>20</v>
      </c>
      <c r="E14" s="9"/>
      <c r="F14" s="2" t="s">
        <v>20</v>
      </c>
      <c r="G14" s="2" t="s">
        <v>20</v>
      </c>
      <c r="H14" s="4" t="s">
        <v>20</v>
      </c>
      <c r="J14" s="14" t="s">
        <v>19</v>
      </c>
      <c r="K14" s="8" t="s">
        <v>20</v>
      </c>
      <c r="L14" s="8"/>
      <c r="M14" s="9" t="s">
        <v>20</v>
      </c>
      <c r="N14" s="9"/>
      <c r="O14" s="2" t="s">
        <v>20</v>
      </c>
      <c r="P14" s="2" t="s">
        <v>20</v>
      </c>
      <c r="Q14" s="4" t="s">
        <v>20</v>
      </c>
      <c r="S14" s="14" t="s">
        <v>19</v>
      </c>
      <c r="T14" s="8" t="s">
        <v>20</v>
      </c>
      <c r="U14" s="8"/>
      <c r="V14" s="9" t="s">
        <v>20</v>
      </c>
      <c r="W14" s="9"/>
      <c r="X14" s="2" t="s">
        <v>20</v>
      </c>
      <c r="Y14" s="2" t="s">
        <v>20</v>
      </c>
      <c r="Z14" s="4" t="s">
        <v>20</v>
      </c>
    </row>
    <row r="15" spans="1:26" x14ac:dyDescent="0.35">
      <c r="A15" s="14" t="s">
        <v>21</v>
      </c>
      <c r="B15" s="15">
        <f>LN(B9)/LN(2)</f>
        <v>1.0022808532977343</v>
      </c>
      <c r="C15" s="15">
        <f t="shared" ref="C15:H15" si="3">LN(C9)/LN(2)</f>
        <v>1.6596044753779795</v>
      </c>
      <c r="D15" s="16">
        <f t="shared" si="3"/>
        <v>0.99952511683544598</v>
      </c>
      <c r="E15" s="19">
        <f t="shared" si="3"/>
        <v>0.94704459112657202</v>
      </c>
      <c r="F15" s="15">
        <f t="shared" si="3"/>
        <v>1.2259214902156079</v>
      </c>
      <c r="G15" s="15">
        <f t="shared" si="3"/>
        <v>0.91021727871474656</v>
      </c>
      <c r="H15" s="19">
        <f t="shared" si="3"/>
        <v>0.92619047615617511</v>
      </c>
      <c r="J15" s="14" t="s">
        <v>21</v>
      </c>
      <c r="K15" s="15" t="e">
        <f>LN(K9)/LN(2)</f>
        <v>#DIV/0!</v>
      </c>
      <c r="L15" s="15" t="e">
        <f t="shared" ref="L15:Q15" si="4">LN(L9)/LN(2)</f>
        <v>#DIV/0!</v>
      </c>
      <c r="M15" s="16" t="e">
        <f t="shared" si="4"/>
        <v>#DIV/0!</v>
      </c>
      <c r="N15" s="16" t="e">
        <f t="shared" si="4"/>
        <v>#DIV/0!</v>
      </c>
      <c r="O15" s="15" t="e">
        <f t="shared" si="4"/>
        <v>#DIV/0!</v>
      </c>
      <c r="P15" s="15" t="e">
        <f t="shared" si="4"/>
        <v>#DIV/0!</v>
      </c>
      <c r="Q15" s="16" t="e">
        <f t="shared" si="4"/>
        <v>#DIV/0!</v>
      </c>
      <c r="S15" s="14" t="s">
        <v>21</v>
      </c>
      <c r="T15" s="15">
        <f>LN(T9)/LN(2)</f>
        <v>1.0022808532977343</v>
      </c>
      <c r="U15" s="15">
        <f t="shared" ref="U15:Z15" si="5">LN(U9)/LN(2)</f>
        <v>1.6601322868564194</v>
      </c>
      <c r="V15" s="16">
        <f t="shared" si="5"/>
        <v>0.99952511683544598</v>
      </c>
      <c r="W15" s="16">
        <f t="shared" si="5"/>
        <v>1.5824301868096535</v>
      </c>
      <c r="X15" s="15">
        <f t="shared" si="5"/>
        <v>1.2259214902156079</v>
      </c>
      <c r="Y15" s="15">
        <f t="shared" si="5"/>
        <v>0.91021727871474656</v>
      </c>
      <c r="Z15" s="16">
        <f t="shared" si="5"/>
        <v>0.92576569406992892</v>
      </c>
    </row>
    <row r="16" spans="1:26" x14ac:dyDescent="0.35">
      <c r="B16" s="15">
        <f t="shared" ref="B16:H18" si="6">LN(B10)/LN(2)</f>
        <v>1.0009467782267687</v>
      </c>
      <c r="C16" s="15">
        <f t="shared" si="6"/>
        <v>1.848484349159804</v>
      </c>
      <c r="D16" s="16">
        <f t="shared" si="6"/>
        <v>0.99992086800091862</v>
      </c>
      <c r="E16" s="19">
        <f t="shared" si="6"/>
        <v>1.4155318268632207</v>
      </c>
      <c r="F16" s="15">
        <f t="shared" si="6"/>
        <v>1.3323968201366994</v>
      </c>
      <c r="G16" s="15">
        <f t="shared" si="6"/>
        <v>0.96191649826852021</v>
      </c>
      <c r="H16" s="19">
        <f t="shared" si="6"/>
        <v>0.96428754823567453</v>
      </c>
      <c r="K16" s="15" t="e">
        <f t="shared" ref="K16:Q18" si="7">LN(K10)/LN(2)</f>
        <v>#DIV/0!</v>
      </c>
      <c r="L16" s="15" t="e">
        <f t="shared" si="7"/>
        <v>#DIV/0!</v>
      </c>
      <c r="M16" s="16" t="e">
        <f t="shared" si="7"/>
        <v>#DIV/0!</v>
      </c>
      <c r="N16" s="16" t="e">
        <f t="shared" si="7"/>
        <v>#DIV/0!</v>
      </c>
      <c r="O16" s="15" t="e">
        <f t="shared" si="7"/>
        <v>#DIV/0!</v>
      </c>
      <c r="P16" s="15" t="e">
        <f t="shared" si="7"/>
        <v>#DIV/0!</v>
      </c>
      <c r="Q16" s="16" t="e">
        <f t="shared" si="7"/>
        <v>#DIV/0!</v>
      </c>
      <c r="T16" s="15">
        <f t="shared" ref="T16:Z18" si="8">LN(T10)/LN(2)</f>
        <v>1.0009467782267687</v>
      </c>
      <c r="U16" s="15">
        <f t="shared" si="8"/>
        <v>1.8479565376813638</v>
      </c>
      <c r="V16" s="16">
        <f t="shared" si="8"/>
        <v>0.99992086800091862</v>
      </c>
      <c r="W16" s="16">
        <f t="shared" si="8"/>
        <v>1.8332229743889703</v>
      </c>
      <c r="X16" s="15">
        <f t="shared" si="8"/>
        <v>1.3323968201366994</v>
      </c>
      <c r="Y16" s="15">
        <f t="shared" si="8"/>
        <v>0.96191649826852021</v>
      </c>
      <c r="Z16" s="16">
        <f t="shared" si="8"/>
        <v>0.96313203492827981</v>
      </c>
    </row>
    <row r="17" spans="1:26" x14ac:dyDescent="0.35">
      <c r="B17" s="15">
        <f t="shared" si="6"/>
        <v>1.0003120159833652</v>
      </c>
      <c r="C17" s="15">
        <f t="shared" si="6"/>
        <v>1.9452793934113783</v>
      </c>
      <c r="D17" s="16">
        <f t="shared" si="6"/>
        <v>0.99996834841563964</v>
      </c>
      <c r="E17" s="19">
        <f t="shared" si="6"/>
        <v>1.8283367291224171</v>
      </c>
      <c r="F17" s="15">
        <f t="shared" si="6"/>
        <v>1.4011222896580116</v>
      </c>
      <c r="G17" s="15">
        <f t="shared" si="6"/>
        <v>0.98303516895210097</v>
      </c>
      <c r="H17" s="19">
        <f t="shared" si="6"/>
        <v>0.98237194128828764</v>
      </c>
      <c r="K17" s="15" t="e">
        <f t="shared" si="7"/>
        <v>#DIV/0!</v>
      </c>
      <c r="L17" s="15" t="e">
        <f t="shared" si="7"/>
        <v>#DIV/0!</v>
      </c>
      <c r="M17" s="16" t="e">
        <f t="shared" si="7"/>
        <v>#DIV/0!</v>
      </c>
      <c r="N17" s="16" t="e">
        <f t="shared" si="7"/>
        <v>#DIV/0!</v>
      </c>
      <c r="O17" s="15" t="e">
        <f t="shared" si="7"/>
        <v>#DIV/0!</v>
      </c>
      <c r="P17" s="15" t="e">
        <f t="shared" si="7"/>
        <v>#DIV/0!</v>
      </c>
      <c r="Q17" s="16" t="e">
        <f t="shared" si="7"/>
        <v>#DIV/0!</v>
      </c>
      <c r="T17" s="15">
        <f t="shared" si="8"/>
        <v>1.0003120159833652</v>
      </c>
      <c r="U17" s="15">
        <f t="shared" si="8"/>
        <v>1.9452793934113783</v>
      </c>
      <c r="V17" s="16">
        <f t="shared" si="8"/>
        <v>0.99996834841563964</v>
      </c>
      <c r="W17" s="16">
        <f t="shared" si="8"/>
        <v>1.937791503215659</v>
      </c>
      <c r="X17" s="15">
        <f t="shared" si="8"/>
        <v>1.4011222896580116</v>
      </c>
      <c r="Y17" s="15">
        <f t="shared" si="8"/>
        <v>0.98303516895210097</v>
      </c>
      <c r="Z17" s="16">
        <f t="shared" si="8"/>
        <v>0.97981975283537415</v>
      </c>
    </row>
    <row r="18" spans="1:26" x14ac:dyDescent="0.35">
      <c r="A18" s="17"/>
      <c r="B18" s="15">
        <f t="shared" si="6"/>
        <v>1.0000891598196251</v>
      </c>
      <c r="C18" s="15">
        <f t="shared" si="6"/>
        <v>1.9813081560041166</v>
      </c>
      <c r="D18" s="16">
        <f t="shared" si="6"/>
        <v>1.0000316515843601</v>
      </c>
      <c r="E18" s="19">
        <f t="shared" si="6"/>
        <v>1.9533558002859683</v>
      </c>
      <c r="F18" s="15">
        <f t="shared" si="6"/>
        <v>1.4442185246907899</v>
      </c>
      <c r="G18" s="15">
        <f t="shared" si="6"/>
        <v>0.9924234963805465</v>
      </c>
      <c r="H18" s="19">
        <f t="shared" si="6"/>
        <v>0.99084885786085986</v>
      </c>
      <c r="J18" s="17"/>
      <c r="K18" s="15" t="e">
        <f t="shared" si="7"/>
        <v>#DIV/0!</v>
      </c>
      <c r="L18" s="15" t="e">
        <f t="shared" si="7"/>
        <v>#DIV/0!</v>
      </c>
      <c r="M18" s="16" t="e">
        <f t="shared" si="7"/>
        <v>#DIV/0!</v>
      </c>
      <c r="N18" s="16" t="e">
        <f t="shared" si="7"/>
        <v>#DIV/0!</v>
      </c>
      <c r="O18" s="15" t="e">
        <f t="shared" si="7"/>
        <v>#DIV/0!</v>
      </c>
      <c r="P18" s="15" t="e">
        <f t="shared" si="7"/>
        <v>#DIV/0!</v>
      </c>
      <c r="Q18" s="16" t="e">
        <f t="shared" si="7"/>
        <v>#DIV/0!</v>
      </c>
      <c r="S18" s="17"/>
      <c r="T18" s="15">
        <f t="shared" si="8"/>
        <v>1.0000891598196251</v>
      </c>
      <c r="U18" s="15">
        <f t="shared" si="8"/>
        <v>1.9813081560041166</v>
      </c>
      <c r="V18" s="16">
        <f t="shared" si="8"/>
        <v>1.0000316515843601</v>
      </c>
      <c r="W18" s="16">
        <f t="shared" si="8"/>
        <v>1.9738884872998845</v>
      </c>
      <c r="X18" s="15">
        <f t="shared" si="8"/>
        <v>1.4442185246907899</v>
      </c>
      <c r="Y18" s="15">
        <f t="shared" si="8"/>
        <v>0.9924234963805465</v>
      </c>
      <c r="Z18" s="16">
        <f t="shared" si="8"/>
        <v>0.99084885786085986</v>
      </c>
    </row>
  </sheetData>
  <mergeCells count="12">
    <mergeCell ref="B14:C14"/>
    <mergeCell ref="D14:E14"/>
    <mergeCell ref="K14:L14"/>
    <mergeCell ref="M14:N14"/>
    <mergeCell ref="T14:U14"/>
    <mergeCell ref="V14:W14"/>
    <mergeCell ref="B8:C8"/>
    <mergeCell ref="D8:E8"/>
    <mergeCell ref="K8:L8"/>
    <mergeCell ref="M8:N8"/>
    <mergeCell ref="T8:U8"/>
    <mergeCell ref="V8:W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: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5.1908000000000003E-2</v>
      </c>
      <c r="C2" s="5">
        <v>2.9366000000000001E-3</v>
      </c>
      <c r="D2" s="6">
        <v>3.6450000000000003E-2</v>
      </c>
      <c r="E2" s="18">
        <v>1.6403000000000001E-4</v>
      </c>
      <c r="F2" s="5">
        <v>4.2703999999999999E-2</v>
      </c>
      <c r="G2" s="5">
        <v>0.14979000000000001</v>
      </c>
      <c r="H2" s="18">
        <v>3.7769999999999999E-5</v>
      </c>
    </row>
    <row r="3" spans="1:8" x14ac:dyDescent="0.35">
      <c r="A3" t="s">
        <v>8</v>
      </c>
      <c r="B3" s="5">
        <v>2.5912999999999999E-2</v>
      </c>
      <c r="C3" s="5">
        <v>9.2960999999999998E-4</v>
      </c>
      <c r="D3" s="6">
        <v>1.8231000000000001E-2</v>
      </c>
      <c r="E3" s="18">
        <v>4.1690999999999998E-5</v>
      </c>
      <c r="F3" s="5">
        <v>1.8256999999999999E-2</v>
      </c>
      <c r="G3" s="5">
        <v>7.9703999999999997E-2</v>
      </c>
      <c r="H3" s="18">
        <v>1.9888E-5</v>
      </c>
    </row>
    <row r="4" spans="1:8" x14ac:dyDescent="0.35">
      <c r="A4" t="s">
        <v>9</v>
      </c>
      <c r="B4" s="5">
        <v>1.2947999999999999E-2</v>
      </c>
      <c r="C4" s="5">
        <v>2.5810999999999998E-4</v>
      </c>
      <c r="D4" s="6">
        <v>9.1160000000000008E-3</v>
      </c>
      <c r="E4" s="18">
        <v>1.0696999999999999E-5</v>
      </c>
      <c r="F4" s="5">
        <v>7.2500000000000004E-3</v>
      </c>
      <c r="G4" s="5">
        <v>4.0918000000000003E-2</v>
      </c>
      <c r="H4" s="18">
        <v>1.0198E-5</v>
      </c>
    </row>
    <row r="5" spans="1:8" x14ac:dyDescent="0.35">
      <c r="A5" t="s">
        <v>10</v>
      </c>
      <c r="B5" s="5">
        <v>6.4726000000000002E-3</v>
      </c>
      <c r="C5" s="5">
        <v>6.7021999999999996E-5</v>
      </c>
      <c r="D5" s="6">
        <v>4.5580999999999998E-3</v>
      </c>
      <c r="E5" s="18">
        <v>2.712E-6</v>
      </c>
      <c r="F5" s="5">
        <v>2.7450999999999999E-3</v>
      </c>
      <c r="G5" s="5">
        <v>2.0701000000000001E-2</v>
      </c>
      <c r="H5" s="18">
        <v>5.1618000000000003E-6</v>
      </c>
    </row>
    <row r="6" spans="1:8" x14ac:dyDescent="0.35">
      <c r="A6" t="s">
        <v>11</v>
      </c>
      <c r="B6" s="5">
        <v>3.2361E-3</v>
      </c>
      <c r="C6" s="5">
        <v>1.6974E-5</v>
      </c>
      <c r="D6" s="6">
        <v>2.2790000000000002E-3</v>
      </c>
      <c r="E6" s="18">
        <v>6.7657000000000003E-7</v>
      </c>
      <c r="F6" s="5">
        <v>1.0088E-3</v>
      </c>
      <c r="G6" s="5">
        <v>1.0404999999999999E-2</v>
      </c>
      <c r="H6" s="18">
        <v>2.5963999999999998E-6</v>
      </c>
    </row>
    <row r="7" spans="1:8" x14ac:dyDescent="0.35">
      <c r="A7" t="s">
        <v>22</v>
      </c>
      <c r="D7" s="7"/>
      <c r="E7" s="7"/>
      <c r="H7" s="7"/>
    </row>
    <row r="8" spans="1:8" x14ac:dyDescent="0.35">
      <c r="B8" s="8" t="s">
        <v>12</v>
      </c>
      <c r="C8" s="8"/>
      <c r="D8" s="9" t="s">
        <v>12</v>
      </c>
      <c r="E8" s="9"/>
      <c r="F8" s="2" t="s">
        <v>12</v>
      </c>
      <c r="G8" s="2" t="s">
        <v>12</v>
      </c>
      <c r="H8" s="4" t="s">
        <v>12</v>
      </c>
    </row>
    <row r="9" spans="1:8" x14ac:dyDescent="0.35">
      <c r="A9" t="s">
        <v>13</v>
      </c>
      <c r="B9" s="10">
        <f t="shared" ref="B9:H12" si="0">B2/B3</f>
        <v>2.0031644348396558</v>
      </c>
      <c r="C9" s="10">
        <f t="shared" si="0"/>
        <v>3.1589591334000282</v>
      </c>
      <c r="D9" s="11">
        <f t="shared" si="0"/>
        <v>1.9993417804837914</v>
      </c>
      <c r="E9" s="11">
        <f t="shared" si="0"/>
        <v>3.9344222973783314</v>
      </c>
      <c r="F9" s="10">
        <f t="shared" si="0"/>
        <v>2.3390480363696118</v>
      </c>
      <c r="G9" s="10">
        <f t="shared" si="0"/>
        <v>1.8793285155073773</v>
      </c>
      <c r="H9" s="11">
        <f t="shared" si="0"/>
        <v>1.8991351568785197</v>
      </c>
    </row>
    <row r="10" spans="1:8" x14ac:dyDescent="0.35">
      <c r="A10" s="12" t="s">
        <v>14</v>
      </c>
      <c r="B10" s="10">
        <f t="shared" si="0"/>
        <v>2.0013129440840283</v>
      </c>
      <c r="C10" s="10">
        <f t="shared" si="0"/>
        <v>3.6016039673007634</v>
      </c>
      <c r="D10" s="11">
        <f t="shared" si="0"/>
        <v>1.9998903027643702</v>
      </c>
      <c r="E10" s="11">
        <f t="shared" si="0"/>
        <v>3.8974478825839021</v>
      </c>
      <c r="F10" s="10">
        <f t="shared" si="0"/>
        <v>2.5182068965517237</v>
      </c>
      <c r="G10" s="10">
        <f t="shared" si="0"/>
        <v>1.9478957915831661</v>
      </c>
      <c r="H10" s="11">
        <f t="shared" si="0"/>
        <v>1.9501863110413808</v>
      </c>
    </row>
    <row r="11" spans="1:8" x14ac:dyDescent="0.35">
      <c r="A11" t="s">
        <v>15</v>
      </c>
      <c r="B11" s="10">
        <f t="shared" si="0"/>
        <v>2.0004325927757005</v>
      </c>
      <c r="C11" s="10">
        <f t="shared" si="0"/>
        <v>3.8511235116827311</v>
      </c>
      <c r="D11" s="11">
        <f t="shared" si="0"/>
        <v>1.9999561220684059</v>
      </c>
      <c r="E11" s="11">
        <f t="shared" si="0"/>
        <v>3.9443215339233038</v>
      </c>
      <c r="F11" s="10">
        <f t="shared" si="0"/>
        <v>2.6410695420931845</v>
      </c>
      <c r="G11" s="10">
        <f t="shared" si="0"/>
        <v>1.9766194869813054</v>
      </c>
      <c r="H11" s="11">
        <f t="shared" si="0"/>
        <v>1.9756674028439689</v>
      </c>
    </row>
    <row r="12" spans="1:8" x14ac:dyDescent="0.35">
      <c r="A12" s="13" t="s">
        <v>18</v>
      </c>
      <c r="B12" s="10">
        <f t="shared" si="0"/>
        <v>2.0001236055746117</v>
      </c>
      <c r="C12" s="10">
        <f t="shared" si="0"/>
        <v>3.9485094850948506</v>
      </c>
      <c r="D12" s="11">
        <f t="shared" si="0"/>
        <v>2.0000438788942514</v>
      </c>
      <c r="E12" s="11">
        <f t="shared" si="0"/>
        <v>4.0084544097432637</v>
      </c>
      <c r="F12" s="10">
        <f t="shared" si="0"/>
        <v>2.7211538461538458</v>
      </c>
      <c r="G12" s="10">
        <f t="shared" si="0"/>
        <v>1.989524267179241</v>
      </c>
      <c r="H12" s="11">
        <f t="shared" si="0"/>
        <v>1.9880603913110464</v>
      </c>
    </row>
    <row r="13" spans="1:8" x14ac:dyDescent="0.35">
      <c r="D13" s="7"/>
      <c r="E13" s="7"/>
      <c r="H13" s="7"/>
    </row>
    <row r="14" spans="1:8" x14ac:dyDescent="0.35">
      <c r="A14" s="14" t="s">
        <v>19</v>
      </c>
      <c r="B14" s="8" t="s">
        <v>20</v>
      </c>
      <c r="C14" s="8"/>
      <c r="D14" s="9" t="s">
        <v>20</v>
      </c>
      <c r="E14" s="9"/>
      <c r="F14" s="2" t="s">
        <v>20</v>
      </c>
      <c r="G14" s="2" t="s">
        <v>20</v>
      </c>
      <c r="H14" s="4" t="s">
        <v>20</v>
      </c>
    </row>
    <row r="15" spans="1:8" x14ac:dyDescent="0.35">
      <c r="A15" s="14" t="s">
        <v>21</v>
      </c>
      <c r="B15" s="15">
        <f>LN(B9)/LN(2)</f>
        <v>1.0022808532977343</v>
      </c>
      <c r="C15" s="15">
        <f t="shared" ref="C15:H15" si="1">LN(C9)/LN(2)</f>
        <v>1.6594492734499404</v>
      </c>
      <c r="D15" s="16">
        <f t="shared" si="1"/>
        <v>0.99952511683544598</v>
      </c>
      <c r="E15" s="16">
        <f t="shared" si="1"/>
        <v>1.9761518161919132</v>
      </c>
      <c r="F15" s="15">
        <f t="shared" si="1"/>
        <v>1.2259214902156079</v>
      </c>
      <c r="G15" s="15">
        <f t="shared" si="1"/>
        <v>0.91021727871474656</v>
      </c>
      <c r="H15" s="16">
        <f t="shared" si="1"/>
        <v>0.92534258227505006</v>
      </c>
    </row>
    <row r="16" spans="1:8" x14ac:dyDescent="0.35">
      <c r="B16" s="15">
        <f t="shared" ref="B16:H18" si="2">LN(B10)/LN(2)</f>
        <v>1.0009467782267687</v>
      </c>
      <c r="C16" s="15">
        <f t="shared" si="2"/>
        <v>1.8486395510878431</v>
      </c>
      <c r="D16" s="16">
        <f t="shared" si="2"/>
        <v>0.99992086800091862</v>
      </c>
      <c r="E16" s="16">
        <f t="shared" si="2"/>
        <v>1.962529731058924</v>
      </c>
      <c r="F16" s="15">
        <f t="shared" si="2"/>
        <v>1.3323968201366994</v>
      </c>
      <c r="G16" s="15">
        <f t="shared" si="2"/>
        <v>0.96191649826852021</v>
      </c>
      <c r="H16" s="16">
        <f t="shared" si="2"/>
        <v>0.96361195842392577</v>
      </c>
    </row>
    <row r="17" spans="1:8" x14ac:dyDescent="0.35">
      <c r="B17" s="15">
        <f t="shared" si="2"/>
        <v>1.0003120159833652</v>
      </c>
      <c r="C17" s="15">
        <f t="shared" si="2"/>
        <v>1.9452793934113783</v>
      </c>
      <c r="D17" s="16">
        <f t="shared" si="2"/>
        <v>0.99996834841563964</v>
      </c>
      <c r="E17" s="16">
        <f t="shared" si="2"/>
        <v>1.9797771623874714</v>
      </c>
      <c r="F17" s="15">
        <f t="shared" si="2"/>
        <v>1.4011222896580116</v>
      </c>
      <c r="G17" s="15">
        <f t="shared" si="2"/>
        <v>0.98303516895210097</v>
      </c>
      <c r="H17" s="16">
        <f t="shared" si="2"/>
        <v>0.98234009436449965</v>
      </c>
    </row>
    <row r="18" spans="1:8" x14ac:dyDescent="0.35">
      <c r="A18" s="17"/>
      <c r="B18" s="15">
        <f t="shared" si="2"/>
        <v>1.0000891598196251</v>
      </c>
      <c r="C18" s="15">
        <f t="shared" si="2"/>
        <v>1.9813081560041166</v>
      </c>
      <c r="D18" s="16">
        <f t="shared" si="2"/>
        <v>1.0000316515843601</v>
      </c>
      <c r="E18" s="16">
        <f t="shared" si="2"/>
        <v>2.0030460657992974</v>
      </c>
      <c r="F18" s="15">
        <f t="shared" si="2"/>
        <v>1.4442185246907899</v>
      </c>
      <c r="G18" s="15">
        <f t="shared" si="2"/>
        <v>0.9924234963805465</v>
      </c>
      <c r="H18" s="16">
        <f t="shared" si="2"/>
        <v>0.99136158231349347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: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5.1908000000000003E-2</v>
      </c>
      <c r="C2" s="5">
        <v>2.9366000000000001E-3</v>
      </c>
      <c r="D2" s="6">
        <v>3.6450000000000003E-2</v>
      </c>
      <c r="E2" s="18">
        <v>1.1047E-6</v>
      </c>
      <c r="F2" s="5">
        <v>4.2703999999999999E-2</v>
      </c>
      <c r="G2" s="5">
        <v>0.14979000000000001</v>
      </c>
      <c r="H2" s="18">
        <v>3.7784999999999997E-8</v>
      </c>
    </row>
    <row r="3" spans="1:8" x14ac:dyDescent="0.35">
      <c r="A3" t="s">
        <v>8</v>
      </c>
      <c r="B3" s="5">
        <v>2.5912999999999999E-2</v>
      </c>
      <c r="C3" s="5">
        <v>9.2960999999999998E-4</v>
      </c>
      <c r="D3" s="6">
        <v>1.8231000000000001E-2</v>
      </c>
      <c r="E3" s="18">
        <v>5.5710999999999999E-7</v>
      </c>
      <c r="F3" s="5">
        <v>1.8256999999999999E-2</v>
      </c>
      <c r="G3" s="5">
        <v>7.9703999999999997E-2</v>
      </c>
      <c r="H3" s="18">
        <v>1.9892E-8</v>
      </c>
    </row>
    <row r="4" spans="1:8" x14ac:dyDescent="0.35">
      <c r="A4" t="s">
        <v>9</v>
      </c>
      <c r="B4" s="5">
        <v>1.2947999999999999E-2</v>
      </c>
      <c r="C4" s="5">
        <v>2.5810999999999998E-4</v>
      </c>
      <c r="D4" s="6">
        <v>9.1160000000000008E-3</v>
      </c>
      <c r="E4" s="18">
        <v>2.8466000000000001E-7</v>
      </c>
      <c r="F4" s="5">
        <v>7.2500000000000004E-3</v>
      </c>
      <c r="G4" s="5">
        <v>4.0918000000000003E-2</v>
      </c>
      <c r="H4" s="18">
        <v>1.0198999999999999E-8</v>
      </c>
    </row>
    <row r="5" spans="1:8" x14ac:dyDescent="0.35">
      <c r="A5" t="s">
        <v>10</v>
      </c>
      <c r="B5" s="5">
        <v>6.4726000000000002E-3</v>
      </c>
      <c r="C5" s="5">
        <v>6.7021999999999996E-5</v>
      </c>
      <c r="D5" s="6">
        <v>4.5580999999999998E-3</v>
      </c>
      <c r="E5" s="18">
        <v>1.4315000000000001E-7</v>
      </c>
      <c r="F5" s="5">
        <v>2.7450999999999999E-3</v>
      </c>
      <c r="G5" s="5">
        <v>2.0701000000000001E-2</v>
      </c>
      <c r="H5" s="18">
        <v>5.1620999999999998E-9</v>
      </c>
    </row>
    <row r="6" spans="1:8" x14ac:dyDescent="0.35">
      <c r="A6" t="s">
        <v>11</v>
      </c>
      <c r="B6" s="5">
        <v>3.2361E-3</v>
      </c>
      <c r="C6" s="5">
        <v>1.6974E-5</v>
      </c>
      <c r="D6" s="6">
        <v>2.2790000000000002E-3</v>
      </c>
      <c r="E6" s="18">
        <v>7.0305999999999994E-8</v>
      </c>
      <c r="F6" s="5">
        <v>1.0088E-3</v>
      </c>
      <c r="G6" s="5">
        <v>1.0404999999999999E-2</v>
      </c>
      <c r="H6" s="18">
        <v>2.5964999999999999E-9</v>
      </c>
    </row>
    <row r="7" spans="1:8" x14ac:dyDescent="0.35">
      <c r="A7" t="s">
        <v>22</v>
      </c>
      <c r="D7" s="7"/>
      <c r="E7" s="7"/>
      <c r="H7" s="7"/>
    </row>
    <row r="8" spans="1:8" x14ac:dyDescent="0.35">
      <c r="B8" s="8" t="s">
        <v>12</v>
      </c>
      <c r="C8" s="8"/>
      <c r="D8" s="9" t="s">
        <v>12</v>
      </c>
      <c r="E8" s="9"/>
      <c r="F8" s="2" t="s">
        <v>12</v>
      </c>
      <c r="G8" s="2" t="s">
        <v>12</v>
      </c>
      <c r="H8" s="4" t="s">
        <v>12</v>
      </c>
    </row>
    <row r="9" spans="1:8" x14ac:dyDescent="0.35">
      <c r="A9" t="s">
        <v>13</v>
      </c>
      <c r="B9" s="10">
        <f t="shared" ref="B9:H12" si="0">B2/B3</f>
        <v>2.0031644348396558</v>
      </c>
      <c r="C9" s="10">
        <f t="shared" si="0"/>
        <v>3.1589591334000282</v>
      </c>
      <c r="D9" s="11">
        <f t="shared" si="0"/>
        <v>1.9993417804837914</v>
      </c>
      <c r="E9" s="11">
        <f t="shared" si="0"/>
        <v>1.9829118127479313</v>
      </c>
      <c r="F9" s="10">
        <f t="shared" si="0"/>
        <v>2.3390480363696118</v>
      </c>
      <c r="G9" s="10">
        <f t="shared" si="0"/>
        <v>1.8793285155073773</v>
      </c>
      <c r="H9" s="11">
        <f t="shared" si="0"/>
        <v>1.8995073396340236</v>
      </c>
    </row>
    <row r="10" spans="1:8" x14ac:dyDescent="0.35">
      <c r="A10" s="12" t="s">
        <v>14</v>
      </c>
      <c r="B10" s="10">
        <f t="shared" si="0"/>
        <v>2.0013129440840283</v>
      </c>
      <c r="C10" s="10">
        <f t="shared" si="0"/>
        <v>3.6016039673007634</v>
      </c>
      <c r="D10" s="11">
        <f t="shared" si="0"/>
        <v>1.9998903027643702</v>
      </c>
      <c r="E10" s="11">
        <f t="shared" si="0"/>
        <v>1.9571067238108619</v>
      </c>
      <c r="F10" s="10">
        <f t="shared" si="0"/>
        <v>2.5182068965517237</v>
      </c>
      <c r="G10" s="10">
        <f t="shared" si="0"/>
        <v>1.9478957915831661</v>
      </c>
      <c r="H10" s="11">
        <f t="shared" si="0"/>
        <v>1.9503872928718504</v>
      </c>
    </row>
    <row r="11" spans="1:8" x14ac:dyDescent="0.35">
      <c r="A11" t="s">
        <v>15</v>
      </c>
      <c r="B11" s="10">
        <f t="shared" si="0"/>
        <v>2.0004325927757005</v>
      </c>
      <c r="C11" s="10">
        <f t="shared" si="0"/>
        <v>3.8511235116827311</v>
      </c>
      <c r="D11" s="11">
        <f t="shared" si="0"/>
        <v>1.9999561220684059</v>
      </c>
      <c r="E11" s="11">
        <f t="shared" si="0"/>
        <v>1.9885434858539992</v>
      </c>
      <c r="F11" s="10">
        <f t="shared" si="0"/>
        <v>2.6410695420931845</v>
      </c>
      <c r="G11" s="10">
        <f t="shared" si="0"/>
        <v>1.9766194869813054</v>
      </c>
      <c r="H11" s="11">
        <f t="shared" si="0"/>
        <v>1.9757463047984347</v>
      </c>
    </row>
    <row r="12" spans="1:8" x14ac:dyDescent="0.35">
      <c r="A12" s="13" t="s">
        <v>18</v>
      </c>
      <c r="B12" s="10">
        <f t="shared" si="0"/>
        <v>2.0001236055746117</v>
      </c>
      <c r="C12" s="10">
        <f t="shared" si="0"/>
        <v>3.9485094850948506</v>
      </c>
      <c r="D12" s="11">
        <f t="shared" si="0"/>
        <v>2.0000438788942514</v>
      </c>
      <c r="E12" s="11">
        <f t="shared" si="0"/>
        <v>2.0360993371831708</v>
      </c>
      <c r="F12" s="10">
        <f t="shared" si="0"/>
        <v>2.7211538461538458</v>
      </c>
      <c r="G12" s="10">
        <f t="shared" si="0"/>
        <v>1.989524267179241</v>
      </c>
      <c r="H12" s="11">
        <f t="shared" si="0"/>
        <v>1.9880993645291738</v>
      </c>
    </row>
    <row r="13" spans="1:8" x14ac:dyDescent="0.35">
      <c r="D13" s="7"/>
      <c r="E13" s="7"/>
      <c r="H13" s="7"/>
    </row>
    <row r="14" spans="1:8" x14ac:dyDescent="0.35">
      <c r="A14" s="14" t="s">
        <v>19</v>
      </c>
      <c r="B14" s="8" t="s">
        <v>20</v>
      </c>
      <c r="C14" s="8"/>
      <c r="D14" s="9" t="s">
        <v>20</v>
      </c>
      <c r="E14" s="9"/>
      <c r="F14" s="2" t="s">
        <v>20</v>
      </c>
      <c r="G14" s="2" t="s">
        <v>20</v>
      </c>
      <c r="H14" s="4" t="s">
        <v>20</v>
      </c>
    </row>
    <row r="15" spans="1:8" x14ac:dyDescent="0.35">
      <c r="A15" s="14" t="s">
        <v>21</v>
      </c>
      <c r="B15" s="15">
        <f>LN(B9)/LN(2)</f>
        <v>1.0022808532977343</v>
      </c>
      <c r="C15" s="15">
        <f t="shared" ref="C15:H15" si="1">LN(C9)/LN(2)</f>
        <v>1.6594492734499404</v>
      </c>
      <c r="D15" s="16">
        <f t="shared" si="1"/>
        <v>0.99952511683544598</v>
      </c>
      <c r="E15" s="16">
        <f t="shared" si="1"/>
        <v>0.98762051713291499</v>
      </c>
      <c r="F15" s="15">
        <f t="shared" si="1"/>
        <v>1.2259214902156079</v>
      </c>
      <c r="G15" s="15">
        <f t="shared" si="1"/>
        <v>0.91021727871474656</v>
      </c>
      <c r="H15" s="16">
        <f t="shared" si="1"/>
        <v>0.92562528653999787</v>
      </c>
    </row>
    <row r="16" spans="1:8" x14ac:dyDescent="0.35">
      <c r="B16" s="15">
        <f t="shared" ref="B16:H18" si="2">LN(B10)/LN(2)</f>
        <v>1.0009467782267687</v>
      </c>
      <c r="C16" s="15">
        <f t="shared" si="2"/>
        <v>1.8486395510878431</v>
      </c>
      <c r="D16" s="16">
        <f t="shared" si="2"/>
        <v>0.99992086800091862</v>
      </c>
      <c r="E16" s="16">
        <f t="shared" si="2"/>
        <v>0.96872243032061878</v>
      </c>
      <c r="F16" s="15">
        <f t="shared" si="2"/>
        <v>1.3323968201366994</v>
      </c>
      <c r="G16" s="15">
        <f t="shared" si="2"/>
        <v>0.96191649826852021</v>
      </c>
      <c r="H16" s="16">
        <f t="shared" si="2"/>
        <v>0.9637606316806453</v>
      </c>
    </row>
    <row r="17" spans="1:8" x14ac:dyDescent="0.35">
      <c r="B17" s="15">
        <f t="shared" si="2"/>
        <v>1.0003120159833652</v>
      </c>
      <c r="C17" s="15">
        <f t="shared" si="2"/>
        <v>1.9452793934113783</v>
      </c>
      <c r="D17" s="16">
        <f t="shared" si="2"/>
        <v>0.99996834841563964</v>
      </c>
      <c r="E17" s="16">
        <f t="shared" si="2"/>
        <v>0.99171211162260042</v>
      </c>
      <c r="F17" s="15">
        <f t="shared" si="2"/>
        <v>1.4011222896580116</v>
      </c>
      <c r="G17" s="15">
        <f t="shared" si="2"/>
        <v>0.98303516895210097</v>
      </c>
      <c r="H17" s="16">
        <f t="shared" si="2"/>
        <v>0.98239770992534003</v>
      </c>
    </row>
    <row r="18" spans="1:8" x14ac:dyDescent="0.35">
      <c r="A18" s="17"/>
      <c r="B18" s="15">
        <f t="shared" si="2"/>
        <v>1.0000891598196251</v>
      </c>
      <c r="C18" s="15">
        <f t="shared" si="2"/>
        <v>1.9813081560041166</v>
      </c>
      <c r="D18" s="16">
        <f t="shared" si="2"/>
        <v>1.0000316515843601</v>
      </c>
      <c r="E18" s="16">
        <f t="shared" si="2"/>
        <v>1.025807949314147</v>
      </c>
      <c r="F18" s="15">
        <f t="shared" si="2"/>
        <v>1.4442185246907899</v>
      </c>
      <c r="G18" s="15">
        <f t="shared" si="2"/>
        <v>0.9924234963805465</v>
      </c>
      <c r="H18" s="16">
        <f t="shared" si="2"/>
        <v>0.99138986410898178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: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5.1908000000000003E-2</v>
      </c>
      <c r="C2" s="5">
        <v>2.9366000000000001E-3</v>
      </c>
      <c r="D2" s="6">
        <v>3.6450000000000003E-2</v>
      </c>
      <c r="E2" s="18">
        <v>1.1389000000000001E-9</v>
      </c>
      <c r="F2" s="5">
        <v>4.2703999999999999E-2</v>
      </c>
      <c r="G2" s="5">
        <v>0.14979000000000001</v>
      </c>
      <c r="H2" s="18">
        <v>3.7785000000000002E-11</v>
      </c>
    </row>
    <row r="3" spans="1:8" x14ac:dyDescent="0.35">
      <c r="A3" t="s">
        <v>8</v>
      </c>
      <c r="B3" s="5">
        <v>2.5912999999999999E-2</v>
      </c>
      <c r="C3" s="5">
        <v>9.2960999999999998E-4</v>
      </c>
      <c r="D3" s="6">
        <v>1.8231000000000001E-2</v>
      </c>
      <c r="E3" s="18">
        <v>6.0598000000000001E-10</v>
      </c>
      <c r="F3" s="5">
        <v>1.8256999999999999E-2</v>
      </c>
      <c r="G3" s="5">
        <v>7.9703999999999997E-2</v>
      </c>
      <c r="H3" s="18">
        <v>1.9892E-11</v>
      </c>
    </row>
    <row r="4" spans="1:8" x14ac:dyDescent="0.35">
      <c r="A4" t="s">
        <v>9</v>
      </c>
      <c r="B4" s="5">
        <v>1.2947999999999999E-2</v>
      </c>
      <c r="C4" s="5">
        <v>2.5810999999999998E-4</v>
      </c>
      <c r="D4" s="6">
        <v>9.1160000000000008E-3</v>
      </c>
      <c r="E4" s="18">
        <v>1.8403999999999999E-10</v>
      </c>
      <c r="F4" s="5">
        <v>7.2500000000000004E-3</v>
      </c>
      <c r="G4" s="5">
        <v>4.0918000000000003E-2</v>
      </c>
      <c r="H4" s="18">
        <v>1.0199E-11</v>
      </c>
    </row>
    <row r="5" spans="1:8" x14ac:dyDescent="0.35">
      <c r="A5" t="s">
        <v>10</v>
      </c>
      <c r="B5" s="5">
        <v>6.4726000000000002E-3</v>
      </c>
      <c r="C5" s="5">
        <v>6.7021999999999996E-5</v>
      </c>
      <c r="D5" s="6">
        <v>4.5580999999999998E-3</v>
      </c>
      <c r="E5" s="21">
        <v>2.5978000000000001E-10</v>
      </c>
      <c r="F5" s="5">
        <v>2.7450999999999999E-3</v>
      </c>
      <c r="G5" s="5">
        <v>2.0701000000000001E-2</v>
      </c>
      <c r="H5" s="18">
        <v>5.1622E-12</v>
      </c>
    </row>
    <row r="6" spans="1:8" x14ac:dyDescent="0.35">
      <c r="A6" t="s">
        <v>11</v>
      </c>
      <c r="B6" s="5">
        <v>3.2361E-3</v>
      </c>
      <c r="C6" s="5">
        <v>1.6974E-5</v>
      </c>
      <c r="D6" s="6">
        <v>2.2790000000000002E-3</v>
      </c>
      <c r="E6" s="18">
        <v>6.9643000000000004E-11</v>
      </c>
      <c r="F6" s="5">
        <v>1.0088E-3</v>
      </c>
      <c r="G6" s="5">
        <v>1.0404999999999999E-2</v>
      </c>
      <c r="H6" s="18">
        <v>2.5965000000000001E-12</v>
      </c>
    </row>
    <row r="7" spans="1:8" x14ac:dyDescent="0.35">
      <c r="A7" t="s">
        <v>22</v>
      </c>
      <c r="D7" s="7"/>
      <c r="E7" s="7"/>
      <c r="H7" s="7"/>
    </row>
    <row r="8" spans="1:8" x14ac:dyDescent="0.35">
      <c r="B8" s="8" t="s">
        <v>12</v>
      </c>
      <c r="C8" s="8"/>
      <c r="D8" s="9" t="s">
        <v>12</v>
      </c>
      <c r="E8" s="9"/>
      <c r="F8" s="2" t="s">
        <v>12</v>
      </c>
      <c r="G8" s="2" t="s">
        <v>12</v>
      </c>
      <c r="H8" s="4" t="s">
        <v>12</v>
      </c>
    </row>
    <row r="9" spans="1:8" x14ac:dyDescent="0.35">
      <c r="A9" t="s">
        <v>13</v>
      </c>
      <c r="B9" s="10">
        <f t="shared" ref="B9:H12" si="0">B2/B3</f>
        <v>2.0031644348396558</v>
      </c>
      <c r="C9" s="10">
        <f t="shared" si="0"/>
        <v>3.1589591334000282</v>
      </c>
      <c r="D9" s="11">
        <f t="shared" si="0"/>
        <v>1.9993417804837914</v>
      </c>
      <c r="E9" s="11">
        <f t="shared" si="0"/>
        <v>1.8794349648503252</v>
      </c>
      <c r="F9" s="10">
        <f t="shared" si="0"/>
        <v>2.3390480363696118</v>
      </c>
      <c r="G9" s="10">
        <f t="shared" si="0"/>
        <v>1.8793285155073773</v>
      </c>
      <c r="H9" s="11">
        <f t="shared" si="0"/>
        <v>1.8995073396340239</v>
      </c>
    </row>
    <row r="10" spans="1:8" x14ac:dyDescent="0.35">
      <c r="A10" s="12" t="s">
        <v>14</v>
      </c>
      <c r="B10" s="10">
        <f t="shared" si="0"/>
        <v>2.0013129440840283</v>
      </c>
      <c r="C10" s="10">
        <f t="shared" si="0"/>
        <v>3.6016039673007634</v>
      </c>
      <c r="D10" s="11">
        <f t="shared" si="0"/>
        <v>1.9998903027643702</v>
      </c>
      <c r="E10" s="11">
        <f t="shared" si="0"/>
        <v>3.2926537709193657</v>
      </c>
      <c r="F10" s="10">
        <f t="shared" si="0"/>
        <v>2.5182068965517237</v>
      </c>
      <c r="G10" s="10">
        <f t="shared" si="0"/>
        <v>1.9478957915831661</v>
      </c>
      <c r="H10" s="11">
        <f t="shared" si="0"/>
        <v>1.95038729287185</v>
      </c>
    </row>
    <row r="11" spans="1:8" x14ac:dyDescent="0.35">
      <c r="A11" t="s">
        <v>15</v>
      </c>
      <c r="B11" s="10">
        <f t="shared" si="0"/>
        <v>2.0004325927757005</v>
      </c>
      <c r="C11" s="10">
        <f t="shared" si="0"/>
        <v>3.8511235116827311</v>
      </c>
      <c r="D11" s="11">
        <f t="shared" si="0"/>
        <v>1.9999561220684059</v>
      </c>
      <c r="E11" s="11">
        <f t="shared" si="0"/>
        <v>0.70844560782200316</v>
      </c>
      <c r="F11" s="10">
        <f t="shared" si="0"/>
        <v>2.6410695420931845</v>
      </c>
      <c r="G11" s="10">
        <f t="shared" si="0"/>
        <v>1.9766194869813054</v>
      </c>
      <c r="H11" s="11">
        <f t="shared" si="0"/>
        <v>1.9757080314594553</v>
      </c>
    </row>
    <row r="12" spans="1:8" x14ac:dyDescent="0.35">
      <c r="A12" s="13" t="s">
        <v>18</v>
      </c>
      <c r="B12" s="10">
        <f t="shared" si="0"/>
        <v>2.0001236055746117</v>
      </c>
      <c r="C12" s="10">
        <f t="shared" si="0"/>
        <v>3.9485094850948506</v>
      </c>
      <c r="D12" s="11">
        <f t="shared" si="0"/>
        <v>2.0000438788942514</v>
      </c>
      <c r="E12" s="11">
        <f t="shared" si="0"/>
        <v>3.7301667073503437</v>
      </c>
      <c r="F12" s="10">
        <f t="shared" si="0"/>
        <v>2.7211538461538458</v>
      </c>
      <c r="G12" s="10">
        <f t="shared" si="0"/>
        <v>1.989524267179241</v>
      </c>
      <c r="H12" s="11">
        <f t="shared" si="0"/>
        <v>1.9881378779125745</v>
      </c>
    </row>
    <row r="13" spans="1:8" x14ac:dyDescent="0.35">
      <c r="D13" s="7"/>
      <c r="E13" s="7"/>
      <c r="H13" s="7"/>
    </row>
    <row r="14" spans="1:8" x14ac:dyDescent="0.35">
      <c r="A14" s="14" t="s">
        <v>19</v>
      </c>
      <c r="B14" s="8" t="s">
        <v>20</v>
      </c>
      <c r="C14" s="8"/>
      <c r="D14" s="9" t="s">
        <v>20</v>
      </c>
      <c r="E14" s="9"/>
      <c r="F14" s="2" t="s">
        <v>20</v>
      </c>
      <c r="G14" s="2" t="s">
        <v>20</v>
      </c>
      <c r="H14" s="4" t="s">
        <v>20</v>
      </c>
    </row>
    <row r="15" spans="1:8" x14ac:dyDescent="0.35">
      <c r="A15" s="14" t="s">
        <v>21</v>
      </c>
      <c r="B15" s="15">
        <f>LN(B9)/LN(2)</f>
        <v>1.0022808532977343</v>
      </c>
      <c r="C15" s="15">
        <f t="shared" ref="C15:H15" si="1">LN(C9)/LN(2)</f>
        <v>1.6594492734499404</v>
      </c>
      <c r="D15" s="16">
        <f t="shared" si="1"/>
        <v>0.99952511683544598</v>
      </c>
      <c r="E15" s="16">
        <f t="shared" si="1"/>
        <v>0.91029899385325974</v>
      </c>
      <c r="F15" s="15">
        <f t="shared" si="1"/>
        <v>1.2259214902156079</v>
      </c>
      <c r="G15" s="15">
        <f t="shared" si="1"/>
        <v>0.91021727871474656</v>
      </c>
      <c r="H15" s="16">
        <f t="shared" si="1"/>
        <v>0.92562528653999809</v>
      </c>
    </row>
    <row r="16" spans="1:8" x14ac:dyDescent="0.35">
      <c r="B16" s="15">
        <f t="shared" ref="B16:H18" si="2">LN(B10)/LN(2)</f>
        <v>1.0009467782267687</v>
      </c>
      <c r="C16" s="15">
        <f t="shared" si="2"/>
        <v>1.8486395510878431</v>
      </c>
      <c r="D16" s="16">
        <f t="shared" si="2"/>
        <v>0.99992086800091862</v>
      </c>
      <c r="E16" s="16">
        <f t="shared" si="2"/>
        <v>1.71925081766099</v>
      </c>
      <c r="F16" s="15">
        <f t="shared" si="2"/>
        <v>1.3323968201366994</v>
      </c>
      <c r="G16" s="15">
        <f t="shared" si="2"/>
        <v>0.96191649826852021</v>
      </c>
      <c r="H16" s="16">
        <f t="shared" si="2"/>
        <v>0.96376063168064496</v>
      </c>
    </row>
    <row r="17" spans="1:8" x14ac:dyDescent="0.35">
      <c r="B17" s="15">
        <f t="shared" si="2"/>
        <v>1.0003120159833652</v>
      </c>
      <c r="C17" s="15">
        <f t="shared" si="2"/>
        <v>1.9452793934113783</v>
      </c>
      <c r="D17" s="16">
        <f t="shared" si="2"/>
        <v>0.99996834841563964</v>
      </c>
      <c r="E17" s="20">
        <f t="shared" si="2"/>
        <v>-0.4972710029829821</v>
      </c>
      <c r="F17" s="15">
        <f t="shared" si="2"/>
        <v>1.4011222896580116</v>
      </c>
      <c r="G17" s="15">
        <f t="shared" si="2"/>
        <v>0.98303516895210097</v>
      </c>
      <c r="H17" s="16">
        <f t="shared" si="2"/>
        <v>0.9823697623639378</v>
      </c>
    </row>
    <row r="18" spans="1:8" x14ac:dyDescent="0.35">
      <c r="A18" s="17"/>
      <c r="B18" s="15">
        <f t="shared" si="2"/>
        <v>1.0000891598196251</v>
      </c>
      <c r="C18" s="15">
        <f t="shared" si="2"/>
        <v>1.9813081560041166</v>
      </c>
      <c r="D18" s="16">
        <f t="shared" si="2"/>
        <v>1.0000316515843601</v>
      </c>
      <c r="E18" s="16">
        <f t="shared" si="2"/>
        <v>1.8992401083607255</v>
      </c>
      <c r="F18" s="15">
        <f t="shared" si="2"/>
        <v>1.4442185246907899</v>
      </c>
      <c r="G18" s="15">
        <f t="shared" si="2"/>
        <v>0.9924234963805465</v>
      </c>
      <c r="H18" s="16">
        <f t="shared" si="2"/>
        <v>0.99141781167038401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H18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22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5.1908000000000003E-2</v>
      </c>
      <c r="C2" s="5">
        <v>2.9366000000000001E-3</v>
      </c>
      <c r="D2" s="6">
        <v>3.6450000000000003E-2</v>
      </c>
      <c r="E2" s="23">
        <v>2.829E-11</v>
      </c>
      <c r="F2" s="5">
        <v>4.2703999999999999E-2</v>
      </c>
      <c r="G2" s="5">
        <v>0.14979000000000001</v>
      </c>
      <c r="H2" s="18">
        <v>3.7785E-14</v>
      </c>
    </row>
    <row r="3" spans="1:8" x14ac:dyDescent="0.35">
      <c r="A3" t="s">
        <v>8</v>
      </c>
      <c r="B3" s="5">
        <v>2.5912999999999999E-2</v>
      </c>
      <c r="C3" s="5">
        <v>9.2960999999999998E-4</v>
      </c>
      <c r="D3" s="6">
        <v>1.8231000000000001E-2</v>
      </c>
      <c r="E3" s="23">
        <v>1.5575999999999999E-10</v>
      </c>
      <c r="F3" s="5">
        <v>1.8256999999999999E-2</v>
      </c>
      <c r="G3" s="5">
        <v>7.9703999999999997E-2</v>
      </c>
      <c r="H3" s="18">
        <v>1.9892000000000001E-14</v>
      </c>
    </row>
    <row r="4" spans="1:8" x14ac:dyDescent="0.35">
      <c r="A4" t="s">
        <v>9</v>
      </c>
      <c r="B4" s="5">
        <v>1.2947999999999999E-2</v>
      </c>
      <c r="C4" s="5">
        <v>2.5810999999999998E-4</v>
      </c>
      <c r="D4" s="6">
        <v>9.1160000000000008E-3</v>
      </c>
      <c r="E4" s="23">
        <v>6.0002999999999999E-11</v>
      </c>
      <c r="F4" s="5">
        <v>7.2500000000000004E-3</v>
      </c>
      <c r="G4" s="5">
        <v>4.0918000000000003E-2</v>
      </c>
      <c r="H4" s="18">
        <v>1.0199E-14</v>
      </c>
    </row>
    <row r="5" spans="1:8" x14ac:dyDescent="0.35">
      <c r="A5" t="s">
        <v>10</v>
      </c>
      <c r="B5" s="5">
        <v>6.4726000000000002E-3</v>
      </c>
      <c r="C5" s="5">
        <v>6.7021999999999996E-5</v>
      </c>
      <c r="D5" s="6">
        <v>4.5580999999999998E-3</v>
      </c>
      <c r="E5" s="23">
        <v>1.5880000000000001E-10</v>
      </c>
      <c r="F5" s="5">
        <v>2.7450999999999999E-3</v>
      </c>
      <c r="G5" s="5">
        <v>2.0701000000000001E-2</v>
      </c>
      <c r="H5" s="18">
        <v>5.1622000000000001E-15</v>
      </c>
    </row>
    <row r="6" spans="1:8" x14ac:dyDescent="0.35">
      <c r="A6" t="s">
        <v>11</v>
      </c>
      <c r="B6" s="5">
        <v>3.2361E-3</v>
      </c>
      <c r="C6" s="5">
        <v>1.6974E-5</v>
      </c>
      <c r="D6" s="6">
        <v>2.2790000000000002E-3</v>
      </c>
      <c r="E6" s="23">
        <v>5.7949999999999998E-11</v>
      </c>
      <c r="F6" s="5">
        <v>1.0088E-3</v>
      </c>
      <c r="G6" s="5">
        <v>1.0404999999999999E-2</v>
      </c>
      <c r="H6" s="18">
        <v>2.5964999999999999E-15</v>
      </c>
    </row>
    <row r="7" spans="1:8" x14ac:dyDescent="0.35">
      <c r="A7" t="s">
        <v>22</v>
      </c>
      <c r="D7" s="7"/>
      <c r="E7" s="7"/>
      <c r="H7" s="7"/>
    </row>
    <row r="8" spans="1:8" x14ac:dyDescent="0.35">
      <c r="B8" s="8" t="s">
        <v>12</v>
      </c>
      <c r="C8" s="8"/>
      <c r="D8" s="9" t="s">
        <v>12</v>
      </c>
      <c r="E8" s="9"/>
      <c r="F8" s="2" t="s">
        <v>12</v>
      </c>
      <c r="G8" s="2" t="s">
        <v>12</v>
      </c>
      <c r="H8" s="4" t="s">
        <v>12</v>
      </c>
    </row>
    <row r="9" spans="1:8" x14ac:dyDescent="0.35">
      <c r="A9" t="s">
        <v>13</v>
      </c>
      <c r="B9" s="10">
        <f t="shared" ref="B9:H12" si="0">B2/B3</f>
        <v>2.0031644348396558</v>
      </c>
      <c r="C9" s="10">
        <f t="shared" si="0"/>
        <v>3.1589591334000282</v>
      </c>
      <c r="D9" s="11">
        <f t="shared" si="0"/>
        <v>1.9993417804837914</v>
      </c>
      <c r="E9" s="24">
        <f t="shared" si="0"/>
        <v>0.18162557781201852</v>
      </c>
      <c r="F9" s="10">
        <f t="shared" si="0"/>
        <v>2.3390480363696118</v>
      </c>
      <c r="G9" s="10">
        <f t="shared" si="0"/>
        <v>1.8793285155073773</v>
      </c>
      <c r="H9" s="11">
        <f t="shared" si="0"/>
        <v>1.8995073396340236</v>
      </c>
    </row>
    <row r="10" spans="1:8" x14ac:dyDescent="0.35">
      <c r="A10" s="12" t="s">
        <v>14</v>
      </c>
      <c r="B10" s="10">
        <f t="shared" si="0"/>
        <v>2.0013129440840283</v>
      </c>
      <c r="C10" s="10">
        <f t="shared" si="0"/>
        <v>3.6016039673007634</v>
      </c>
      <c r="D10" s="11">
        <f t="shared" si="0"/>
        <v>1.9998903027643702</v>
      </c>
      <c r="E10" s="24">
        <f t="shared" si="0"/>
        <v>2.5958702064896753</v>
      </c>
      <c r="F10" s="10">
        <f t="shared" si="0"/>
        <v>2.5182068965517237</v>
      </c>
      <c r="G10" s="10">
        <f t="shared" si="0"/>
        <v>1.9478957915831661</v>
      </c>
      <c r="H10" s="11">
        <f t="shared" si="0"/>
        <v>1.9503872928718502</v>
      </c>
    </row>
    <row r="11" spans="1:8" x14ac:dyDescent="0.35">
      <c r="A11" t="s">
        <v>15</v>
      </c>
      <c r="B11" s="10">
        <f t="shared" si="0"/>
        <v>2.0004325927757005</v>
      </c>
      <c r="C11" s="10">
        <f t="shared" si="0"/>
        <v>3.8511235116827311</v>
      </c>
      <c r="D11" s="11">
        <f t="shared" si="0"/>
        <v>1.9999561220684059</v>
      </c>
      <c r="E11" s="24">
        <f t="shared" si="0"/>
        <v>0.37785264483627201</v>
      </c>
      <c r="F11" s="10">
        <f t="shared" si="0"/>
        <v>2.6410695420931845</v>
      </c>
      <c r="G11" s="10">
        <f t="shared" si="0"/>
        <v>1.9766194869813054</v>
      </c>
      <c r="H11" s="11">
        <f t="shared" si="0"/>
        <v>1.9757080314594553</v>
      </c>
    </row>
    <row r="12" spans="1:8" x14ac:dyDescent="0.35">
      <c r="A12" s="13" t="s">
        <v>18</v>
      </c>
      <c r="B12" s="10">
        <f t="shared" si="0"/>
        <v>2.0001236055746117</v>
      </c>
      <c r="C12" s="10">
        <f t="shared" si="0"/>
        <v>3.9485094850948506</v>
      </c>
      <c r="D12" s="11">
        <f t="shared" si="0"/>
        <v>2.0000438788942514</v>
      </c>
      <c r="E12" s="24">
        <f t="shared" si="0"/>
        <v>2.7402933563416743</v>
      </c>
      <c r="F12" s="10">
        <f t="shared" si="0"/>
        <v>2.7211538461538458</v>
      </c>
      <c r="G12" s="10">
        <f t="shared" si="0"/>
        <v>1.989524267179241</v>
      </c>
      <c r="H12" s="11">
        <f t="shared" si="0"/>
        <v>1.9881378779125747</v>
      </c>
    </row>
    <row r="13" spans="1:8" x14ac:dyDescent="0.35">
      <c r="D13" s="7"/>
      <c r="E13" s="7"/>
      <c r="H13" s="7"/>
    </row>
    <row r="14" spans="1:8" x14ac:dyDescent="0.35">
      <c r="A14" s="14" t="s">
        <v>19</v>
      </c>
      <c r="B14" s="8" t="s">
        <v>20</v>
      </c>
      <c r="C14" s="8"/>
      <c r="D14" s="9" t="s">
        <v>20</v>
      </c>
      <c r="E14" s="9"/>
      <c r="F14" s="2" t="s">
        <v>20</v>
      </c>
      <c r="G14" s="2" t="s">
        <v>20</v>
      </c>
      <c r="H14" s="4" t="s">
        <v>20</v>
      </c>
    </row>
    <row r="15" spans="1:8" x14ac:dyDescent="0.35">
      <c r="A15" s="14" t="s">
        <v>21</v>
      </c>
      <c r="B15" s="15">
        <f>LN(B9)/LN(2)</f>
        <v>1.0022808532977343</v>
      </c>
      <c r="C15" s="15">
        <f t="shared" ref="C15:H15" si="1">LN(C9)/LN(2)</f>
        <v>1.6594492734499404</v>
      </c>
      <c r="D15" s="16">
        <f t="shared" si="1"/>
        <v>0.99952511683544598</v>
      </c>
      <c r="E15" s="25">
        <f t="shared" si="1"/>
        <v>-2.4609607073240416</v>
      </c>
      <c r="F15" s="15">
        <f t="shared" si="1"/>
        <v>1.2259214902156079</v>
      </c>
      <c r="G15" s="15">
        <f t="shared" si="1"/>
        <v>0.91021727871474656</v>
      </c>
      <c r="H15" s="16">
        <f t="shared" si="1"/>
        <v>0.92562528653999787</v>
      </c>
    </row>
    <row r="16" spans="1:8" x14ac:dyDescent="0.35">
      <c r="B16" s="15">
        <f t="shared" ref="B16:H18" si="2">LN(B10)/LN(2)</f>
        <v>1.0009467782267687</v>
      </c>
      <c r="C16" s="15">
        <f t="shared" si="2"/>
        <v>1.8486395510878431</v>
      </c>
      <c r="D16" s="16">
        <f t="shared" si="2"/>
        <v>0.99992086800091862</v>
      </c>
      <c r="E16" s="25">
        <f t="shared" si="2"/>
        <v>1.3762182503883156</v>
      </c>
      <c r="F16" s="15">
        <f t="shared" si="2"/>
        <v>1.3323968201366994</v>
      </c>
      <c r="G16" s="15">
        <f t="shared" si="2"/>
        <v>0.96191649826852021</v>
      </c>
      <c r="H16" s="16">
        <f t="shared" si="2"/>
        <v>0.96376063168064519</v>
      </c>
    </row>
    <row r="17" spans="1:8" x14ac:dyDescent="0.35">
      <c r="B17" s="15">
        <f t="shared" si="2"/>
        <v>1.0003120159833652</v>
      </c>
      <c r="C17" s="15">
        <f t="shared" si="2"/>
        <v>1.9452793934113783</v>
      </c>
      <c r="D17" s="16">
        <f t="shared" si="2"/>
        <v>0.99996834841563964</v>
      </c>
      <c r="E17" s="25">
        <f t="shared" si="2"/>
        <v>-1.4041043736983412</v>
      </c>
      <c r="F17" s="15">
        <f t="shared" si="2"/>
        <v>1.4011222896580116</v>
      </c>
      <c r="G17" s="15">
        <f t="shared" si="2"/>
        <v>0.98303516895210097</v>
      </c>
      <c r="H17" s="16">
        <f t="shared" si="2"/>
        <v>0.9823697623639378</v>
      </c>
    </row>
    <row r="18" spans="1:8" x14ac:dyDescent="0.35">
      <c r="A18" s="17"/>
      <c r="B18" s="15">
        <f t="shared" si="2"/>
        <v>1.0000891598196251</v>
      </c>
      <c r="C18" s="15">
        <f t="shared" si="2"/>
        <v>1.9813081560041166</v>
      </c>
      <c r="D18" s="16">
        <f t="shared" si="2"/>
        <v>1.0000316515843601</v>
      </c>
      <c r="E18" s="25">
        <f t="shared" si="2"/>
        <v>1.4543303461364865</v>
      </c>
      <c r="F18" s="15">
        <f t="shared" si="2"/>
        <v>1.4442185246907899</v>
      </c>
      <c r="G18" s="15">
        <f t="shared" si="2"/>
        <v>0.9924234963805465</v>
      </c>
      <c r="H18" s="16">
        <f t="shared" si="2"/>
        <v>0.99141781167038412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2022-12-27T12:37:15Z</dcterms:created>
  <dcterms:modified xsi:type="dcterms:W3CDTF">2022-12-27T17:29:09Z</dcterms:modified>
</cp:coreProperties>
</file>