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28-12-2022\Initial condition-Solving Elas.equation_locally\Test 3\Matlab Program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  <c r="C15" i="2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Z12" i="1" l="1"/>
  <c r="Z18" i="1" s="1"/>
  <c r="Y12" i="1"/>
  <c r="Y18" i="1" s="1"/>
  <c r="X12" i="1"/>
  <c r="X18" i="1" s="1"/>
  <c r="W12" i="1"/>
  <c r="W18" i="1" s="1"/>
  <c r="V12" i="1"/>
  <c r="V18" i="1" s="1"/>
  <c r="U12" i="1"/>
  <c r="U18" i="1" s="1"/>
  <c r="T12" i="1"/>
  <c r="T18" i="1" s="1"/>
  <c r="Z11" i="1"/>
  <c r="Z17" i="1" s="1"/>
  <c r="Y11" i="1"/>
  <c r="Y17" i="1" s="1"/>
  <c r="X11" i="1"/>
  <c r="X17" i="1" s="1"/>
  <c r="W11" i="1"/>
  <c r="W17" i="1" s="1"/>
  <c r="V11" i="1"/>
  <c r="V17" i="1" s="1"/>
  <c r="U11" i="1"/>
  <c r="U17" i="1" s="1"/>
  <c r="T11" i="1"/>
  <c r="T17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Z9" i="1"/>
  <c r="Z15" i="1" s="1"/>
  <c r="Y9" i="1"/>
  <c r="Y15" i="1" s="1"/>
  <c r="X9" i="1"/>
  <c r="X15" i="1" s="1"/>
  <c r="W9" i="1"/>
  <c r="W15" i="1" s="1"/>
  <c r="V9" i="1"/>
  <c r="V15" i="1" s="1"/>
  <c r="U9" i="1"/>
  <c r="U15" i="1" s="1"/>
  <c r="T9" i="1"/>
  <c r="T15" i="1" s="1"/>
  <c r="L18" i="1"/>
  <c r="K18" i="1"/>
  <c r="Q17" i="1"/>
  <c r="K17" i="1"/>
  <c r="Q16" i="1"/>
  <c r="P16" i="1"/>
  <c r="Q15" i="1"/>
  <c r="P15" i="1"/>
  <c r="O15" i="1"/>
  <c r="Q12" i="1"/>
  <c r="Q18" i="1" s="1"/>
  <c r="P12" i="1"/>
  <c r="P18" i="1" s="1"/>
  <c r="O12" i="1"/>
  <c r="O18" i="1" s="1"/>
  <c r="N12" i="1"/>
  <c r="N18" i="1" s="1"/>
  <c r="M12" i="1"/>
  <c r="M18" i="1" s="1"/>
  <c r="L12" i="1"/>
  <c r="K12" i="1"/>
  <c r="Q11" i="1"/>
  <c r="P11" i="1"/>
  <c r="P17" i="1" s="1"/>
  <c r="O11" i="1"/>
  <c r="O17" i="1" s="1"/>
  <c r="N11" i="1"/>
  <c r="N17" i="1" s="1"/>
  <c r="M11" i="1"/>
  <c r="M17" i="1" s="1"/>
  <c r="L11" i="1"/>
  <c r="L17" i="1" s="1"/>
  <c r="K11" i="1"/>
  <c r="Q10" i="1"/>
  <c r="P10" i="1"/>
  <c r="O10" i="1"/>
  <c r="O16" i="1" s="1"/>
  <c r="N10" i="1"/>
  <c r="N16" i="1" s="1"/>
  <c r="M10" i="1"/>
  <c r="M16" i="1" s="1"/>
  <c r="L10" i="1"/>
  <c r="L16" i="1" s="1"/>
  <c r="K10" i="1"/>
  <c r="K16" i="1" s="1"/>
  <c r="Q9" i="1"/>
  <c r="P9" i="1"/>
  <c r="O9" i="1"/>
  <c r="N9" i="1"/>
  <c r="N15" i="1" s="1"/>
  <c r="M9" i="1"/>
  <c r="M15" i="1" s="1"/>
  <c r="L9" i="1"/>
  <c r="L15" i="1" s="1"/>
  <c r="K9" i="1"/>
  <c r="K15" i="1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<sst xmlns="http://schemas.openxmlformats.org/spreadsheetml/2006/main" count="203" uniqueCount="23">
  <si>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</si>
  <si>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</si>
  <si>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</si>
  <si>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</si>
  <si>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</si>
  <si>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</si>
  <si>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</si>
  <si>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</si>
  <si>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</si>
  <si>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</si>
  <si>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</si>
  <si>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</si>
  <si>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</si>
  <si>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</si>
  <si>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</si>
  <si>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</si>
  <si>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</si>
  <si>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c0=1</t>
  </si>
  <si>
    <t>Δt = 1e-04</t>
  </si>
  <si>
    <t>Órden convergencia</t>
  </si>
  <si>
    <t>Tf = 1e-03</t>
  </si>
  <si>
    <t>c0=0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</si>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</sst>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T6" sqref="T6: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  <c r="K1" s="1" t="s">
        <v>0</v>
      </c>
      <c r="L1" s="2" t="s">
        <v>1</v>
      </c>
      <c r="M1" s="3" t="s">
        <v>2</v>
      </c>
      <c r="N1" s="4" t="s">
        <v>3</v>
      </c>
      <c r="O1" s="2" t="s">
        <v>4</v>
      </c>
      <c r="P1" s="2" t="s">
        <v>5</v>
      </c>
      <c r="Q1" s="4" t="s">
        <v>6</v>
      </c>
      <c r="T1" s="1" t="s">
        <v>0</v>
      </c>
      <c r="U1" s="2" t="s">
        <v>1</v>
      </c>
      <c r="V1" s="3" t="s">
        <v>2</v>
      </c>
      <c r="W1" s="4" t="s">
        <v>3</v>
      </c>
      <c r="X1" s="2" t="s">
        <v>4</v>
      </c>
      <c r="Y1" s="2" t="s">
        <v>5</v>
      </c>
      <c r="Z1" s="4" t="s">
        <v>6</v>
      </c>
    </row>
    <row r="2" spans="1:26" x14ac:dyDescent="0.35">
      <c r="A2" t="s">
        <v>7</v>
      </c>
      <c r="B2" s="5"/>
      <c r="C2" s="5"/>
      <c r="D2" s="6"/>
      <c r="E2" s="16"/>
      <c r="F2" s="5"/>
      <c r="G2" s="5"/>
      <c r="H2" s="16"/>
      <c r="J2" t="s">
        <v>7</v>
      </c>
      <c r="K2" s="5"/>
      <c r="L2" s="5"/>
      <c r="M2" s="6"/>
      <c r="N2" s="6"/>
      <c r="O2" s="5"/>
      <c r="P2" s="5"/>
      <c r="Q2" s="6"/>
      <c r="S2" t="s">
        <v>7</v>
      </c>
      <c r="T2" s="5">
        <v>1.9755999999999999E-2</v>
      </c>
      <c r="U2" s="5">
        <v>3.3926999999999998E-3</v>
      </c>
      <c r="V2" s="6">
        <v>1.6119000000000001E-2</v>
      </c>
      <c r="W2" s="20">
        <v>7.4443999999999997E-4</v>
      </c>
      <c r="X2" s="5">
        <v>3.3383000000000003E-2</v>
      </c>
      <c r="Y2" s="5">
        <v>0.10063</v>
      </c>
      <c r="Z2" s="20">
        <v>4.5610999999999999E-2</v>
      </c>
    </row>
    <row r="3" spans="1:26" x14ac:dyDescent="0.35">
      <c r="A3" t="s">
        <v>8</v>
      </c>
      <c r="B3" s="5"/>
      <c r="C3" s="5"/>
      <c r="D3" s="6"/>
      <c r="E3" s="16"/>
      <c r="F3" s="5"/>
      <c r="G3" s="5"/>
      <c r="H3" s="16"/>
      <c r="J3" t="s">
        <v>8</v>
      </c>
      <c r="K3" s="5"/>
      <c r="L3" s="5"/>
      <c r="M3" s="6"/>
      <c r="N3" s="6"/>
      <c r="O3" s="5"/>
      <c r="P3" s="5"/>
      <c r="Q3" s="6"/>
      <c r="S3" t="s">
        <v>8</v>
      </c>
      <c r="T3" s="5">
        <v>9.7432000000000005E-3</v>
      </c>
      <c r="U3" s="5">
        <v>8.5337E-4</v>
      </c>
      <c r="V3" s="6">
        <v>8.0663000000000002E-3</v>
      </c>
      <c r="W3" s="20">
        <v>1.9249999999999999E-4</v>
      </c>
      <c r="X3" s="5">
        <v>1.2319999999999999E-2</v>
      </c>
      <c r="Y3" s="5">
        <v>4.9692E-2</v>
      </c>
      <c r="Z3" s="20">
        <v>2.2655999999999999E-2</v>
      </c>
    </row>
    <row r="4" spans="1:26" x14ac:dyDescent="0.35">
      <c r="A4" t="s">
        <v>9</v>
      </c>
      <c r="B4" s="5"/>
      <c r="C4" s="5"/>
      <c r="D4" s="6"/>
      <c r="E4" s="16"/>
      <c r="F4" s="5"/>
      <c r="G4" s="5"/>
      <c r="H4" s="16"/>
      <c r="J4" t="s">
        <v>9</v>
      </c>
      <c r="K4" s="5"/>
      <c r="L4" s="5"/>
      <c r="M4" s="6"/>
      <c r="N4" s="6"/>
      <c r="O4" s="5"/>
      <c r="P4" s="5"/>
      <c r="Q4" s="6"/>
      <c r="S4" t="s">
        <v>9</v>
      </c>
      <c r="T4" s="5">
        <v>4.8544E-3</v>
      </c>
      <c r="U4" s="5">
        <v>2.1384E-4</v>
      </c>
      <c r="V4" s="6">
        <v>4.0340999999999997E-3</v>
      </c>
      <c r="W4" s="20">
        <v>4.9341000000000001E-5</v>
      </c>
      <c r="X4" s="5">
        <v>4.4394999999999999E-3</v>
      </c>
      <c r="Y4" s="5">
        <v>2.4743000000000001E-2</v>
      </c>
      <c r="Z4" s="20">
        <v>1.1280999999999999E-2</v>
      </c>
    </row>
    <row r="5" spans="1:26" x14ac:dyDescent="0.35">
      <c r="A5" t="s">
        <v>10</v>
      </c>
      <c r="B5" s="5"/>
      <c r="C5" s="5"/>
      <c r="D5" s="6"/>
      <c r="E5" s="16"/>
      <c r="F5" s="5"/>
      <c r="G5" s="5"/>
      <c r="H5" s="16"/>
      <c r="J5" t="s">
        <v>10</v>
      </c>
      <c r="K5" s="5"/>
      <c r="L5" s="5"/>
      <c r="M5" s="6"/>
      <c r="N5" s="6"/>
      <c r="O5" s="5"/>
      <c r="P5" s="5"/>
      <c r="Q5" s="6"/>
      <c r="S5" t="s">
        <v>10</v>
      </c>
      <c r="T5" s="5">
        <v>2.4250999999999999E-3</v>
      </c>
      <c r="U5" s="5">
        <v>5.3504000000000001E-5</v>
      </c>
      <c r="V5" s="6">
        <v>2.0171E-3</v>
      </c>
      <c r="W5" s="20">
        <v>1.2418E-5</v>
      </c>
      <c r="X5" s="5">
        <v>1.5832000000000001E-3</v>
      </c>
      <c r="Y5" s="5">
        <v>1.2356000000000001E-2</v>
      </c>
      <c r="Z5" s="20">
        <v>5.6302000000000001E-3</v>
      </c>
    </row>
    <row r="6" spans="1:26" x14ac:dyDescent="0.35">
      <c r="A6" t="s">
        <v>11</v>
      </c>
      <c r="B6" s="5"/>
      <c r="C6" s="5"/>
      <c r="D6" s="6"/>
      <c r="E6" s="16"/>
      <c r="F6" s="5"/>
      <c r="G6" s="5"/>
      <c r="H6" s="16"/>
      <c r="J6" t="s">
        <v>11</v>
      </c>
      <c r="K6" s="5"/>
      <c r="L6" s="5"/>
      <c r="M6" s="6"/>
      <c r="N6" s="6"/>
      <c r="O6" s="5"/>
      <c r="P6" s="5"/>
      <c r="Q6" s="6"/>
      <c r="S6" t="s">
        <v>11</v>
      </c>
      <c r="T6" s="5">
        <v>1.2122999999999999E-3</v>
      </c>
      <c r="U6" s="5">
        <v>1.3380000000000001E-5</v>
      </c>
      <c r="V6" s="6">
        <v>1.0085999999999999E-3</v>
      </c>
      <c r="W6" s="20">
        <v>3.1109000000000001E-6</v>
      </c>
      <c r="X6" s="5">
        <v>5.6196999999999996E-4</v>
      </c>
      <c r="Y6" s="5">
        <v>6.1757000000000001E-3</v>
      </c>
      <c r="Z6" s="20">
        <v>2.8135E-3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22"/>
      <c r="Z7" s="22"/>
    </row>
    <row r="8" spans="1:26" x14ac:dyDescent="0.35">
      <c r="B8" s="27" t="s">
        <v>13</v>
      </c>
      <c r="C8" s="27"/>
      <c r="D8" s="28" t="s">
        <v>13</v>
      </c>
      <c r="E8" s="28"/>
      <c r="F8" s="2" t="s">
        <v>13</v>
      </c>
      <c r="G8" s="2" t="s">
        <v>13</v>
      </c>
      <c r="H8" s="4" t="s">
        <v>13</v>
      </c>
      <c r="K8" s="27" t="s">
        <v>13</v>
      </c>
      <c r="L8" s="27"/>
      <c r="M8" s="28" t="s">
        <v>13</v>
      </c>
      <c r="N8" s="28"/>
      <c r="O8" s="2" t="s">
        <v>13</v>
      </c>
      <c r="P8" s="2" t="s">
        <v>13</v>
      </c>
      <c r="Q8" s="4" t="s">
        <v>13</v>
      </c>
      <c r="T8" s="27" t="s">
        <v>13</v>
      </c>
      <c r="U8" s="27"/>
      <c r="V8" s="28" t="s">
        <v>13</v>
      </c>
      <c r="W8" s="28"/>
      <c r="X8" s="2" t="s">
        <v>13</v>
      </c>
      <c r="Y8" s="2" t="s">
        <v>13</v>
      </c>
      <c r="Z8" s="4" t="s">
        <v>13</v>
      </c>
    </row>
    <row r="9" spans="1:26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  <c r="J9" t="s">
        <v>14</v>
      </c>
      <c r="K9" s="8" t="e">
        <f t="shared" ref="K9:Q9" si="1">K2/K3</f>
        <v>#DIV/0!</v>
      </c>
      <c r="L9" s="8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8" t="e">
        <f t="shared" si="1"/>
        <v>#DIV/0!</v>
      </c>
      <c r="P9" s="8" t="e">
        <f t="shared" si="1"/>
        <v>#DIV/0!</v>
      </c>
      <c r="Q9" s="9" t="e">
        <f t="shared" si="1"/>
        <v>#DIV/0!</v>
      </c>
      <c r="S9" t="s">
        <v>14</v>
      </c>
      <c r="T9" s="8">
        <f t="shared" ref="T9:Z9" si="2">T2/T3</f>
        <v>2.0276705805074307</v>
      </c>
      <c r="U9" s="8">
        <f t="shared" si="2"/>
        <v>3.9756494838112424</v>
      </c>
      <c r="V9" s="9">
        <f t="shared" si="2"/>
        <v>1.9983139729491837</v>
      </c>
      <c r="W9" s="9">
        <f t="shared" si="2"/>
        <v>3.8672207792207791</v>
      </c>
      <c r="X9" s="8">
        <f t="shared" si="2"/>
        <v>2.7096590909090912</v>
      </c>
      <c r="Y9" s="8">
        <f t="shared" si="2"/>
        <v>2.0250744586653786</v>
      </c>
      <c r="Z9" s="9">
        <f t="shared" si="2"/>
        <v>2.0131973870056497</v>
      </c>
    </row>
    <row r="10" spans="1:26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  <c r="J10" s="15" t="s">
        <v>15</v>
      </c>
      <c r="K10" s="8" t="e">
        <f t="shared" ref="K10:Q10" si="3">K3/K4</f>
        <v>#DIV/0!</v>
      </c>
      <c r="L10" s="8" t="e">
        <f t="shared" si="3"/>
        <v>#DIV/0!</v>
      </c>
      <c r="M10" s="9" t="e">
        <f t="shared" si="3"/>
        <v>#DIV/0!</v>
      </c>
      <c r="N10" s="9" t="e">
        <f t="shared" si="3"/>
        <v>#DIV/0!</v>
      </c>
      <c r="O10" s="8" t="e">
        <f t="shared" si="3"/>
        <v>#DIV/0!</v>
      </c>
      <c r="P10" s="8" t="e">
        <f t="shared" si="3"/>
        <v>#DIV/0!</v>
      </c>
      <c r="Q10" s="9" t="e">
        <f t="shared" si="3"/>
        <v>#DIV/0!</v>
      </c>
      <c r="S10" s="15" t="s">
        <v>15</v>
      </c>
      <c r="T10" s="8">
        <f t="shared" ref="T10:Z10" si="4">T3/T4</f>
        <v>2.0070863546473303</v>
      </c>
      <c r="U10" s="8">
        <f t="shared" si="4"/>
        <v>3.9906939768050878</v>
      </c>
      <c r="V10" s="9">
        <f t="shared" si="4"/>
        <v>1.9995290151458815</v>
      </c>
      <c r="W10" s="9">
        <f t="shared" si="4"/>
        <v>3.9014207251575765</v>
      </c>
      <c r="X10" s="8">
        <f t="shared" si="4"/>
        <v>2.7750872846041221</v>
      </c>
      <c r="Y10" s="8">
        <f t="shared" si="4"/>
        <v>2.008325587034717</v>
      </c>
      <c r="Z10" s="9">
        <f t="shared" si="4"/>
        <v>2.0083325946281358</v>
      </c>
    </row>
    <row r="11" spans="1:26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  <c r="J11" t="s">
        <v>16</v>
      </c>
      <c r="K11" s="8" t="e">
        <f t="shared" ref="K11:Q11" si="5">K4/K5</f>
        <v>#DIV/0!</v>
      </c>
      <c r="L11" s="8" t="e">
        <f t="shared" si="5"/>
        <v>#DIV/0!</v>
      </c>
      <c r="M11" s="9" t="e">
        <f t="shared" si="5"/>
        <v>#DIV/0!</v>
      </c>
      <c r="N11" s="9" t="e">
        <f t="shared" si="5"/>
        <v>#DIV/0!</v>
      </c>
      <c r="O11" s="8" t="e">
        <f t="shared" si="5"/>
        <v>#DIV/0!</v>
      </c>
      <c r="P11" s="8" t="e">
        <f t="shared" si="5"/>
        <v>#DIV/0!</v>
      </c>
      <c r="Q11" s="9" t="e">
        <f t="shared" si="5"/>
        <v>#DIV/0!</v>
      </c>
      <c r="S11" t="s">
        <v>16</v>
      </c>
      <c r="T11" s="8">
        <f t="shared" ref="T11:Z11" si="6">T4/T5</f>
        <v>2.0017318873448517</v>
      </c>
      <c r="U11" s="8">
        <f t="shared" si="6"/>
        <v>3.9967105263157894</v>
      </c>
      <c r="V11" s="9">
        <f t="shared" si="6"/>
        <v>1.9999504238758612</v>
      </c>
      <c r="W11" s="9">
        <f t="shared" si="6"/>
        <v>3.9733451441455951</v>
      </c>
      <c r="X11" s="8">
        <f t="shared" si="6"/>
        <v>2.804130874178878</v>
      </c>
      <c r="Y11" s="8">
        <f t="shared" si="6"/>
        <v>2.0025089025574618</v>
      </c>
      <c r="Z11" s="9">
        <f t="shared" si="6"/>
        <v>2.0036588398280699</v>
      </c>
    </row>
    <row r="12" spans="1:26" x14ac:dyDescent="0.35">
      <c r="A12" s="10" t="s">
        <v>17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  <c r="J12" s="10" t="s">
        <v>21</v>
      </c>
      <c r="K12" s="8" t="e">
        <f t="shared" ref="K12:Q12" si="7">K5/K6</f>
        <v>#DIV/0!</v>
      </c>
      <c r="L12" s="8" t="e">
        <f t="shared" si="7"/>
        <v>#DIV/0!</v>
      </c>
      <c r="M12" s="9" t="e">
        <f t="shared" si="7"/>
        <v>#DIV/0!</v>
      </c>
      <c r="N12" s="9" t="e">
        <f t="shared" si="7"/>
        <v>#DIV/0!</v>
      </c>
      <c r="O12" s="8" t="e">
        <f t="shared" si="7"/>
        <v>#DIV/0!</v>
      </c>
      <c r="P12" s="8" t="e">
        <f t="shared" si="7"/>
        <v>#DIV/0!</v>
      </c>
      <c r="Q12" s="9" t="e">
        <f t="shared" si="7"/>
        <v>#DIV/0!</v>
      </c>
      <c r="S12" s="10" t="s">
        <v>22</v>
      </c>
      <c r="T12" s="8">
        <f t="shared" ref="T12:Z12" si="8">T5/T6</f>
        <v>2.0004124391652232</v>
      </c>
      <c r="U12" s="8">
        <f t="shared" si="8"/>
        <v>3.9988041853512706</v>
      </c>
      <c r="V12" s="9">
        <f t="shared" si="8"/>
        <v>1.9999008526670634</v>
      </c>
      <c r="W12" s="9">
        <f t="shared" si="8"/>
        <v>3.9917708701661896</v>
      </c>
      <c r="X12" s="8">
        <f t="shared" si="8"/>
        <v>2.8172322365962601</v>
      </c>
      <c r="Y12" s="8">
        <f t="shared" si="8"/>
        <v>2.0007448548342697</v>
      </c>
      <c r="Z12" s="9">
        <f t="shared" si="8"/>
        <v>2.0011373733783544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7" t="s">
        <v>19</v>
      </c>
      <c r="C14" s="27"/>
      <c r="D14" s="28" t="s">
        <v>19</v>
      </c>
      <c r="E14" s="28"/>
      <c r="F14" s="2" t="s">
        <v>19</v>
      </c>
      <c r="G14" s="2" t="s">
        <v>19</v>
      </c>
      <c r="H14" s="4" t="s">
        <v>19</v>
      </c>
      <c r="J14" s="11" t="s">
        <v>18</v>
      </c>
      <c r="K14" s="27" t="s">
        <v>19</v>
      </c>
      <c r="L14" s="27"/>
      <c r="M14" s="28" t="s">
        <v>19</v>
      </c>
      <c r="N14" s="28"/>
      <c r="O14" s="2" t="s">
        <v>19</v>
      </c>
      <c r="P14" s="2" t="s">
        <v>19</v>
      </c>
      <c r="Q14" s="4" t="s">
        <v>19</v>
      </c>
      <c r="S14" s="11" t="s">
        <v>18</v>
      </c>
      <c r="T14" s="27" t="s">
        <v>19</v>
      </c>
      <c r="U14" s="27"/>
      <c r="V14" s="28" t="s">
        <v>19</v>
      </c>
      <c r="W14" s="28"/>
      <c r="X14" s="2" t="s">
        <v>19</v>
      </c>
      <c r="Y14" s="2" t="s">
        <v>19</v>
      </c>
      <c r="Z14" s="4" t="s">
        <v>19</v>
      </c>
    </row>
    <row r="15" spans="1:26" x14ac:dyDescent="0.35">
      <c r="A15" s="11" t="s">
        <v>20</v>
      </c>
      <c r="B15" s="12" t="e">
        <f>LN(B9)/LN(2)</f>
        <v>#DIV/0!</v>
      </c>
      <c r="C15" s="12" t="e">
        <f t="shared" ref="C15:H15" si="9">LN(C9)/LN(2)</f>
        <v>#DIV/0!</v>
      </c>
      <c r="D15" s="13" t="e">
        <f t="shared" si="9"/>
        <v>#DIV/0!</v>
      </c>
      <c r="E15" s="17" t="e">
        <f t="shared" si="9"/>
        <v>#DIV/0!</v>
      </c>
      <c r="F15" s="12" t="e">
        <f t="shared" si="9"/>
        <v>#DIV/0!</v>
      </c>
      <c r="G15" s="12" t="e">
        <f t="shared" si="9"/>
        <v>#DIV/0!</v>
      </c>
      <c r="H15" s="17" t="e">
        <f t="shared" si="9"/>
        <v>#DIV/0!</v>
      </c>
      <c r="J15" s="11" t="s">
        <v>20</v>
      </c>
      <c r="K15" s="12" t="e">
        <f>LN(K9)/LN(2)</f>
        <v>#DIV/0!</v>
      </c>
      <c r="L15" s="12" t="e">
        <f t="shared" ref="L15:Q15" si="10">LN(L9)/LN(2)</f>
        <v>#DIV/0!</v>
      </c>
      <c r="M15" s="13" t="e">
        <f t="shared" si="10"/>
        <v>#DIV/0!</v>
      </c>
      <c r="N15" s="13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3" t="e">
        <f t="shared" si="10"/>
        <v>#DIV/0!</v>
      </c>
      <c r="S15" s="11" t="s">
        <v>20</v>
      </c>
      <c r="T15" s="12">
        <f>LN(T9)/LN(2)</f>
        <v>1.0198232882034799</v>
      </c>
      <c r="U15" s="12">
        <f t="shared" ref="U15:Z15" si="11">LN(U9)/LN(2)</f>
        <v>1.9911905661912452</v>
      </c>
      <c r="V15" s="13">
        <f t="shared" si="11"/>
        <v>0.9987832756378564</v>
      </c>
      <c r="W15" s="21">
        <f t="shared" si="11"/>
        <v>1.9512971300774886</v>
      </c>
      <c r="X15" s="12">
        <f t="shared" si="11"/>
        <v>1.4381113538696981</v>
      </c>
      <c r="Y15" s="12">
        <f t="shared" si="11"/>
        <v>1.0179749545021606</v>
      </c>
      <c r="Z15" s="21">
        <f t="shared" si="11"/>
        <v>1.0094886304278632</v>
      </c>
    </row>
    <row r="16" spans="1:26" x14ac:dyDescent="0.35">
      <c r="B16" s="12" t="e">
        <f t="shared" ref="B16:H18" si="12">LN(B10)/LN(2)</f>
        <v>#DIV/0!</v>
      </c>
      <c r="C16" s="12" t="e">
        <f t="shared" si="12"/>
        <v>#DIV/0!</v>
      </c>
      <c r="D16" s="13" t="e">
        <f t="shared" si="12"/>
        <v>#DIV/0!</v>
      </c>
      <c r="E16" s="17" t="e">
        <f t="shared" si="12"/>
        <v>#DIV/0!</v>
      </c>
      <c r="F16" s="12" t="e">
        <f t="shared" si="12"/>
        <v>#DIV/0!</v>
      </c>
      <c r="G16" s="12" t="e">
        <f t="shared" si="12"/>
        <v>#DIV/0!</v>
      </c>
      <c r="H16" s="17" t="e">
        <f t="shared" si="12"/>
        <v>#DIV/0!</v>
      </c>
      <c r="K16" s="12" t="e">
        <f t="shared" ref="K16:Q16" si="13">LN(K10)/LN(2)</f>
        <v>#DIV/0!</v>
      </c>
      <c r="L16" s="12" t="e">
        <f t="shared" si="13"/>
        <v>#DIV/0!</v>
      </c>
      <c r="M16" s="13" t="e">
        <f t="shared" si="13"/>
        <v>#DIV/0!</v>
      </c>
      <c r="N16" s="13" t="e">
        <f t="shared" si="13"/>
        <v>#DIV/0!</v>
      </c>
      <c r="O16" s="12" t="e">
        <f t="shared" si="13"/>
        <v>#DIV/0!</v>
      </c>
      <c r="P16" s="12" t="e">
        <f t="shared" si="13"/>
        <v>#DIV/0!</v>
      </c>
      <c r="Q16" s="13" t="e">
        <f t="shared" si="13"/>
        <v>#DIV/0!</v>
      </c>
      <c r="T16" s="12">
        <f t="shared" ref="T16:Z16" si="14">LN(T10)/LN(2)</f>
        <v>1.0051026898152933</v>
      </c>
      <c r="U16" s="12">
        <f t="shared" si="14"/>
        <v>1.9966396511685953</v>
      </c>
      <c r="V16" s="13">
        <f t="shared" si="14"/>
        <v>0.99966021623349233</v>
      </c>
      <c r="W16" s="21">
        <f t="shared" si="14"/>
        <v>1.9639995854861081</v>
      </c>
      <c r="X16" s="12">
        <f t="shared" si="14"/>
        <v>1.4725331491510811</v>
      </c>
      <c r="Y16" s="12">
        <f t="shared" si="14"/>
        <v>1.0059931760231935</v>
      </c>
      <c r="Z16" s="21">
        <f t="shared" si="14"/>
        <v>1.0059982099692335</v>
      </c>
    </row>
    <row r="17" spans="1:26" x14ac:dyDescent="0.35">
      <c r="B17" s="12" t="e">
        <f t="shared" si="12"/>
        <v>#DIV/0!</v>
      </c>
      <c r="C17" s="12" t="e">
        <f t="shared" si="12"/>
        <v>#DIV/0!</v>
      </c>
      <c r="D17" s="13" t="e">
        <f t="shared" si="12"/>
        <v>#DIV/0!</v>
      </c>
      <c r="E17" s="17" t="e">
        <f t="shared" si="12"/>
        <v>#DIV/0!</v>
      </c>
      <c r="F17" s="12" t="e">
        <f t="shared" si="12"/>
        <v>#DIV/0!</v>
      </c>
      <c r="G17" s="12" t="e">
        <f t="shared" si="12"/>
        <v>#DIV/0!</v>
      </c>
      <c r="H17" s="17" t="e">
        <f t="shared" si="12"/>
        <v>#DIV/0!</v>
      </c>
      <c r="K17" s="12" t="e">
        <f t="shared" ref="K17:Q17" si="15">LN(K11)/LN(2)</f>
        <v>#DIV/0!</v>
      </c>
      <c r="L17" s="12" t="e">
        <f t="shared" si="15"/>
        <v>#DIV/0!</v>
      </c>
      <c r="M17" s="13" t="e">
        <f t="shared" si="15"/>
        <v>#DIV/0!</v>
      </c>
      <c r="N17" s="13" t="e">
        <f t="shared" si="15"/>
        <v>#DIV/0!</v>
      </c>
      <c r="O17" s="12" t="e">
        <f t="shared" si="15"/>
        <v>#DIV/0!</v>
      </c>
      <c r="P17" s="12" t="e">
        <f t="shared" si="15"/>
        <v>#DIV/0!</v>
      </c>
      <c r="Q17" s="13" t="e">
        <f t="shared" si="15"/>
        <v>#DIV/0!</v>
      </c>
      <c r="T17" s="12">
        <f t="shared" ref="T17:Z17" si="16">LN(T11)/LN(2)</f>
        <v>1.0012487520454305</v>
      </c>
      <c r="U17" s="12">
        <f t="shared" si="16"/>
        <v>1.9988130850495578</v>
      </c>
      <c r="V17" s="13">
        <f t="shared" si="16"/>
        <v>0.99996423794254141</v>
      </c>
      <c r="W17" s="21">
        <f t="shared" si="16"/>
        <v>1.9903541183995748</v>
      </c>
      <c r="X17" s="12">
        <f t="shared" si="16"/>
        <v>1.4875536842710326</v>
      </c>
      <c r="Y17" s="12">
        <f t="shared" si="16"/>
        <v>1.0018086564402036</v>
      </c>
      <c r="Z17" s="21">
        <f t="shared" si="16"/>
        <v>1.0026368837885749</v>
      </c>
    </row>
    <row r="18" spans="1:26" x14ac:dyDescent="0.35">
      <c r="A18" s="14"/>
      <c r="B18" s="12" t="e">
        <f t="shared" si="12"/>
        <v>#DIV/0!</v>
      </c>
      <c r="C18" s="12" t="e">
        <f t="shared" si="12"/>
        <v>#DIV/0!</v>
      </c>
      <c r="D18" s="13" t="e">
        <f t="shared" si="12"/>
        <v>#DIV/0!</v>
      </c>
      <c r="E18" s="17" t="e">
        <f t="shared" si="12"/>
        <v>#DIV/0!</v>
      </c>
      <c r="F18" s="12" t="e">
        <f t="shared" si="12"/>
        <v>#DIV/0!</v>
      </c>
      <c r="G18" s="12" t="e">
        <f t="shared" si="12"/>
        <v>#DIV/0!</v>
      </c>
      <c r="H18" s="17" t="e">
        <f t="shared" si="12"/>
        <v>#DIV/0!</v>
      </c>
      <c r="J18" s="14"/>
      <c r="K18" s="12" t="e">
        <f t="shared" ref="K18:Q18" si="17">LN(K12)/LN(2)</f>
        <v>#DIV/0!</v>
      </c>
      <c r="L18" s="12" t="e">
        <f t="shared" si="17"/>
        <v>#DIV/0!</v>
      </c>
      <c r="M18" s="13" t="e">
        <f t="shared" si="17"/>
        <v>#DIV/0!</v>
      </c>
      <c r="N18" s="13" t="e">
        <f t="shared" si="17"/>
        <v>#DIV/0!</v>
      </c>
      <c r="O18" s="12" t="e">
        <f t="shared" si="17"/>
        <v>#DIV/0!</v>
      </c>
      <c r="P18" s="12" t="e">
        <f t="shared" si="17"/>
        <v>#DIV/0!</v>
      </c>
      <c r="Q18" s="13" t="e">
        <f t="shared" si="17"/>
        <v>#DIV/0!</v>
      </c>
      <c r="S18" s="14"/>
      <c r="T18" s="12">
        <f t="shared" ref="T18:Z18" si="18">LN(T12)/LN(2)</f>
        <v>1.0002974812969876</v>
      </c>
      <c r="U18" s="12">
        <f t="shared" si="18"/>
        <v>1.9995686365520595</v>
      </c>
      <c r="V18" s="13">
        <f t="shared" si="18"/>
        <v>0.99992847854442246</v>
      </c>
      <c r="W18" s="21">
        <f t="shared" si="18"/>
        <v>1.997028911566439</v>
      </c>
      <c r="X18" s="12">
        <f t="shared" si="18"/>
        <v>1.4942784961855775</v>
      </c>
      <c r="Y18" s="12">
        <f t="shared" si="18"/>
        <v>1.0005371991601519</v>
      </c>
      <c r="Z18" s="21">
        <f t="shared" si="18"/>
        <v>1.0008202082676321</v>
      </c>
    </row>
  </sheetData>
  <mergeCells count="12">
    <mergeCell ref="T8:U8"/>
    <mergeCell ref="V8:W8"/>
    <mergeCell ref="T14:U14"/>
    <mergeCell ref="V14:W14"/>
    <mergeCell ref="B8:C8"/>
    <mergeCell ref="D8:E8"/>
    <mergeCell ref="B14:C14"/>
    <mergeCell ref="D14:E14"/>
    <mergeCell ref="K8:L8"/>
    <mergeCell ref="M8:N8"/>
    <mergeCell ref="K14:L14"/>
    <mergeCell ref="M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1.9755999999999999E-2</v>
      </c>
      <c r="C2" s="5">
        <v>3.3926999999999998E-3</v>
      </c>
      <c r="D2" s="6">
        <v>1.6119000000000001E-2</v>
      </c>
      <c r="E2" s="20">
        <v>7.2210000000000004E-4</v>
      </c>
      <c r="F2" s="5">
        <v>3.3383000000000003E-2</v>
      </c>
      <c r="G2" s="5">
        <v>0.10063</v>
      </c>
      <c r="H2" s="20">
        <v>4.5745000000000003E-5</v>
      </c>
    </row>
    <row r="3" spans="1:8" x14ac:dyDescent="0.35">
      <c r="A3" t="s">
        <v>8</v>
      </c>
      <c r="B3" s="5">
        <v>9.7432000000000005E-3</v>
      </c>
      <c r="C3" s="5">
        <v>8.5337E-4</v>
      </c>
      <c r="D3" s="6">
        <v>8.0663000000000002E-3</v>
      </c>
      <c r="E3" s="20">
        <v>1.7250999999999999E-4</v>
      </c>
      <c r="F3" s="5">
        <v>1.2319999999999999E-2</v>
      </c>
      <c r="G3" s="5">
        <v>4.9692E-2</v>
      </c>
      <c r="H3" s="20">
        <v>2.27E-5</v>
      </c>
    </row>
    <row r="4" spans="1:8" x14ac:dyDescent="0.35">
      <c r="A4" t="s">
        <v>9</v>
      </c>
      <c r="B4" s="5">
        <v>4.8544E-3</v>
      </c>
      <c r="C4" s="5">
        <v>2.1384E-4</v>
      </c>
      <c r="D4" s="6">
        <v>4.0340999999999997E-3</v>
      </c>
      <c r="E4" s="20">
        <v>4.1904999999999999E-5</v>
      </c>
      <c r="F4" s="5">
        <v>4.4394999999999999E-3</v>
      </c>
      <c r="G4" s="5">
        <v>2.4743000000000001E-2</v>
      </c>
      <c r="H4" s="20">
        <v>1.1302E-5</v>
      </c>
    </row>
    <row r="5" spans="1:8" x14ac:dyDescent="0.35">
      <c r="A5" t="s">
        <v>10</v>
      </c>
      <c r="B5" s="5">
        <v>2.4250999999999999E-3</v>
      </c>
      <c r="C5" s="5">
        <v>5.3504000000000001E-5</v>
      </c>
      <c r="D5" s="6">
        <v>2.0171E-3</v>
      </c>
      <c r="E5" s="20">
        <v>1.0312999999999999E-5</v>
      </c>
      <c r="F5" s="5">
        <v>1.5832000000000001E-3</v>
      </c>
      <c r="G5" s="5">
        <v>1.2356000000000001E-2</v>
      </c>
      <c r="H5" s="20">
        <v>5.6385000000000003E-6</v>
      </c>
    </row>
    <row r="6" spans="1:8" x14ac:dyDescent="0.35">
      <c r="A6" t="s">
        <v>11</v>
      </c>
      <c r="B6" s="5">
        <v>1.2122999999999999E-3</v>
      </c>
      <c r="C6" s="5">
        <v>1.3380000000000001E-5</v>
      </c>
      <c r="D6" s="6">
        <v>1.0085999999999999E-3</v>
      </c>
      <c r="E6" s="20">
        <v>2.5550000000000001E-6</v>
      </c>
      <c r="F6" s="5">
        <v>5.6196999999999996E-4</v>
      </c>
      <c r="G6" s="5">
        <v>6.1757000000000001E-3</v>
      </c>
      <c r="H6" s="20">
        <v>2.8159999999999998E-6</v>
      </c>
    </row>
    <row r="7" spans="1:8" x14ac:dyDescent="0.35">
      <c r="A7" t="s">
        <v>12</v>
      </c>
      <c r="D7" s="7"/>
      <c r="E7" s="22"/>
      <c r="H7" s="22"/>
    </row>
    <row r="8" spans="1:8" x14ac:dyDescent="0.35">
      <c r="B8" s="27" t="s">
        <v>13</v>
      </c>
      <c r="C8" s="27"/>
      <c r="D8" s="28" t="s">
        <v>13</v>
      </c>
      <c r="E8" s="28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2.0276705805074307</v>
      </c>
      <c r="C9" s="8">
        <f t="shared" si="0"/>
        <v>3.9756494838112424</v>
      </c>
      <c r="D9" s="9">
        <f t="shared" si="0"/>
        <v>1.9983139729491837</v>
      </c>
      <c r="E9" s="9">
        <f t="shared" si="0"/>
        <v>4.185844298881225</v>
      </c>
      <c r="F9" s="8">
        <f t="shared" si="0"/>
        <v>2.7096590909090912</v>
      </c>
      <c r="G9" s="8">
        <f t="shared" si="0"/>
        <v>2.0250744586653786</v>
      </c>
      <c r="H9" s="9">
        <f t="shared" si="0"/>
        <v>2.0151982378854627</v>
      </c>
    </row>
    <row r="10" spans="1:8" x14ac:dyDescent="0.35">
      <c r="A10" s="15" t="s">
        <v>15</v>
      </c>
      <c r="B10" s="8">
        <f t="shared" si="0"/>
        <v>2.0070863546473303</v>
      </c>
      <c r="C10" s="8">
        <f t="shared" si="0"/>
        <v>3.9906939768050878</v>
      </c>
      <c r="D10" s="9">
        <f t="shared" si="0"/>
        <v>1.9995290151458815</v>
      </c>
      <c r="E10" s="9">
        <f t="shared" si="0"/>
        <v>4.1166925187925063</v>
      </c>
      <c r="F10" s="8">
        <f t="shared" si="0"/>
        <v>2.7750872846041221</v>
      </c>
      <c r="G10" s="8">
        <f t="shared" si="0"/>
        <v>2.008325587034717</v>
      </c>
      <c r="H10" s="9">
        <f t="shared" si="0"/>
        <v>2.008494071845691</v>
      </c>
    </row>
    <row r="11" spans="1:8" x14ac:dyDescent="0.35">
      <c r="A11" t="s">
        <v>16</v>
      </c>
      <c r="B11" s="8">
        <f t="shared" si="0"/>
        <v>2.0017318873448517</v>
      </c>
      <c r="C11" s="8">
        <f t="shared" si="0"/>
        <v>3.9967105263157894</v>
      </c>
      <c r="D11" s="9">
        <f t="shared" si="0"/>
        <v>1.9999504238758612</v>
      </c>
      <c r="E11" s="9">
        <f t="shared" si="0"/>
        <v>4.0633181421506839</v>
      </c>
      <c r="F11" s="8">
        <f t="shared" si="0"/>
        <v>2.804130874178878</v>
      </c>
      <c r="G11" s="8">
        <f t="shared" si="0"/>
        <v>2.0025089025574618</v>
      </c>
      <c r="H11" s="9">
        <f t="shared" si="0"/>
        <v>2.0044338033164846</v>
      </c>
    </row>
    <row r="12" spans="1:8" x14ac:dyDescent="0.35">
      <c r="A12" s="10" t="s">
        <v>22</v>
      </c>
      <c r="B12" s="8">
        <f t="shared" si="0"/>
        <v>2.0004124391652232</v>
      </c>
      <c r="C12" s="8">
        <f t="shared" si="0"/>
        <v>3.9988041853512706</v>
      </c>
      <c r="D12" s="9">
        <f t="shared" si="0"/>
        <v>1.9999008526670634</v>
      </c>
      <c r="E12" s="9">
        <f t="shared" si="0"/>
        <v>4.0363992172211347</v>
      </c>
      <c r="F12" s="8">
        <f t="shared" si="0"/>
        <v>2.8172322365962601</v>
      </c>
      <c r="G12" s="8">
        <f t="shared" si="0"/>
        <v>2.0007448548342697</v>
      </c>
      <c r="H12" s="9">
        <f t="shared" si="0"/>
        <v>2.0023082386363638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7" t="s">
        <v>19</v>
      </c>
      <c r="C14" s="27"/>
      <c r="D14" s="28" t="s">
        <v>19</v>
      </c>
      <c r="E14" s="28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1.0198232882034799</v>
      </c>
      <c r="C15" s="12">
        <f t="shared" ref="C15:H15" si="1">LN(C9)/LN(2)</f>
        <v>1.9911905661912452</v>
      </c>
      <c r="D15" s="13">
        <f t="shared" si="1"/>
        <v>0.9987832756378564</v>
      </c>
      <c r="E15" s="21">
        <f t="shared" si="1"/>
        <v>2.0655186485717305</v>
      </c>
      <c r="F15" s="12">
        <f t="shared" si="1"/>
        <v>1.4381113538696981</v>
      </c>
      <c r="G15" s="12">
        <f t="shared" si="1"/>
        <v>1.0179749545021606</v>
      </c>
      <c r="H15" s="21">
        <f t="shared" si="1"/>
        <v>1.01092176567476</v>
      </c>
    </row>
    <row r="16" spans="1:8" x14ac:dyDescent="0.35">
      <c r="B16" s="12">
        <f t="shared" ref="B16:H18" si="2">LN(B10)/LN(2)</f>
        <v>1.0051026898152933</v>
      </c>
      <c r="C16" s="12">
        <f t="shared" si="2"/>
        <v>1.9966396511685953</v>
      </c>
      <c r="D16" s="13">
        <f t="shared" si="2"/>
        <v>0.99966021623349233</v>
      </c>
      <c r="E16" s="21">
        <f t="shared" si="2"/>
        <v>2.0414856958830345</v>
      </c>
      <c r="F16" s="12">
        <f t="shared" si="2"/>
        <v>1.4725331491510811</v>
      </c>
      <c r="G16" s="12">
        <f t="shared" si="2"/>
        <v>1.0059931760231935</v>
      </c>
      <c r="H16" s="21">
        <f t="shared" si="2"/>
        <v>1.0061142032148735</v>
      </c>
    </row>
    <row r="17" spans="1:8" x14ac:dyDescent="0.35">
      <c r="B17" s="12">
        <f t="shared" si="2"/>
        <v>1.0012487520454305</v>
      </c>
      <c r="C17" s="12">
        <f t="shared" si="2"/>
        <v>1.9988130850495578</v>
      </c>
      <c r="D17" s="13">
        <f t="shared" si="2"/>
        <v>0.99996423794254141</v>
      </c>
      <c r="E17" s="21">
        <f t="shared" si="2"/>
        <v>2.0226583264529183</v>
      </c>
      <c r="F17" s="12">
        <f t="shared" si="2"/>
        <v>1.4875536842710326</v>
      </c>
      <c r="G17" s="12">
        <f t="shared" si="2"/>
        <v>1.0018086564402036</v>
      </c>
      <c r="H17" s="21">
        <f t="shared" si="2"/>
        <v>1.0031947730865931</v>
      </c>
    </row>
    <row r="18" spans="1:8" x14ac:dyDescent="0.35">
      <c r="A18" s="14"/>
      <c r="B18" s="12">
        <f t="shared" si="2"/>
        <v>1.0002974812969876</v>
      </c>
      <c r="C18" s="12">
        <f t="shared" si="2"/>
        <v>1.9995686365520595</v>
      </c>
      <c r="D18" s="13">
        <f t="shared" si="2"/>
        <v>0.99992847854442246</v>
      </c>
      <c r="E18" s="21">
        <f t="shared" si="2"/>
        <v>2.0130688702377117</v>
      </c>
      <c r="F18" s="12">
        <f t="shared" si="2"/>
        <v>1.4942784961855775</v>
      </c>
      <c r="G18" s="12">
        <f t="shared" si="2"/>
        <v>1.0005371991601519</v>
      </c>
      <c r="H18" s="21">
        <f t="shared" si="2"/>
        <v>1.0016640821268756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4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1.9755999999999999E-2</v>
      </c>
      <c r="C2" s="5">
        <v>3.3926999999999998E-3</v>
      </c>
      <c r="D2" s="6">
        <v>1.6119000000000001E-2</v>
      </c>
      <c r="E2" s="25">
        <v>4.6385999999999999E-6</v>
      </c>
      <c r="F2" s="5">
        <v>3.3383000000000003E-2</v>
      </c>
      <c r="G2" s="5">
        <v>0.10063</v>
      </c>
      <c r="H2" s="20">
        <v>4.5908000000000003E-8</v>
      </c>
    </row>
    <row r="3" spans="1:8" x14ac:dyDescent="0.35">
      <c r="A3" t="s">
        <v>8</v>
      </c>
      <c r="B3" s="5">
        <v>9.7432000000000005E-3</v>
      </c>
      <c r="C3" s="5">
        <v>8.5337E-4</v>
      </c>
      <c r="D3" s="6">
        <v>8.0593999999999996E-3</v>
      </c>
      <c r="E3" s="25">
        <v>2.1940000000000001E-6</v>
      </c>
      <c r="F3" s="5">
        <v>1.2319999999999999E-2</v>
      </c>
      <c r="G3" s="5">
        <v>4.9692E-2</v>
      </c>
      <c r="H3" s="20">
        <v>2.2746999999999998E-8</v>
      </c>
    </row>
    <row r="4" spans="1:8" x14ac:dyDescent="0.35">
      <c r="A4" t="s">
        <v>9</v>
      </c>
      <c r="B4" s="5">
        <v>4.8544E-3</v>
      </c>
      <c r="C4" s="5">
        <v>2.1384E-4</v>
      </c>
      <c r="D4" s="6">
        <v>4.0340999999999997E-3</v>
      </c>
      <c r="E4" s="25">
        <v>1.0586999999999999E-6</v>
      </c>
      <c r="F4" s="5">
        <v>4.4394999999999999E-3</v>
      </c>
      <c r="G4" s="5">
        <v>2.4743000000000001E-2</v>
      </c>
      <c r="H4" s="20">
        <v>1.1315000000000001E-8</v>
      </c>
    </row>
    <row r="5" spans="1:8" x14ac:dyDescent="0.35">
      <c r="A5" t="s">
        <v>10</v>
      </c>
      <c r="B5" s="5">
        <v>2.4250999999999999E-3</v>
      </c>
      <c r="C5" s="5">
        <v>5.3504000000000001E-5</v>
      </c>
      <c r="D5" s="6">
        <v>2.0171E-3</v>
      </c>
      <c r="E5" s="25">
        <v>5.1424000000000003E-7</v>
      </c>
      <c r="F5" s="5">
        <v>1.5832000000000001E-3</v>
      </c>
      <c r="G5" s="5">
        <v>1.2356000000000001E-2</v>
      </c>
      <c r="H5" s="20">
        <v>5.6416999999999997E-9</v>
      </c>
    </row>
    <row r="6" spans="1:8" x14ac:dyDescent="0.35">
      <c r="A6" t="s">
        <v>11</v>
      </c>
      <c r="B6" s="5">
        <v>1.2122999999999999E-3</v>
      </c>
      <c r="C6" s="5">
        <v>1.3380000000000001E-5</v>
      </c>
      <c r="D6" s="6">
        <v>1.0085999999999999E-3</v>
      </c>
      <c r="E6" s="25">
        <v>2.4811000000000002E-7</v>
      </c>
      <c r="F6" s="5">
        <v>5.6196999999999996E-4</v>
      </c>
      <c r="G6" s="5">
        <v>6.1757000000000001E-3</v>
      </c>
      <c r="H6" s="20">
        <v>2.8169000000000001E-9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7" t="s">
        <v>13</v>
      </c>
      <c r="C8" s="27"/>
      <c r="D8" s="28" t="s">
        <v>13</v>
      </c>
      <c r="E8" s="28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2.0276705805074307</v>
      </c>
      <c r="C9" s="8">
        <f t="shared" si="0"/>
        <v>3.9756494838112424</v>
      </c>
      <c r="D9" s="9">
        <f t="shared" si="0"/>
        <v>2.0000248157431075</v>
      </c>
      <c r="E9" s="9">
        <f t="shared" si="0"/>
        <v>2.1142206016408385</v>
      </c>
      <c r="F9" s="8">
        <f t="shared" si="0"/>
        <v>2.7096590909090912</v>
      </c>
      <c r="G9" s="8">
        <f t="shared" si="0"/>
        <v>2.0250744586653786</v>
      </c>
      <c r="H9" s="9">
        <f t="shared" si="0"/>
        <v>2.0182002022244694</v>
      </c>
    </row>
    <row r="10" spans="1:8" x14ac:dyDescent="0.35">
      <c r="A10" s="15" t="s">
        <v>15</v>
      </c>
      <c r="B10" s="8">
        <f t="shared" si="0"/>
        <v>2.0070863546473303</v>
      </c>
      <c r="C10" s="8">
        <f t="shared" si="0"/>
        <v>3.9906939768050878</v>
      </c>
      <c r="D10" s="9">
        <f t="shared" si="0"/>
        <v>1.9978185964651347</v>
      </c>
      <c r="E10" s="9">
        <f t="shared" si="0"/>
        <v>2.0723528856144329</v>
      </c>
      <c r="F10" s="8">
        <f t="shared" si="0"/>
        <v>2.7750872846041221</v>
      </c>
      <c r="G10" s="8">
        <f t="shared" si="0"/>
        <v>2.008325587034717</v>
      </c>
      <c r="H10" s="9">
        <f t="shared" si="0"/>
        <v>2.0103402562969506</v>
      </c>
    </row>
    <row r="11" spans="1:8" x14ac:dyDescent="0.35">
      <c r="A11" t="s">
        <v>16</v>
      </c>
      <c r="B11" s="8">
        <f t="shared" si="0"/>
        <v>2.0017318873448517</v>
      </c>
      <c r="C11" s="8">
        <f t="shared" si="0"/>
        <v>3.9967105263157894</v>
      </c>
      <c r="D11" s="9">
        <f t="shared" si="0"/>
        <v>1.9999504238758612</v>
      </c>
      <c r="E11" s="9">
        <f t="shared" si="0"/>
        <v>2.058766334785314</v>
      </c>
      <c r="F11" s="8">
        <f t="shared" si="0"/>
        <v>2.804130874178878</v>
      </c>
      <c r="G11" s="8">
        <f t="shared" si="0"/>
        <v>2.0025089025574618</v>
      </c>
      <c r="H11" s="9">
        <f t="shared" si="0"/>
        <v>2.0056011485899643</v>
      </c>
    </row>
    <row r="12" spans="1:8" x14ac:dyDescent="0.35">
      <c r="A12" s="10" t="s">
        <v>22</v>
      </c>
      <c r="B12" s="8">
        <f t="shared" si="0"/>
        <v>2.0004124391652232</v>
      </c>
      <c r="C12" s="8">
        <f t="shared" si="0"/>
        <v>3.9988041853512706</v>
      </c>
      <c r="D12" s="9">
        <f t="shared" si="0"/>
        <v>1.9999008526670634</v>
      </c>
      <c r="E12" s="9">
        <f t="shared" si="0"/>
        <v>2.0726290758131474</v>
      </c>
      <c r="F12" s="8">
        <f t="shared" si="0"/>
        <v>2.8172322365962601</v>
      </c>
      <c r="G12" s="8">
        <f t="shared" si="0"/>
        <v>2.0007448548342697</v>
      </c>
      <c r="H12" s="9">
        <f t="shared" si="0"/>
        <v>2.0028045014022506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7" t="s">
        <v>19</v>
      </c>
      <c r="C14" s="27"/>
      <c r="D14" s="28" t="s">
        <v>19</v>
      </c>
      <c r="E14" s="28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1.0198232882034799</v>
      </c>
      <c r="C15" s="12">
        <f t="shared" ref="C15:H15" si="1">LN(C9)/LN(2)</f>
        <v>1.9911905661912452</v>
      </c>
      <c r="D15" s="13">
        <f t="shared" si="1"/>
        <v>1.0000179006637042</v>
      </c>
      <c r="E15" s="26">
        <f t="shared" si="1"/>
        <v>1.0801259180113767</v>
      </c>
      <c r="F15" s="12">
        <f t="shared" si="1"/>
        <v>1.4381113538696981</v>
      </c>
      <c r="G15" s="12">
        <f t="shared" si="1"/>
        <v>1.0179749545021606</v>
      </c>
      <c r="H15" s="21">
        <f t="shared" si="1"/>
        <v>1.0130692945781499</v>
      </c>
    </row>
    <row r="16" spans="1:8" x14ac:dyDescent="0.35">
      <c r="B16" s="12">
        <f t="shared" ref="B16:H18" si="2">LN(B10)/LN(2)</f>
        <v>1.0051026898152933</v>
      </c>
      <c r="C16" s="12">
        <f t="shared" si="2"/>
        <v>1.9966396511685953</v>
      </c>
      <c r="D16" s="13">
        <f t="shared" si="2"/>
        <v>0.9984255912076444</v>
      </c>
      <c r="E16" s="26">
        <f t="shared" si="2"/>
        <v>1.0512696897896752</v>
      </c>
      <c r="F16" s="12">
        <f t="shared" si="2"/>
        <v>1.4725331491510811</v>
      </c>
      <c r="G16" s="12">
        <f t="shared" si="2"/>
        <v>1.0059931760231935</v>
      </c>
      <c r="H16" s="21">
        <f t="shared" si="2"/>
        <v>1.0074397026618687</v>
      </c>
    </row>
    <row r="17" spans="1:8" x14ac:dyDescent="0.35">
      <c r="B17" s="12">
        <f t="shared" si="2"/>
        <v>1.0012487520454305</v>
      </c>
      <c r="C17" s="12">
        <f t="shared" si="2"/>
        <v>1.9988130850495578</v>
      </c>
      <c r="D17" s="13">
        <f t="shared" si="2"/>
        <v>0.99996423794254141</v>
      </c>
      <c r="E17" s="26">
        <f t="shared" si="2"/>
        <v>1.0417800967131488</v>
      </c>
      <c r="F17" s="12">
        <f t="shared" si="2"/>
        <v>1.4875536842710326</v>
      </c>
      <c r="G17" s="12">
        <f t="shared" si="2"/>
        <v>1.0018086564402036</v>
      </c>
      <c r="H17" s="21">
        <f t="shared" si="2"/>
        <v>1.0040347275033625</v>
      </c>
    </row>
    <row r="18" spans="1:8" x14ac:dyDescent="0.35">
      <c r="A18" s="14"/>
      <c r="B18" s="12">
        <f t="shared" si="2"/>
        <v>1.0002974812969876</v>
      </c>
      <c r="C18" s="12">
        <f t="shared" si="2"/>
        <v>1.9995686365520595</v>
      </c>
      <c r="D18" s="13">
        <f t="shared" si="2"/>
        <v>0.99992847854442246</v>
      </c>
      <c r="E18" s="26">
        <f t="shared" si="2"/>
        <v>1.0514619503275133</v>
      </c>
      <c r="F18" s="12">
        <f t="shared" si="2"/>
        <v>1.4942784961855775</v>
      </c>
      <c r="G18" s="12">
        <f t="shared" si="2"/>
        <v>1.0005371991601519</v>
      </c>
      <c r="H18" s="21">
        <f t="shared" si="2"/>
        <v>1.0020216030664635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1.9755999999999999E-2</v>
      </c>
      <c r="C2" s="5">
        <v>3.3926999999999998E-3</v>
      </c>
      <c r="D2" s="6">
        <v>1.6119000000000001E-2</v>
      </c>
      <c r="E2" s="20">
        <v>4.6598999999999996E-9</v>
      </c>
      <c r="F2" s="5">
        <v>3.3383000000000003E-2</v>
      </c>
      <c r="G2" s="5">
        <v>0.10063</v>
      </c>
      <c r="H2" s="20">
        <v>4.5908000000000002E-11</v>
      </c>
    </row>
    <row r="3" spans="1:8" x14ac:dyDescent="0.35">
      <c r="A3" t="s">
        <v>8</v>
      </c>
      <c r="B3" s="5">
        <v>9.7432000000000005E-3</v>
      </c>
      <c r="C3" s="5">
        <v>8.5337E-4</v>
      </c>
      <c r="D3" s="6">
        <v>8.0593999999999996E-3</v>
      </c>
      <c r="E3" s="20">
        <v>2.1979E-9</v>
      </c>
      <c r="F3" s="5">
        <v>1.2319999999999999E-2</v>
      </c>
      <c r="G3" s="5">
        <v>4.9692E-2</v>
      </c>
      <c r="H3" s="20">
        <v>2.2746999999999999E-11</v>
      </c>
    </row>
    <row r="4" spans="1:8" x14ac:dyDescent="0.35">
      <c r="A4" t="s">
        <v>9</v>
      </c>
      <c r="B4" s="5">
        <v>4.8544E-3</v>
      </c>
      <c r="C4" s="5">
        <v>2.1384E-4</v>
      </c>
      <c r="D4" s="6">
        <v>4.0340999999999997E-3</v>
      </c>
      <c r="E4" s="20">
        <v>1.0439999999999999E-9</v>
      </c>
      <c r="F4" s="5">
        <v>4.4394999999999999E-3</v>
      </c>
      <c r="G4" s="5">
        <v>2.4743000000000001E-2</v>
      </c>
      <c r="H4" s="20">
        <v>1.1315E-11</v>
      </c>
    </row>
    <row r="5" spans="1:8" x14ac:dyDescent="0.35">
      <c r="A5" t="s">
        <v>10</v>
      </c>
      <c r="B5" s="5">
        <v>2.4250999999999999E-3</v>
      </c>
      <c r="C5" s="5">
        <v>5.3504000000000001E-5</v>
      </c>
      <c r="D5" s="6">
        <v>2.0171E-3</v>
      </c>
      <c r="E5" s="20">
        <v>4.6585E-10</v>
      </c>
      <c r="F5" s="5">
        <v>1.5832000000000001E-3</v>
      </c>
      <c r="G5" s="5">
        <v>1.2356000000000001E-2</v>
      </c>
      <c r="H5" s="20">
        <v>5.6417000000000001E-12</v>
      </c>
    </row>
    <row r="6" spans="1:8" x14ac:dyDescent="0.35">
      <c r="A6" t="s">
        <v>11</v>
      </c>
      <c r="B6" s="5">
        <v>1.2122999999999999E-3</v>
      </c>
      <c r="C6" s="5">
        <v>1.3380000000000001E-5</v>
      </c>
      <c r="D6" s="6">
        <v>1.0085999999999999E-3</v>
      </c>
      <c r="E6" s="20">
        <v>1.1575E-10</v>
      </c>
      <c r="F6" s="5">
        <v>5.6196999999999996E-4</v>
      </c>
      <c r="G6" s="5">
        <v>6.1757000000000001E-3</v>
      </c>
      <c r="H6" s="20">
        <v>2.8168999999999998E-12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7" t="s">
        <v>13</v>
      </c>
      <c r="C8" s="27"/>
      <c r="D8" s="28" t="s">
        <v>13</v>
      </c>
      <c r="E8" s="28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2.0276705805074307</v>
      </c>
      <c r="C9" s="8">
        <f t="shared" si="0"/>
        <v>3.9756494838112424</v>
      </c>
      <c r="D9" s="9">
        <f t="shared" si="0"/>
        <v>2.0000248157431075</v>
      </c>
      <c r="E9" s="9">
        <f t="shared" si="0"/>
        <v>2.120160152873197</v>
      </c>
      <c r="F9" s="8">
        <f t="shared" si="0"/>
        <v>2.7096590909090912</v>
      </c>
      <c r="G9" s="8">
        <f t="shared" si="0"/>
        <v>2.0250744586653786</v>
      </c>
      <c r="H9" s="9">
        <f t="shared" si="0"/>
        <v>2.0182002022244694</v>
      </c>
    </row>
    <row r="10" spans="1:8" x14ac:dyDescent="0.35">
      <c r="A10" s="15" t="s">
        <v>15</v>
      </c>
      <c r="B10" s="8">
        <f t="shared" si="0"/>
        <v>2.0070863546473303</v>
      </c>
      <c r="C10" s="8">
        <f t="shared" si="0"/>
        <v>3.9906939768050878</v>
      </c>
      <c r="D10" s="9">
        <f t="shared" si="0"/>
        <v>1.9978185964651347</v>
      </c>
      <c r="E10" s="9">
        <f t="shared" si="0"/>
        <v>2.1052681992337168</v>
      </c>
      <c r="F10" s="8">
        <f t="shared" si="0"/>
        <v>2.7750872846041221</v>
      </c>
      <c r="G10" s="8">
        <f t="shared" si="0"/>
        <v>2.008325587034717</v>
      </c>
      <c r="H10" s="9">
        <f t="shared" si="0"/>
        <v>2.010340256296951</v>
      </c>
    </row>
    <row r="11" spans="1:8" x14ac:dyDescent="0.35">
      <c r="A11" t="s">
        <v>16</v>
      </c>
      <c r="B11" s="8">
        <f t="shared" si="0"/>
        <v>2.0017318873448517</v>
      </c>
      <c r="C11" s="8">
        <f t="shared" si="0"/>
        <v>3.9967105263157894</v>
      </c>
      <c r="D11" s="9">
        <f t="shared" si="0"/>
        <v>1.9999504238758612</v>
      </c>
      <c r="E11" s="9">
        <f t="shared" si="0"/>
        <v>2.2410647204035632</v>
      </c>
      <c r="F11" s="8">
        <f t="shared" si="0"/>
        <v>2.804130874178878</v>
      </c>
      <c r="G11" s="8">
        <f t="shared" si="0"/>
        <v>2.0025089025574618</v>
      </c>
      <c r="H11" s="9">
        <f t="shared" si="0"/>
        <v>2.0056011485899639</v>
      </c>
    </row>
    <row r="12" spans="1:8" x14ac:dyDescent="0.35">
      <c r="A12" s="10" t="s">
        <v>22</v>
      </c>
      <c r="B12" s="8">
        <f t="shared" si="0"/>
        <v>2.0004124391652232</v>
      </c>
      <c r="C12" s="8">
        <f t="shared" si="0"/>
        <v>3.9988041853512706</v>
      </c>
      <c r="D12" s="9">
        <f t="shared" si="0"/>
        <v>1.9999008526670634</v>
      </c>
      <c r="E12" s="9">
        <f t="shared" si="0"/>
        <v>4.0246220302375812</v>
      </c>
      <c r="F12" s="8">
        <f t="shared" si="0"/>
        <v>2.8172322365962601</v>
      </c>
      <c r="G12" s="8">
        <f t="shared" si="0"/>
        <v>2.0007448548342697</v>
      </c>
      <c r="H12" s="9">
        <f t="shared" si="0"/>
        <v>2.0028045014022506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7" t="s">
        <v>19</v>
      </c>
      <c r="C14" s="27"/>
      <c r="D14" s="28" t="s">
        <v>19</v>
      </c>
      <c r="E14" s="28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1.0198232882034799</v>
      </c>
      <c r="C15" s="12">
        <f t="shared" ref="C15:H15" si="1">LN(C9)/LN(2)</f>
        <v>1.9911905661912452</v>
      </c>
      <c r="D15" s="13">
        <f t="shared" si="1"/>
        <v>1.0000179006637042</v>
      </c>
      <c r="E15" s="21">
        <f t="shared" si="1"/>
        <v>1.0841732473493804</v>
      </c>
      <c r="F15" s="12">
        <f t="shared" si="1"/>
        <v>1.4381113538696981</v>
      </c>
      <c r="G15" s="12">
        <f t="shared" si="1"/>
        <v>1.0179749545021606</v>
      </c>
      <c r="H15" s="21">
        <f t="shared" si="1"/>
        <v>1.0130692945781499</v>
      </c>
    </row>
    <row r="16" spans="1:8" x14ac:dyDescent="0.35">
      <c r="B16" s="12">
        <f t="shared" ref="B16:H18" si="2">LN(B10)/LN(2)</f>
        <v>1.0051026898152933</v>
      </c>
      <c r="C16" s="12">
        <f t="shared" si="2"/>
        <v>1.9966396511685953</v>
      </c>
      <c r="D16" s="13">
        <f t="shared" si="2"/>
        <v>0.9984255912076444</v>
      </c>
      <c r="E16" s="21">
        <f t="shared" si="2"/>
        <v>1.0740040361691447</v>
      </c>
      <c r="F16" s="12">
        <f t="shared" si="2"/>
        <v>1.4725331491510811</v>
      </c>
      <c r="G16" s="12">
        <f t="shared" si="2"/>
        <v>1.0059931760231935</v>
      </c>
      <c r="H16" s="21">
        <f t="shared" si="2"/>
        <v>1.0074397026618691</v>
      </c>
    </row>
    <row r="17" spans="1:8" x14ac:dyDescent="0.35">
      <c r="B17" s="12">
        <f t="shared" si="2"/>
        <v>1.0012487520454305</v>
      </c>
      <c r="C17" s="12">
        <f t="shared" si="2"/>
        <v>1.9988130850495578</v>
      </c>
      <c r="D17" s="13">
        <f t="shared" si="2"/>
        <v>0.99996423794254141</v>
      </c>
      <c r="E17" s="21">
        <f t="shared" si="2"/>
        <v>1.164184313487751</v>
      </c>
      <c r="F17" s="12">
        <f t="shared" si="2"/>
        <v>1.4875536842710326</v>
      </c>
      <c r="G17" s="12">
        <f t="shared" si="2"/>
        <v>1.0018086564402036</v>
      </c>
      <c r="H17" s="21">
        <f t="shared" si="2"/>
        <v>1.0040347275033621</v>
      </c>
    </row>
    <row r="18" spans="1:8" x14ac:dyDescent="0.35">
      <c r="A18" s="14"/>
      <c r="B18" s="12">
        <f t="shared" si="2"/>
        <v>1.0002974812969876</v>
      </c>
      <c r="C18" s="12">
        <f t="shared" si="2"/>
        <v>1.9995686365520595</v>
      </c>
      <c r="D18" s="13">
        <f t="shared" si="2"/>
        <v>0.99992847854442246</v>
      </c>
      <c r="E18" s="21">
        <f t="shared" si="2"/>
        <v>2.0088532998218973</v>
      </c>
      <c r="F18" s="12">
        <f t="shared" si="2"/>
        <v>1.4942784961855775</v>
      </c>
      <c r="G18" s="12">
        <f t="shared" si="2"/>
        <v>1.0005371991601519</v>
      </c>
      <c r="H18" s="21">
        <f t="shared" si="2"/>
        <v>1.0020216030664635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3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1.9755999999999999E-2</v>
      </c>
      <c r="C2" s="5">
        <v>3.3926999999999998E-3</v>
      </c>
      <c r="D2" s="6">
        <v>1.6119000000000001E-2</v>
      </c>
      <c r="E2" s="16">
        <v>5.1880999999999997E-12</v>
      </c>
      <c r="F2" s="5">
        <v>3.3383000000000003E-2</v>
      </c>
      <c r="G2" s="5">
        <v>0.10063</v>
      </c>
      <c r="H2" s="20">
        <v>4.5907999999999997E-14</v>
      </c>
    </row>
    <row r="3" spans="1:8" x14ac:dyDescent="0.35">
      <c r="A3" t="s">
        <v>8</v>
      </c>
      <c r="B3" s="5">
        <v>9.7432000000000005E-3</v>
      </c>
      <c r="C3" s="5">
        <v>8.5337E-4</v>
      </c>
      <c r="D3" s="6">
        <v>8.0593999999999996E-3</v>
      </c>
      <c r="E3" s="16">
        <v>9.3344999999999999E-12</v>
      </c>
      <c r="F3" s="5">
        <v>1.2319999999999999E-2</v>
      </c>
      <c r="G3" s="5">
        <v>4.9692E-2</v>
      </c>
      <c r="H3" s="20">
        <v>2.2747000000000001E-14</v>
      </c>
    </row>
    <row r="4" spans="1:8" x14ac:dyDescent="0.35">
      <c r="A4" t="s">
        <v>9</v>
      </c>
      <c r="B4" s="5">
        <v>4.8544E-3</v>
      </c>
      <c r="C4" s="5">
        <v>2.1384E-4</v>
      </c>
      <c r="D4" s="6">
        <v>4.0340999999999997E-3</v>
      </c>
      <c r="E4" s="16">
        <v>2.9122000000000003E-11</v>
      </c>
      <c r="F4" s="5">
        <v>4.4394999999999999E-3</v>
      </c>
      <c r="G4" s="5">
        <v>2.4743000000000001E-2</v>
      </c>
      <c r="H4" s="20">
        <v>1.1315E-14</v>
      </c>
    </row>
    <row r="5" spans="1:8" x14ac:dyDescent="0.35">
      <c r="A5" t="s">
        <v>10</v>
      </c>
      <c r="B5" s="5">
        <v>2.4250999999999999E-3</v>
      </c>
      <c r="C5" s="5">
        <v>5.3504000000000001E-5</v>
      </c>
      <c r="D5" s="6">
        <v>2.0171E-3</v>
      </c>
      <c r="E5" s="16">
        <v>6.2180999999999994E-11</v>
      </c>
      <c r="F5" s="5">
        <v>1.5832000000000001E-3</v>
      </c>
      <c r="G5" s="5">
        <v>1.2356000000000001E-2</v>
      </c>
      <c r="H5" s="20">
        <v>5.6417000000000001E-15</v>
      </c>
    </row>
    <row r="6" spans="1:8" x14ac:dyDescent="0.35">
      <c r="A6" t="s">
        <v>11</v>
      </c>
      <c r="B6" s="5">
        <v>1.2122999999999999E-3</v>
      </c>
      <c r="C6" s="5">
        <v>1.3380000000000001E-5</v>
      </c>
      <c r="D6" s="6">
        <v>1.0085999999999999E-3</v>
      </c>
      <c r="E6" s="16">
        <v>1.3713E-10</v>
      </c>
      <c r="F6" s="5">
        <v>5.6196999999999996E-4</v>
      </c>
      <c r="G6" s="5">
        <v>6.1757000000000001E-3</v>
      </c>
      <c r="H6" s="20">
        <v>2.8169000000000001E-15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7" t="s">
        <v>13</v>
      </c>
      <c r="C8" s="27"/>
      <c r="D8" s="28" t="s">
        <v>13</v>
      </c>
      <c r="E8" s="28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2.0276705805074307</v>
      </c>
      <c r="C9" s="8">
        <f t="shared" si="0"/>
        <v>3.9756494838112424</v>
      </c>
      <c r="D9" s="9">
        <f t="shared" si="0"/>
        <v>2.0000248157431075</v>
      </c>
      <c r="E9" s="9">
        <f t="shared" si="0"/>
        <v>0.55579838234506396</v>
      </c>
      <c r="F9" s="8">
        <f t="shared" si="0"/>
        <v>2.7096590909090912</v>
      </c>
      <c r="G9" s="8">
        <f t="shared" si="0"/>
        <v>2.0250744586653786</v>
      </c>
      <c r="H9" s="9">
        <f t="shared" si="0"/>
        <v>2.0182002022244689</v>
      </c>
    </row>
    <row r="10" spans="1:8" x14ac:dyDescent="0.35">
      <c r="A10" s="15" t="s">
        <v>15</v>
      </c>
      <c r="B10" s="8">
        <f t="shared" si="0"/>
        <v>2.0070863546473303</v>
      </c>
      <c r="C10" s="8">
        <f t="shared" si="0"/>
        <v>3.9906939768050878</v>
      </c>
      <c r="D10" s="9">
        <f t="shared" si="0"/>
        <v>1.9978185964651347</v>
      </c>
      <c r="E10" s="9">
        <f t="shared" si="0"/>
        <v>0.32053087013254583</v>
      </c>
      <c r="F10" s="8">
        <f t="shared" si="0"/>
        <v>2.7750872846041221</v>
      </c>
      <c r="G10" s="8">
        <f t="shared" si="0"/>
        <v>2.008325587034717</v>
      </c>
      <c r="H10" s="9">
        <f t="shared" si="0"/>
        <v>2.010340256296951</v>
      </c>
    </row>
    <row r="11" spans="1:8" x14ac:dyDescent="0.35">
      <c r="A11" t="s">
        <v>16</v>
      </c>
      <c r="B11" s="8">
        <f t="shared" si="0"/>
        <v>2.0017318873448517</v>
      </c>
      <c r="C11" s="8">
        <f t="shared" si="0"/>
        <v>3.9967105263157894</v>
      </c>
      <c r="D11" s="9">
        <f t="shared" si="0"/>
        <v>1.9999504238758612</v>
      </c>
      <c r="E11" s="9">
        <f t="shared" si="0"/>
        <v>0.46834241971020096</v>
      </c>
      <c r="F11" s="8">
        <f t="shared" si="0"/>
        <v>2.804130874178878</v>
      </c>
      <c r="G11" s="8">
        <f t="shared" si="0"/>
        <v>2.0025089025574618</v>
      </c>
      <c r="H11" s="9">
        <f t="shared" si="0"/>
        <v>2.0056011485899639</v>
      </c>
    </row>
    <row r="12" spans="1:8" x14ac:dyDescent="0.35">
      <c r="A12" s="10" t="s">
        <v>22</v>
      </c>
      <c r="B12" s="8">
        <f t="shared" si="0"/>
        <v>2.0004124391652232</v>
      </c>
      <c r="C12" s="8">
        <f t="shared" si="0"/>
        <v>3.9988041853512706</v>
      </c>
      <c r="D12" s="9">
        <f t="shared" si="0"/>
        <v>1.9999008526670634</v>
      </c>
      <c r="E12" s="9">
        <f t="shared" si="0"/>
        <v>0.45344563552833078</v>
      </c>
      <c r="F12" s="8">
        <f t="shared" si="0"/>
        <v>2.8172322365962601</v>
      </c>
      <c r="G12" s="8">
        <f t="shared" si="0"/>
        <v>2.0007448548342697</v>
      </c>
      <c r="H12" s="9">
        <f t="shared" si="0"/>
        <v>2.0028045014022506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7" t="s">
        <v>19</v>
      </c>
      <c r="C14" s="27"/>
      <c r="D14" s="28" t="s">
        <v>19</v>
      </c>
      <c r="E14" s="28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1.0198232882034799</v>
      </c>
      <c r="C15" s="12">
        <f t="shared" ref="C15:H15" si="1">LN(C9)/LN(2)</f>
        <v>1.9911905661912452</v>
      </c>
      <c r="D15" s="13">
        <f t="shared" si="1"/>
        <v>1.0000179006637042</v>
      </c>
      <c r="E15" s="17">
        <f t="shared" si="1"/>
        <v>-0.84736645931641252</v>
      </c>
      <c r="F15" s="12">
        <f t="shared" si="1"/>
        <v>1.4381113538696981</v>
      </c>
      <c r="G15" s="12">
        <f t="shared" si="1"/>
        <v>1.0179749545021606</v>
      </c>
      <c r="H15" s="21">
        <f t="shared" si="1"/>
        <v>1.0130692945781496</v>
      </c>
    </row>
    <row r="16" spans="1:8" x14ac:dyDescent="0.35">
      <c r="B16" s="12">
        <f t="shared" ref="B16:H18" si="2">LN(B10)/LN(2)</f>
        <v>1.0051026898152933</v>
      </c>
      <c r="C16" s="12">
        <f t="shared" si="2"/>
        <v>1.9966396511685953</v>
      </c>
      <c r="D16" s="13">
        <f t="shared" si="2"/>
        <v>0.9984255912076444</v>
      </c>
      <c r="E16" s="17">
        <f t="shared" si="2"/>
        <v>-1.641464786272862</v>
      </c>
      <c r="F16" s="12">
        <f t="shared" si="2"/>
        <v>1.4725331491510811</v>
      </c>
      <c r="G16" s="12">
        <f t="shared" si="2"/>
        <v>1.0059931760231935</v>
      </c>
      <c r="H16" s="21">
        <f t="shared" si="2"/>
        <v>1.0074397026618691</v>
      </c>
    </row>
    <row r="17" spans="1:8" x14ac:dyDescent="0.35">
      <c r="B17" s="12">
        <f t="shared" si="2"/>
        <v>1.0012487520454305</v>
      </c>
      <c r="C17" s="12">
        <f t="shared" si="2"/>
        <v>1.9988130850495578</v>
      </c>
      <c r="D17" s="13">
        <f t="shared" si="2"/>
        <v>0.99996423794254141</v>
      </c>
      <c r="E17" s="17">
        <f t="shared" si="2"/>
        <v>-1.0943643800749216</v>
      </c>
      <c r="F17" s="12">
        <f t="shared" si="2"/>
        <v>1.4875536842710326</v>
      </c>
      <c r="G17" s="12">
        <f t="shared" si="2"/>
        <v>1.0018086564402036</v>
      </c>
      <c r="H17" s="21">
        <f t="shared" si="2"/>
        <v>1.0040347275033621</v>
      </c>
    </row>
    <row r="18" spans="1:8" x14ac:dyDescent="0.35">
      <c r="A18" s="14"/>
      <c r="B18" s="12">
        <f t="shared" si="2"/>
        <v>1.0002974812969876</v>
      </c>
      <c r="C18" s="12">
        <f t="shared" si="2"/>
        <v>1.9995686365520595</v>
      </c>
      <c r="D18" s="13">
        <f t="shared" si="2"/>
        <v>0.99992847854442246</v>
      </c>
      <c r="E18" s="17">
        <f t="shared" si="2"/>
        <v>-1.1409985012562394</v>
      </c>
      <c r="F18" s="12">
        <f t="shared" si="2"/>
        <v>1.4942784961855775</v>
      </c>
      <c r="G18" s="12">
        <f t="shared" si="2"/>
        <v>1.0005371991601519</v>
      </c>
      <c r="H18" s="21">
        <f t="shared" si="2"/>
        <v>1.0020216030664635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2022-12-29T16:28:35Z</dcterms:modified>
</cp:coreProperties>
</file>