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3_(Bad)--New terms for the coupling matrices\Biot's problem for simple solutions (of u and p)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5"/>
  <c r="L37" i="5" s="1"/>
  <c r="J32" i="5"/>
  <c r="J37" i="5" s="1"/>
  <c r="H32" i="5"/>
  <c r="H37" i="5" s="1"/>
  <c r="F32" i="5"/>
  <c r="F37" i="5" s="1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E35" i="5" s="1"/>
  <c r="C30" i="5"/>
  <c r="C35" i="5" s="1"/>
  <c r="B30" i="5"/>
  <c r="B35" i="5" s="1"/>
  <c r="L29" i="5"/>
  <c r="L34" i="5" s="1"/>
  <c r="J29" i="5"/>
  <c r="J34" i="5" s="1"/>
  <c r="H29" i="5"/>
  <c r="H34" i="5" s="1"/>
  <c r="F29" i="5"/>
  <c r="F34" i="5" s="1"/>
  <c r="E29" i="5"/>
  <c r="E34" i="5" s="1"/>
  <c r="C29" i="5"/>
  <c r="C34" i="5" s="1"/>
  <c r="B29" i="5"/>
  <c r="B34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9" i="5"/>
  <c r="L15" i="5" s="1"/>
  <c r="J9" i="5"/>
  <c r="J15" i="5" s="1"/>
  <c r="H9" i="5"/>
  <c r="H15" i="5" s="1"/>
  <c r="F9" i="5"/>
  <c r="F15" i="5" s="1"/>
  <c r="E9" i="5"/>
  <c r="E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<sst xmlns="http://schemas.openxmlformats.org/spreadsheetml/2006/main" count="225" uniqueCount="22">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</sst>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B26" sqref="B26:L26"/>
    </sheetView>
  </sheetViews>
  <sheetFormatPr baseColWidth="10" defaultRowHeight="14.5" x14ac:dyDescent="0.35"/>
  <cols>
    <col min="2" max="2" width="12.1796875" bestFit="1" customWidth="1"/>
    <col min="3" max="3" width="11.36328125" style="25" bestFit="1" customWidth="1"/>
    <col min="5" max="5" width="12.1796875" style="32" bestFit="1" customWidth="1"/>
    <col min="6" max="6" width="11.36328125" style="32" bestFit="1" customWidth="1"/>
    <col min="8" max="8" width="17.54296875" style="25" bestFit="1" customWidth="1"/>
    <col min="10" max="10" width="21.1796875" style="25" bestFit="1" customWidth="1"/>
    <col min="12" max="12" width="17.54296875" style="32" bestFit="1" customWidth="1"/>
  </cols>
  <sheetData>
    <row r="1" spans="1:12" x14ac:dyDescent="0.35">
      <c r="B1" s="1" t="s">
        <v>9</v>
      </c>
      <c r="C1" s="23" t="s">
        <v>10</v>
      </c>
      <c r="D1" s="10"/>
      <c r="E1" s="28" t="s">
        <v>15</v>
      </c>
      <c r="F1" s="29" t="s">
        <v>16</v>
      </c>
      <c r="G1" s="10"/>
      <c r="H1" s="23" t="s">
        <v>11</v>
      </c>
      <c r="J1" s="23" t="s">
        <v>12</v>
      </c>
      <c r="K1" s="9"/>
      <c r="L1" s="29" t="s">
        <v>19</v>
      </c>
    </row>
    <row r="2" spans="1:12" x14ac:dyDescent="0.35">
      <c r="A2" t="s">
        <v>3</v>
      </c>
      <c r="B2" s="2">
        <v>5.0999999999999997E-2</v>
      </c>
      <c r="C2" s="24">
        <v>4.3127000000000002E-6</v>
      </c>
      <c r="D2" s="9"/>
      <c r="E2" s="30">
        <v>3.2278999999999999E-4</v>
      </c>
      <c r="F2" s="30">
        <v>3.2077000000000001E-4</v>
      </c>
      <c r="G2" s="9"/>
      <c r="H2" s="24">
        <v>1.1039000000000001E-5</v>
      </c>
      <c r="J2" s="40">
        <v>5.0000000000000001E-3</v>
      </c>
      <c r="K2" s="9"/>
      <c r="L2" s="35">
        <v>2.8E-3</v>
      </c>
    </row>
    <row r="3" spans="1:12" x14ac:dyDescent="0.35">
      <c r="A3" t="s">
        <v>4</v>
      </c>
      <c r="B3" s="9">
        <v>2.5499999999999998E-2</v>
      </c>
      <c r="C3" s="24">
        <v>1.7179999999999999E-6</v>
      </c>
      <c r="D3" s="9"/>
      <c r="E3" s="31">
        <v>3.0621000000000001E-4</v>
      </c>
      <c r="F3" s="30">
        <v>3.0568000000000001E-4</v>
      </c>
      <c r="G3" s="9"/>
      <c r="H3" s="24">
        <v>5.3202000000000003E-6</v>
      </c>
      <c r="J3" s="40">
        <v>1.06E-2</v>
      </c>
      <c r="K3" s="9"/>
      <c r="L3" s="35">
        <v>3.8999999999999998E-3</v>
      </c>
    </row>
    <row r="4" spans="1:12" x14ac:dyDescent="0.35">
      <c r="A4" t="s">
        <v>5</v>
      </c>
      <c r="B4" s="9">
        <v>1.2800000000000001E-2</v>
      </c>
      <c r="C4" s="24">
        <v>1.0501999999999999E-6</v>
      </c>
      <c r="D4" s="3"/>
      <c r="E4" s="30">
        <v>2.9751000000000002E-4</v>
      </c>
      <c r="F4" s="30">
        <v>2.9736999999999998E-4</v>
      </c>
      <c r="G4" s="3"/>
      <c r="H4" s="24">
        <v>3.9516999999999998E-6</v>
      </c>
      <c r="J4" s="40">
        <v>2.1899999999999999E-2</v>
      </c>
      <c r="K4" s="9"/>
      <c r="L4" s="35">
        <v>5.4000000000000003E-3</v>
      </c>
    </row>
    <row r="5" spans="1:12" x14ac:dyDescent="0.35">
      <c r="A5" t="s">
        <v>6</v>
      </c>
      <c r="B5" s="9">
        <v>6.4000000000000003E-3</v>
      </c>
      <c r="C5" s="24">
        <v>8.8126999999999995E-7</v>
      </c>
      <c r="D5" s="3"/>
      <c r="E5" s="30">
        <v>2.9310000000000002E-4</v>
      </c>
      <c r="F5" s="30">
        <v>2.9305999999999999E-4</v>
      </c>
      <c r="G5" s="3"/>
      <c r="H5" s="24">
        <v>3.8489999999999999E-6</v>
      </c>
      <c r="J5" s="40">
        <v>4.4600000000000001E-2</v>
      </c>
      <c r="K5" s="9"/>
      <c r="L5" s="36">
        <v>7.6E-3</v>
      </c>
    </row>
    <row r="6" spans="1:12" x14ac:dyDescent="0.35">
      <c r="A6" t="s">
        <v>7</v>
      </c>
      <c r="B6" s="9">
        <v>3.2000000000000002E-3</v>
      </c>
      <c r="C6" s="24">
        <v>8.3793000000000004E-7</v>
      </c>
      <c r="D6" s="9"/>
      <c r="E6" s="30">
        <v>2.9088999999999997E-4</v>
      </c>
      <c r="F6" s="30">
        <v>2.9087999999999998E-4</v>
      </c>
      <c r="G6" s="9"/>
      <c r="H6" s="24">
        <v>4.0794000000000003E-6</v>
      </c>
      <c r="J6" s="40">
        <v>8.9800000000000005E-2</v>
      </c>
      <c r="K6" s="9"/>
      <c r="L6" s="36">
        <v>1.0699999999999999E-2</v>
      </c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8" t="s">
        <v>8</v>
      </c>
      <c r="F8" s="38"/>
      <c r="G8" s="10"/>
      <c r="H8" s="23" t="s">
        <v>8</v>
      </c>
      <c r="J8" s="23" t="s">
        <v>8</v>
      </c>
      <c r="K8" s="10"/>
      <c r="L8" s="29" t="s">
        <v>8</v>
      </c>
    </row>
    <row r="9" spans="1:12" x14ac:dyDescent="0.35">
      <c r="B9" s="4">
        <f t="shared" ref="B9:C12" si="0">B2/B3</f>
        <v>2</v>
      </c>
      <c r="C9" s="26">
        <f t="shared" si="0"/>
        <v>2.5103026775320143</v>
      </c>
      <c r="D9" s="4"/>
      <c r="E9" s="33">
        <f t="shared" ref="E9:F12" si="1">E2/E3</f>
        <v>1.0541458476209138</v>
      </c>
      <c r="F9" s="33">
        <f t="shared" si="1"/>
        <v>1.0493653493849777</v>
      </c>
      <c r="G9" s="4"/>
      <c r="H9" s="26">
        <f>H2/H3</f>
        <v>2.0749219954137064</v>
      </c>
      <c r="J9" s="26">
        <f>J2/J3</f>
        <v>0.47169811320754718</v>
      </c>
      <c r="K9" s="4"/>
      <c r="L9" s="33">
        <f>L2/L3</f>
        <v>0.71794871794871795</v>
      </c>
    </row>
    <row r="10" spans="1:12" x14ac:dyDescent="0.35">
      <c r="B10" s="4">
        <f t="shared" si="0"/>
        <v>1.9921874999999998</v>
      </c>
      <c r="C10" s="26">
        <f t="shared" si="0"/>
        <v>1.6358788802132926</v>
      </c>
      <c r="D10" s="4"/>
      <c r="E10" s="33">
        <f t="shared" si="1"/>
        <v>1.029242714530604</v>
      </c>
      <c r="F10" s="33">
        <f t="shared" si="1"/>
        <v>1.0279449843629149</v>
      </c>
      <c r="G10" s="4"/>
      <c r="H10" s="26">
        <f>H3/H4</f>
        <v>1.3463066528329581</v>
      </c>
      <c r="J10" s="26">
        <f>J3/J4</f>
        <v>0.48401826484018268</v>
      </c>
      <c r="K10" s="4"/>
      <c r="L10" s="33">
        <f>L3/L4</f>
        <v>0.7222222222222221</v>
      </c>
    </row>
    <row r="11" spans="1:12" x14ac:dyDescent="0.35">
      <c r="B11" s="4">
        <f t="shared" si="0"/>
        <v>2</v>
      </c>
      <c r="C11" s="26">
        <f t="shared" si="0"/>
        <v>1.191689266626573</v>
      </c>
      <c r="D11" s="4"/>
      <c r="E11" s="33">
        <f t="shared" si="1"/>
        <v>1.0150460593654043</v>
      </c>
      <c r="F11" s="33">
        <f t="shared" si="1"/>
        <v>1.014706885961919</v>
      </c>
      <c r="G11" s="4"/>
      <c r="H11" s="26">
        <f>H4/H5</f>
        <v>1.0266822551312029</v>
      </c>
      <c r="J11" s="26">
        <f>J4/J5</f>
        <v>0.49103139013452912</v>
      </c>
      <c r="K11" s="4"/>
      <c r="L11" s="33">
        <f>L4/L5</f>
        <v>0.71052631578947367</v>
      </c>
    </row>
    <row r="12" spans="1:12" x14ac:dyDescent="0.35">
      <c r="B12" s="4">
        <f t="shared" si="0"/>
        <v>2</v>
      </c>
      <c r="C12" s="26">
        <f t="shared" si="0"/>
        <v>1.051722697600038</v>
      </c>
      <c r="D12" s="4"/>
      <c r="E12" s="33">
        <f t="shared" si="1"/>
        <v>1.0075973735776411</v>
      </c>
      <c r="F12" s="33">
        <f t="shared" si="1"/>
        <v>1.0074944994499451</v>
      </c>
      <c r="G12" s="4"/>
      <c r="H12" s="26">
        <f>H5/H6</f>
        <v>0.9435211060450065</v>
      </c>
      <c r="J12" s="26">
        <f>J5/J6</f>
        <v>0.49665924276169265</v>
      </c>
      <c r="K12" s="4"/>
      <c r="L12" s="33">
        <f>L5/L6</f>
        <v>0.71028037383177578</v>
      </c>
    </row>
    <row r="14" spans="1:12" x14ac:dyDescent="0.35">
      <c r="B14" s="37" t="s">
        <v>20</v>
      </c>
      <c r="C14" s="37"/>
      <c r="D14" s="10"/>
      <c r="E14" s="38" t="s">
        <v>20</v>
      </c>
      <c r="F14" s="38"/>
      <c r="G14" s="10"/>
      <c r="H14" s="23" t="s">
        <v>20</v>
      </c>
      <c r="J14" s="23" t="s">
        <v>20</v>
      </c>
      <c r="K14" s="10"/>
      <c r="L14" s="29" t="s">
        <v>20</v>
      </c>
    </row>
    <row r="15" spans="1:12" x14ac:dyDescent="0.35">
      <c r="B15" s="5">
        <f t="shared" ref="B15:C18" si="2">LN(B9)/LN(2)</f>
        <v>1</v>
      </c>
      <c r="C15" s="27">
        <f t="shared" si="2"/>
        <v>1.3278613263464596</v>
      </c>
      <c r="D15" s="5"/>
      <c r="E15" s="34">
        <f t="shared" ref="E15:F18" si="3">LN(E9)/LN(2)</f>
        <v>7.6074486598210991E-2</v>
      </c>
      <c r="F15" s="34">
        <f t="shared" si="3"/>
        <v>6.9517057304336841E-2</v>
      </c>
      <c r="G15" s="5"/>
      <c r="H15" s="27">
        <f>LN(H9)/LN(2)</f>
        <v>1.0530571008233505</v>
      </c>
      <c r="J15" s="27">
        <f>LN(J9)/LN(2)</f>
        <v>-1.0840642647884744</v>
      </c>
      <c r="K15" s="5"/>
      <c r="L15" s="34">
        <f>LN(L9)/LN(2)</f>
        <v>-0.47804729680464425</v>
      </c>
    </row>
    <row r="16" spans="1:12" x14ac:dyDescent="0.35">
      <c r="B16" s="5">
        <f t="shared" si="2"/>
        <v>0.9943534368588578</v>
      </c>
      <c r="C16" s="27">
        <f t="shared" si="2"/>
        <v>0.7100659356975868</v>
      </c>
      <c r="D16" s="5"/>
      <c r="E16" s="34">
        <f t="shared" si="3"/>
        <v>4.1583236613743378E-2</v>
      </c>
      <c r="F16" s="34">
        <f t="shared" si="3"/>
        <v>3.9763053529145949E-2</v>
      </c>
      <c r="G16" s="5"/>
      <c r="H16" s="27">
        <f>LN(H10)/LN(2)</f>
        <v>0.42900705492099417</v>
      </c>
      <c r="J16" s="27">
        <f>LN(J10)/LN(2)</f>
        <v>-1.0468666050379742</v>
      </c>
      <c r="K16" s="5"/>
      <c r="L16" s="34">
        <f>LN(L10)/LN(2)</f>
        <v>-0.46948528330122047</v>
      </c>
    </row>
    <row r="17" spans="1:12" x14ac:dyDescent="0.35">
      <c r="B17" s="5">
        <f t="shared" si="2"/>
        <v>1</v>
      </c>
      <c r="C17" s="27">
        <f t="shared" si="2"/>
        <v>0.25300810162378107</v>
      </c>
      <c r="D17" s="5"/>
      <c r="E17" s="34">
        <f t="shared" si="3"/>
        <v>2.1545193529074868E-2</v>
      </c>
      <c r="F17" s="34">
        <f t="shared" si="3"/>
        <v>2.1063042444736814E-2</v>
      </c>
      <c r="G17" s="5"/>
      <c r="H17" s="27">
        <f>LN(H11)/LN(2)</f>
        <v>3.7989755292931436E-2</v>
      </c>
      <c r="J17" s="27">
        <f>LN(J11)/LN(2)</f>
        <v>-1.0261128403191315</v>
      </c>
      <c r="K17" s="5"/>
      <c r="L17" s="34">
        <f>LN(L11)/LN(2)</f>
        <v>-0.49304001128011699</v>
      </c>
    </row>
    <row r="18" spans="1:12" x14ac:dyDescent="0.35">
      <c r="A18" s="6"/>
      <c r="B18" s="5">
        <f t="shared" si="2"/>
        <v>1</v>
      </c>
      <c r="C18" s="27">
        <f t="shared" si="2"/>
        <v>7.275436667025012E-2</v>
      </c>
      <c r="D18" s="5"/>
      <c r="E18" s="34">
        <f t="shared" si="3"/>
        <v>1.0919266633530553E-2</v>
      </c>
      <c r="F18" s="34">
        <f t="shared" si="3"/>
        <v>1.0771962189521436E-2</v>
      </c>
      <c r="G18" s="5"/>
      <c r="H18" s="27">
        <f>LN(H12)/LN(2)</f>
        <v>-8.3873304410988878E-2</v>
      </c>
      <c r="J18" s="27">
        <f>LN(J12)/LN(2)</f>
        <v>-1.0096717348208422</v>
      </c>
      <c r="K18" s="5"/>
      <c r="L18" s="34">
        <f>LN(L12)/LN(2)</f>
        <v>-0.49353947295756134</v>
      </c>
    </row>
    <row r="21" spans="1:12" x14ac:dyDescent="0.35">
      <c r="B21" s="10" t="s">
        <v>1</v>
      </c>
      <c r="C21" s="23" t="s">
        <v>2</v>
      </c>
      <c r="D21" s="10"/>
      <c r="E21" s="29" t="s">
        <v>13</v>
      </c>
      <c r="F21" s="29" t="s">
        <v>14</v>
      </c>
      <c r="G21" s="10"/>
      <c r="H21" s="23" t="s">
        <v>0</v>
      </c>
      <c r="J21" s="23" t="s">
        <v>17</v>
      </c>
      <c r="K21" s="9"/>
      <c r="L21" s="29" t="s">
        <v>18</v>
      </c>
    </row>
    <row r="22" spans="1:12" x14ac:dyDescent="0.35">
      <c r="A22" t="s">
        <v>3</v>
      </c>
      <c r="B22" s="2">
        <v>5.0999999999999997E-2</v>
      </c>
      <c r="C22" s="24">
        <v>4.3127000000000002E-6</v>
      </c>
      <c r="D22" s="9"/>
      <c r="E22" s="30">
        <v>3.2278999999999999E-4</v>
      </c>
      <c r="F22" s="30">
        <v>3.2077000000000001E-4</v>
      </c>
      <c r="G22" s="9"/>
      <c r="H22" s="24">
        <v>1.1039000000000001E-5</v>
      </c>
      <c r="J22" s="24">
        <v>5.0000000000000001E-3</v>
      </c>
      <c r="K22" s="9"/>
      <c r="L22" s="35">
        <v>2.8E-3</v>
      </c>
    </row>
    <row r="23" spans="1:12" x14ac:dyDescent="0.35">
      <c r="A23" t="s">
        <v>4</v>
      </c>
      <c r="B23" s="9">
        <v>2.5499999999999998E-2</v>
      </c>
      <c r="C23" s="24">
        <v>1.7179999999999999E-6</v>
      </c>
      <c r="D23" s="9"/>
      <c r="E23" s="31">
        <v>3.0621000000000001E-4</v>
      </c>
      <c r="F23" s="30">
        <v>3.0568000000000001E-4</v>
      </c>
      <c r="G23" s="9"/>
      <c r="H23" s="24">
        <v>5.3202000000000003E-6</v>
      </c>
      <c r="J23" s="40">
        <v>1.06E-2</v>
      </c>
      <c r="K23" s="9"/>
      <c r="L23" s="35">
        <v>3.8999999999999998E-3</v>
      </c>
    </row>
    <row r="24" spans="1:12" x14ac:dyDescent="0.35">
      <c r="A24" t="s">
        <v>5</v>
      </c>
      <c r="B24" s="9">
        <v>1.2800000000000001E-2</v>
      </c>
      <c r="C24" s="24">
        <v>1.0501999999999999E-6</v>
      </c>
      <c r="D24" s="3"/>
      <c r="E24" s="30">
        <v>2.9751000000000002E-4</v>
      </c>
      <c r="F24" s="30">
        <v>2.9736999999999998E-4</v>
      </c>
      <c r="G24" s="3"/>
      <c r="H24" s="24">
        <v>3.9516999999999998E-6</v>
      </c>
      <c r="J24" s="40">
        <v>2.1899999999999999E-2</v>
      </c>
      <c r="K24" s="9"/>
      <c r="L24" s="35">
        <v>5.4000000000000003E-3</v>
      </c>
    </row>
    <row r="25" spans="1:12" x14ac:dyDescent="0.35">
      <c r="A25" t="s">
        <v>6</v>
      </c>
      <c r="B25" s="9">
        <v>6.4000000000000003E-3</v>
      </c>
      <c r="C25" s="24">
        <v>8.8126999999999995E-7</v>
      </c>
      <c r="D25" s="3"/>
      <c r="E25" s="30">
        <v>2.9310000000000002E-4</v>
      </c>
      <c r="F25" s="30">
        <v>2.9305999999999999E-4</v>
      </c>
      <c r="G25" s="3"/>
      <c r="H25" s="24">
        <v>3.8489999999999999E-6</v>
      </c>
      <c r="J25" s="40">
        <v>4.4600000000000001E-2</v>
      </c>
      <c r="K25" s="9"/>
      <c r="L25" s="36">
        <v>7.6E-3</v>
      </c>
    </row>
    <row r="26" spans="1:12" x14ac:dyDescent="0.35">
      <c r="A26" t="s">
        <v>7</v>
      </c>
      <c r="B26" s="9">
        <v>3.2000000000000002E-3</v>
      </c>
      <c r="C26" s="24">
        <v>8.3793000000000004E-7</v>
      </c>
      <c r="D26" s="9"/>
      <c r="E26" s="30">
        <v>2.9088999999999997E-4</v>
      </c>
      <c r="F26" s="30">
        <v>2.9087999999999998E-4</v>
      </c>
      <c r="G26" s="9"/>
      <c r="H26" s="24">
        <v>4.0794000000000003E-6</v>
      </c>
      <c r="J26" s="40">
        <v>8.9800000000000005E-2</v>
      </c>
      <c r="K26" s="9"/>
      <c r="L26" s="36">
        <v>1.0699999999999999E-2</v>
      </c>
    </row>
    <row r="28" spans="1:12" x14ac:dyDescent="0.35">
      <c r="B28" s="37" t="s">
        <v>8</v>
      </c>
      <c r="C28" s="37"/>
      <c r="D28" s="10"/>
      <c r="E28" s="38" t="s">
        <v>8</v>
      </c>
      <c r="F28" s="38"/>
      <c r="G28" s="10"/>
      <c r="H28" s="23" t="s">
        <v>8</v>
      </c>
      <c r="J28" s="23" t="s">
        <v>8</v>
      </c>
      <c r="K28" s="10"/>
      <c r="L28" s="29" t="s">
        <v>8</v>
      </c>
    </row>
    <row r="29" spans="1:12" x14ac:dyDescent="0.35">
      <c r="B29" s="4">
        <f t="shared" ref="B29:C32" si="4">B22/B23</f>
        <v>2</v>
      </c>
      <c r="C29" s="26">
        <f t="shared" si="4"/>
        <v>2.5103026775320143</v>
      </c>
      <c r="D29" s="4"/>
      <c r="E29" s="33">
        <f t="shared" ref="E29:F32" si="5">E22/E23</f>
        <v>1.0541458476209138</v>
      </c>
      <c r="F29" s="33">
        <f t="shared" si="5"/>
        <v>1.0493653493849777</v>
      </c>
      <c r="G29" s="4"/>
      <c r="H29" s="26">
        <f>H22/H23</f>
        <v>2.0749219954137064</v>
      </c>
      <c r="J29" s="26">
        <f>J22/J23</f>
        <v>0.47169811320754718</v>
      </c>
      <c r="K29" s="4"/>
      <c r="L29" s="33">
        <f>L22/L23</f>
        <v>0.71794871794871795</v>
      </c>
    </row>
    <row r="30" spans="1:12" x14ac:dyDescent="0.35">
      <c r="B30" s="4">
        <f t="shared" si="4"/>
        <v>1.9921874999999998</v>
      </c>
      <c r="C30" s="26">
        <f t="shared" si="4"/>
        <v>1.6358788802132926</v>
      </c>
      <c r="D30" s="4"/>
      <c r="E30" s="33">
        <f t="shared" si="5"/>
        <v>1.029242714530604</v>
      </c>
      <c r="F30" s="33">
        <f t="shared" si="5"/>
        <v>1.0279449843629149</v>
      </c>
      <c r="G30" s="4"/>
      <c r="H30" s="26">
        <f>H23/H24</f>
        <v>1.3463066528329581</v>
      </c>
      <c r="J30" s="26">
        <f>J23/J24</f>
        <v>0.48401826484018268</v>
      </c>
      <c r="K30" s="4"/>
      <c r="L30" s="33">
        <f>L23/L24</f>
        <v>0.7222222222222221</v>
      </c>
    </row>
    <row r="31" spans="1:12" x14ac:dyDescent="0.35">
      <c r="B31" s="4">
        <f t="shared" si="4"/>
        <v>2</v>
      </c>
      <c r="C31" s="26">
        <f t="shared" si="4"/>
        <v>1.191689266626573</v>
      </c>
      <c r="D31" s="4"/>
      <c r="E31" s="33">
        <f t="shared" si="5"/>
        <v>1.0150460593654043</v>
      </c>
      <c r="F31" s="33">
        <f t="shared" si="5"/>
        <v>1.014706885961919</v>
      </c>
      <c r="G31" s="4"/>
      <c r="H31" s="26">
        <f>H24/H25</f>
        <v>1.0266822551312029</v>
      </c>
      <c r="J31" s="26">
        <f>J24/J25</f>
        <v>0.49103139013452912</v>
      </c>
      <c r="K31" s="4"/>
      <c r="L31" s="33">
        <f>L24/L25</f>
        <v>0.71052631578947367</v>
      </c>
    </row>
    <row r="32" spans="1:12" x14ac:dyDescent="0.35">
      <c r="B32" s="4">
        <f t="shared" si="4"/>
        <v>2</v>
      </c>
      <c r="C32" s="26">
        <f t="shared" si="4"/>
        <v>1.051722697600038</v>
      </c>
      <c r="D32" s="4"/>
      <c r="E32" s="33">
        <f t="shared" si="5"/>
        <v>1.0075973735776411</v>
      </c>
      <c r="F32" s="33">
        <f t="shared" si="5"/>
        <v>1.0074944994499451</v>
      </c>
      <c r="G32" s="4"/>
      <c r="H32" s="26">
        <f>H25/H26</f>
        <v>0.9435211060450065</v>
      </c>
      <c r="J32" s="26">
        <f>J25/J26</f>
        <v>0.49665924276169265</v>
      </c>
      <c r="K32" s="4"/>
      <c r="L32" s="33">
        <f>L25/L26</f>
        <v>0.71028037383177578</v>
      </c>
    </row>
    <row r="33" spans="1:12" x14ac:dyDescent="0.35">
      <c r="B33" s="37" t="s">
        <v>20</v>
      </c>
      <c r="C33" s="37"/>
      <c r="D33" s="10"/>
      <c r="E33" s="38" t="s">
        <v>20</v>
      </c>
      <c r="F33" s="38"/>
      <c r="G33" s="10"/>
      <c r="H33" s="23" t="s">
        <v>20</v>
      </c>
      <c r="J33" s="23" t="s">
        <v>20</v>
      </c>
      <c r="K33" s="10"/>
      <c r="L33" s="29" t="s">
        <v>20</v>
      </c>
    </row>
    <row r="34" spans="1:12" x14ac:dyDescent="0.35">
      <c r="B34" s="5">
        <f>LN(B29)/LN(2)</f>
        <v>1</v>
      </c>
      <c r="C34" s="27">
        <f t="shared" ref="C34:C35" si="6">LN(C29)/LN(2)</f>
        <v>1.3278613263464596</v>
      </c>
      <c r="D34" s="5"/>
      <c r="E34" s="34">
        <f t="shared" ref="E34:F35" si="7">LN(E29)/LN(2)</f>
        <v>7.6074486598210991E-2</v>
      </c>
      <c r="F34" s="34">
        <f t="shared" si="7"/>
        <v>6.9517057304336841E-2</v>
      </c>
      <c r="G34" s="5"/>
      <c r="H34" s="27">
        <f t="shared" ref="H34:H36" si="8">LN(H29)/LN(2)</f>
        <v>1.0530571008233505</v>
      </c>
      <c r="J34" s="27">
        <f>LN(J29)/LN(2)</f>
        <v>-1.0840642647884744</v>
      </c>
      <c r="K34" s="5"/>
      <c r="L34" s="34">
        <f>LN(L29)/LN(2)</f>
        <v>-0.47804729680464425</v>
      </c>
    </row>
    <row r="35" spans="1:12" x14ac:dyDescent="0.35">
      <c r="B35" s="5">
        <f>LN(B30)/LN(2)</f>
        <v>0.9943534368588578</v>
      </c>
      <c r="C35" s="27">
        <f t="shared" si="6"/>
        <v>0.7100659356975868</v>
      </c>
      <c r="D35" s="5"/>
      <c r="E35" s="34">
        <f>LN(E30)/LN(2)</f>
        <v>4.1583236613743378E-2</v>
      </c>
      <c r="F35" s="34">
        <f t="shared" si="7"/>
        <v>3.9763053529145949E-2</v>
      </c>
      <c r="G35" s="5"/>
      <c r="H35" s="27">
        <f t="shared" si="8"/>
        <v>0.42900705492099417</v>
      </c>
      <c r="J35" s="27">
        <f>LN(J30)/LN(2)</f>
        <v>-1.0468666050379742</v>
      </c>
      <c r="K35" s="5"/>
      <c r="L35" s="34">
        <f>LN(L30)/LN(2)</f>
        <v>-0.46948528330122047</v>
      </c>
    </row>
    <row r="36" spans="1:12" x14ac:dyDescent="0.35">
      <c r="B36" s="5">
        <f t="shared" ref="B36:C37" si="9">LN(B31)/LN(2)</f>
        <v>1</v>
      </c>
      <c r="C36" s="27">
        <f t="shared" si="9"/>
        <v>0.25300810162378107</v>
      </c>
      <c r="D36" s="5"/>
      <c r="E36" s="34">
        <f t="shared" ref="E36:F37" si="10">LN(E31)/LN(2)</f>
        <v>2.1545193529074868E-2</v>
      </c>
      <c r="F36" s="34">
        <f t="shared" si="10"/>
        <v>2.1063042444736814E-2</v>
      </c>
      <c r="G36" s="5"/>
      <c r="H36" s="27">
        <f t="shared" si="8"/>
        <v>3.7989755292931436E-2</v>
      </c>
      <c r="J36" s="27">
        <f t="shared" ref="J36:J37" si="11">LN(J31)/LN(2)</f>
        <v>-1.0261128403191315</v>
      </c>
      <c r="K36" s="5"/>
      <c r="L36" s="34">
        <f t="shared" ref="L36:L37" si="12">LN(L31)/LN(2)</f>
        <v>-0.49304001128011699</v>
      </c>
    </row>
    <row r="37" spans="1:12" x14ac:dyDescent="0.35">
      <c r="A37" s="6"/>
      <c r="B37" s="5">
        <f t="shared" si="9"/>
        <v>1</v>
      </c>
      <c r="C37" s="27">
        <f t="shared" si="9"/>
        <v>7.275436667025012E-2</v>
      </c>
      <c r="D37" s="5"/>
      <c r="E37" s="34">
        <f>LN(E32)/LN(2)</f>
        <v>1.0919266633530553E-2</v>
      </c>
      <c r="F37" s="34">
        <f t="shared" si="10"/>
        <v>1.0771962189521436E-2</v>
      </c>
      <c r="G37" s="5"/>
      <c r="H37" s="27">
        <f>LN(H32)/LN(2)</f>
        <v>-8.3873304410988878E-2</v>
      </c>
      <c r="J37" s="27">
        <f t="shared" si="11"/>
        <v>-1.0096717348208422</v>
      </c>
      <c r="K37" s="5"/>
      <c r="L37" s="34">
        <f t="shared" si="12"/>
        <v>-0.49353947295756134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7"/>
      <c r="E8" s="39" t="s">
        <v>8</v>
      </c>
      <c r="F8" s="39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37" t="s">
        <v>20</v>
      </c>
      <c r="C14" s="37"/>
      <c r="D14" s="7"/>
      <c r="E14" s="39" t="s">
        <v>20</v>
      </c>
      <c r="F14" s="39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7"/>
      <c r="E28" s="39" t="s">
        <v>8</v>
      </c>
      <c r="F28" s="39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7"/>
      <c r="E33" s="39" t="s">
        <v>20</v>
      </c>
      <c r="F33" s="39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2022-10-10T16:08:56Z</dcterms:modified>
</cp:coreProperties>
</file>