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4_(Bad)--V2 (Khattatov) with modified A_pp term of quad.rule\Biot's problem for simple solutions (without time component)\"/>
    </mc:Choice>
  </mc:AlternateContent>
  <bookViews>
    <workbookView xWindow="0" yWindow="0" windowWidth="19200" windowHeight="7050" activeTab="1"/>
  </bookViews>
  <sheets>
    <sheet name="perm=1" sheetId="5" r:id="rId1"/>
    <sheet name="perm=1 (without time comp.)" sheetId="9" r:id="rId2"/>
    <sheet name="perm=1e-03" sheetId="4" r:id="rId3"/>
    <sheet name="perm=1e-06" sheetId="6" r:id="rId4"/>
    <sheet name="perm=1e-09" sheetId="7" r:id="rId5"/>
    <sheet name="perm=1e-12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9" l="1"/>
  <c r="H19" i="9" s="1"/>
  <c r="G12" i="9"/>
  <c r="G19" i="9" s="1"/>
  <c r="F12" i="9"/>
  <c r="F19" i="9" s="1"/>
  <c r="E12" i="9"/>
  <c r="E19" i="9" s="1"/>
  <c r="D12" i="9"/>
  <c r="D19" i="9" s="1"/>
  <c r="C12" i="9"/>
  <c r="C19" i="9" s="1"/>
  <c r="B12" i="9"/>
  <c r="B19" i="9" s="1"/>
  <c r="H11" i="9"/>
  <c r="H18" i="9" s="1"/>
  <c r="G11" i="9"/>
  <c r="G18" i="9" s="1"/>
  <c r="F11" i="9"/>
  <c r="F18" i="9" s="1"/>
  <c r="E11" i="9"/>
  <c r="E18" i="9" s="1"/>
  <c r="D11" i="9"/>
  <c r="D18" i="9" s="1"/>
  <c r="C11" i="9"/>
  <c r="C18" i="9" s="1"/>
  <c r="B11" i="9"/>
  <c r="B18" i="9" s="1"/>
  <c r="H10" i="9"/>
  <c r="H17" i="9" s="1"/>
  <c r="G10" i="9"/>
  <c r="G17" i="9" s="1"/>
  <c r="F10" i="9"/>
  <c r="F17" i="9" s="1"/>
  <c r="E10" i="9"/>
  <c r="E17" i="9" s="1"/>
  <c r="D10" i="9"/>
  <c r="D17" i="9" s="1"/>
  <c r="C10" i="9"/>
  <c r="C17" i="9" s="1"/>
  <c r="B10" i="9"/>
  <c r="B17" i="9" s="1"/>
  <c r="H9" i="9"/>
  <c r="H16" i="9" s="1"/>
  <c r="G9" i="9"/>
  <c r="G16" i="9" s="1"/>
  <c r="F9" i="9"/>
  <c r="F16" i="9" s="1"/>
  <c r="E9" i="9"/>
  <c r="E16" i="9" s="1"/>
  <c r="D9" i="9"/>
  <c r="D16" i="9" s="1"/>
  <c r="C9" i="9"/>
  <c r="C16" i="9" s="1"/>
  <c r="B9" i="9"/>
  <c r="B16" i="9" s="1"/>
  <c r="H12" i="5"/>
  <c r="H17" i="5" s="1"/>
  <c r="G12" i="5"/>
  <c r="G17" i="5" s="1"/>
  <c r="F12" i="5"/>
  <c r="F17" i="5" s="1"/>
  <c r="E12" i="5"/>
  <c r="E17" i="5" s="1"/>
  <c r="D12" i="5"/>
  <c r="D17" i="5" s="1"/>
  <c r="C12" i="5"/>
  <c r="C17" i="5" s="1"/>
  <c r="B12" i="5"/>
  <c r="B17" i="5" s="1"/>
  <c r="H11" i="5"/>
  <c r="H16" i="5" s="1"/>
  <c r="G11" i="5"/>
  <c r="G16" i="5" s="1"/>
  <c r="F11" i="5"/>
  <c r="F16" i="5" s="1"/>
  <c r="E11" i="5"/>
  <c r="E16" i="5" s="1"/>
  <c r="D11" i="5"/>
  <c r="D16" i="5" s="1"/>
  <c r="C11" i="5"/>
  <c r="C16" i="5" s="1"/>
  <c r="B11" i="5"/>
  <c r="B16" i="5" s="1"/>
  <c r="H10" i="5"/>
  <c r="H15" i="5" s="1"/>
  <c r="G10" i="5"/>
  <c r="G15" i="5" s="1"/>
  <c r="F10" i="5"/>
  <c r="F15" i="5" s="1"/>
  <c r="E10" i="5"/>
  <c r="E15" i="5" s="1"/>
  <c r="D10" i="5"/>
  <c r="D15" i="5" s="1"/>
  <c r="C10" i="5"/>
  <c r="C15" i="5" s="1"/>
  <c r="B10" i="5"/>
  <c r="B15" i="5" s="1"/>
  <c r="H9" i="5"/>
  <c r="H14" i="5" s="1"/>
  <c r="G9" i="5"/>
  <c r="G14" i="5" s="1"/>
  <c r="F9" i="5"/>
  <c r="F14" i="5" s="1"/>
  <c r="E9" i="5"/>
  <c r="E14" i="5" s="1"/>
  <c r="D9" i="5"/>
  <c r="D14" i="5" s="1"/>
  <c r="C9" i="5"/>
  <c r="C14" i="5" s="1"/>
  <c r="B9" i="5"/>
  <c r="B14" i="5" s="1"/>
  <c r="L32" i="8" l="1"/>
  <c r="L37" i="8" s="1"/>
  <c r="J32" i="8"/>
  <c r="J37" i="8" s="1"/>
  <c r="H32" i="8"/>
  <c r="H37" i="8" s="1"/>
  <c r="F32" i="8"/>
  <c r="F37" i="8" s="1"/>
  <c r="E32" i="8"/>
  <c r="E37" i="8" s="1"/>
  <c r="C32" i="8"/>
  <c r="C37" i="8" s="1"/>
  <c r="B32" i="8"/>
  <c r="B37" i="8" s="1"/>
  <c r="L31" i="8"/>
  <c r="L36" i="8" s="1"/>
  <c r="J31" i="8"/>
  <c r="J36" i="8" s="1"/>
  <c r="H31" i="8"/>
  <c r="H36" i="8" s="1"/>
  <c r="F31" i="8"/>
  <c r="F36" i="8" s="1"/>
  <c r="E31" i="8"/>
  <c r="E36" i="8" s="1"/>
  <c r="C31" i="8"/>
  <c r="C36" i="8" s="1"/>
  <c r="B31" i="8"/>
  <c r="B36" i="8" s="1"/>
  <c r="L30" i="8"/>
  <c r="L35" i="8" s="1"/>
  <c r="J30" i="8"/>
  <c r="J35" i="8" s="1"/>
  <c r="H30" i="8"/>
  <c r="H35" i="8" s="1"/>
  <c r="F30" i="8"/>
  <c r="F35" i="8" s="1"/>
  <c r="E30" i="8"/>
  <c r="E35" i="8" s="1"/>
  <c r="C30" i="8"/>
  <c r="C35" i="8" s="1"/>
  <c r="B30" i="8"/>
  <c r="B35" i="8" s="1"/>
  <c r="L29" i="8"/>
  <c r="L34" i="8" s="1"/>
  <c r="J29" i="8"/>
  <c r="J34" i="8" s="1"/>
  <c r="H29" i="8"/>
  <c r="H34" i="8" s="1"/>
  <c r="F29" i="8"/>
  <c r="F34" i="8" s="1"/>
  <c r="E29" i="8"/>
  <c r="E34" i="8" s="1"/>
  <c r="C29" i="8"/>
  <c r="C34" i="8" s="1"/>
  <c r="B29" i="8"/>
  <c r="B34" i="8" s="1"/>
  <c r="L12" i="8"/>
  <c r="L18" i="8" s="1"/>
  <c r="J12" i="8"/>
  <c r="J18" i="8" s="1"/>
  <c r="H12" i="8"/>
  <c r="H18" i="8" s="1"/>
  <c r="F12" i="8"/>
  <c r="F18" i="8" s="1"/>
  <c r="E12" i="8"/>
  <c r="E18" i="8" s="1"/>
  <c r="C12" i="8"/>
  <c r="C18" i="8" s="1"/>
  <c r="B12" i="8"/>
  <c r="B18" i="8" s="1"/>
  <c r="L11" i="8"/>
  <c r="L17" i="8" s="1"/>
  <c r="J11" i="8"/>
  <c r="J17" i="8" s="1"/>
  <c r="H11" i="8"/>
  <c r="H17" i="8" s="1"/>
  <c r="F11" i="8"/>
  <c r="F17" i="8" s="1"/>
  <c r="E11" i="8"/>
  <c r="E17" i="8" s="1"/>
  <c r="C11" i="8"/>
  <c r="C17" i="8" s="1"/>
  <c r="B11" i="8"/>
  <c r="B17" i="8" s="1"/>
  <c r="L10" i="8"/>
  <c r="L16" i="8" s="1"/>
  <c r="J10" i="8"/>
  <c r="J16" i="8" s="1"/>
  <c r="H10" i="8"/>
  <c r="H16" i="8" s="1"/>
  <c r="F10" i="8"/>
  <c r="F16" i="8" s="1"/>
  <c r="E10" i="8"/>
  <c r="E16" i="8" s="1"/>
  <c r="C10" i="8"/>
  <c r="C16" i="8" s="1"/>
  <c r="B10" i="8"/>
  <c r="B16" i="8" s="1"/>
  <c r="L9" i="8"/>
  <c r="L15" i="8" s="1"/>
  <c r="J9" i="8"/>
  <c r="J15" i="8" s="1"/>
  <c r="H9" i="8"/>
  <c r="H15" i="8" s="1"/>
  <c r="F9" i="8"/>
  <c r="F15" i="8" s="1"/>
  <c r="E9" i="8"/>
  <c r="E15" i="8" s="1"/>
  <c r="C9" i="8"/>
  <c r="C15" i="8" s="1"/>
  <c r="B9" i="8"/>
  <c r="B15" i="8" s="1"/>
  <c r="J37" i="7"/>
  <c r="L32" i="7"/>
  <c r="L37" i="7" s="1"/>
  <c r="J32" i="7"/>
  <c r="H32" i="7"/>
  <c r="H37" i="7" s="1"/>
  <c r="F32" i="7"/>
  <c r="F37" i="7" s="1"/>
  <c r="E32" i="7"/>
  <c r="E37" i="7" s="1"/>
  <c r="C32" i="7"/>
  <c r="C37" i="7" s="1"/>
  <c r="B32" i="7"/>
  <c r="B37" i="7" s="1"/>
  <c r="L31" i="7"/>
  <c r="L36" i="7" s="1"/>
  <c r="J31" i="7"/>
  <c r="J36" i="7" s="1"/>
  <c r="H31" i="7"/>
  <c r="H36" i="7" s="1"/>
  <c r="F31" i="7"/>
  <c r="F36" i="7" s="1"/>
  <c r="E31" i="7"/>
  <c r="E36" i="7" s="1"/>
  <c r="C31" i="7"/>
  <c r="C36" i="7" s="1"/>
  <c r="B31" i="7"/>
  <c r="B36" i="7" s="1"/>
  <c r="L30" i="7"/>
  <c r="L35" i="7" s="1"/>
  <c r="J30" i="7"/>
  <c r="J35" i="7" s="1"/>
  <c r="H30" i="7"/>
  <c r="H35" i="7" s="1"/>
  <c r="F30" i="7"/>
  <c r="F35" i="7" s="1"/>
  <c r="E30" i="7"/>
  <c r="E35" i="7" s="1"/>
  <c r="C30" i="7"/>
  <c r="C35" i="7" s="1"/>
  <c r="B30" i="7"/>
  <c r="B35" i="7" s="1"/>
  <c r="L29" i="7"/>
  <c r="L34" i="7" s="1"/>
  <c r="J29" i="7"/>
  <c r="J34" i="7" s="1"/>
  <c r="H29" i="7"/>
  <c r="H34" i="7" s="1"/>
  <c r="F29" i="7"/>
  <c r="F34" i="7" s="1"/>
  <c r="E29" i="7"/>
  <c r="E34" i="7" s="1"/>
  <c r="C29" i="7"/>
  <c r="C34" i="7" s="1"/>
  <c r="B29" i="7"/>
  <c r="B34" i="7" s="1"/>
  <c r="J17" i="7"/>
  <c r="H17" i="7"/>
  <c r="F16" i="7"/>
  <c r="F15" i="7"/>
  <c r="E15" i="7"/>
  <c r="L12" i="7"/>
  <c r="L18" i="7" s="1"/>
  <c r="J12" i="7"/>
  <c r="J18" i="7" s="1"/>
  <c r="H12" i="7"/>
  <c r="H18" i="7" s="1"/>
  <c r="F12" i="7"/>
  <c r="F18" i="7" s="1"/>
  <c r="E12" i="7"/>
  <c r="E18" i="7" s="1"/>
  <c r="C12" i="7"/>
  <c r="C18" i="7" s="1"/>
  <c r="B12" i="7"/>
  <c r="B18" i="7" s="1"/>
  <c r="L11" i="7"/>
  <c r="L17" i="7" s="1"/>
  <c r="J11" i="7"/>
  <c r="H11" i="7"/>
  <c r="F11" i="7"/>
  <c r="F17" i="7" s="1"/>
  <c r="E11" i="7"/>
  <c r="E17" i="7" s="1"/>
  <c r="C11" i="7"/>
  <c r="C17" i="7" s="1"/>
  <c r="B11" i="7"/>
  <c r="B17" i="7" s="1"/>
  <c r="L10" i="7"/>
  <c r="L16" i="7" s="1"/>
  <c r="J10" i="7"/>
  <c r="J16" i="7" s="1"/>
  <c r="H10" i="7"/>
  <c r="H16" i="7" s="1"/>
  <c r="F10" i="7"/>
  <c r="E10" i="7"/>
  <c r="E16" i="7" s="1"/>
  <c r="C10" i="7"/>
  <c r="C16" i="7" s="1"/>
  <c r="B10" i="7"/>
  <c r="B16" i="7" s="1"/>
  <c r="L9" i="7"/>
  <c r="L15" i="7" s="1"/>
  <c r="J9" i="7"/>
  <c r="J15" i="7" s="1"/>
  <c r="H9" i="7"/>
  <c r="H15" i="7" s="1"/>
  <c r="F9" i="7"/>
  <c r="E9" i="7"/>
  <c r="C9" i="7"/>
  <c r="C15" i="7" s="1"/>
  <c r="B9" i="7"/>
  <c r="B15" i="7" s="1"/>
  <c r="J34" i="6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1" i="6"/>
  <c r="B36" i="6" s="1"/>
  <c r="L30" i="6"/>
  <c r="L35" i="6" s="1"/>
  <c r="J30" i="6"/>
  <c r="J35" i="6" s="1"/>
  <c r="H30" i="6"/>
  <c r="H35" i="6" s="1"/>
  <c r="F30" i="6"/>
  <c r="F35" i="6" s="1"/>
  <c r="E30" i="6"/>
  <c r="E35" i="6" s="1"/>
  <c r="C30" i="6"/>
  <c r="C35" i="6" s="1"/>
  <c r="B30" i="6"/>
  <c r="B35" i="6" s="1"/>
  <c r="L29" i="6"/>
  <c r="L34" i="6" s="1"/>
  <c r="J29" i="6"/>
  <c r="H29" i="6"/>
  <c r="H34" i="6" s="1"/>
  <c r="F29" i="6"/>
  <c r="F34" i="6" s="1"/>
  <c r="E29" i="6"/>
  <c r="E34" i="6" s="1"/>
  <c r="C29" i="6"/>
  <c r="C34" i="6" s="1"/>
  <c r="B29" i="6"/>
  <c r="B34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9" i="6"/>
  <c r="L15" i="6" s="1"/>
  <c r="J9" i="6"/>
  <c r="J15" i="6" s="1"/>
  <c r="H9" i="6"/>
  <c r="H15" i="6" s="1"/>
  <c r="F9" i="6"/>
  <c r="F15" i="6" s="1"/>
  <c r="E9" i="6"/>
  <c r="E15" i="6" s="1"/>
  <c r="C9" i="6"/>
  <c r="C15" i="6" s="1"/>
  <c r="B9" i="6"/>
  <c r="B15" i="6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comments1.xml><?xml version="1.0" encoding="utf-8"?>
<comments xmlns="http://schemas.openxmlformats.org/spreadsheetml/2006/main">
  <authors>
    <author>usuario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Los errrores no se reducen porque son muy pequeños</t>
        </r>
      </text>
    </comment>
  </commentList>
</comments>
</file>

<file path=xl/sharedStrings.xml><?xml version="1.0" encoding="utf-8"?>
<sst xmlns="http://schemas.openxmlformats.org/spreadsheetml/2006/main" count="218" uniqueCount="23">
  <si>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</si>
  <si>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</si>
  <si>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</si>
  <si>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</si>
  <si>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</si>
  <si>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</si>
  <si>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</si>
  <si>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</si>
  <si>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</si>
  <si>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</si>
  <si>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</si>
  <si>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</si>
  <si>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</si>
  <si>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</si>
  <si>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</si>
  <si>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</si>
  <si>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</si>
  <si>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</si>
  <si>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</si>
  <si>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</si>
  <si>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</si>
  <si>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</si>
  <si>
    <t>Órdenes de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</si>
</sst>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1" fontId="4" fillId="0" borderId="0" xfId="0" applyNumberFormat="1" applyFont="1" applyFill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2" fillId="0" borderId="0" xfId="0" applyFont="1"/>
    <xf numFmtId="0" fontId="6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1" fontId="10" fillId="0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2" sqref="G2"/>
    </sheetView>
  </sheetViews>
  <sheetFormatPr baseColWidth="10" defaultRowHeight="14.5" x14ac:dyDescent="0.35"/>
  <cols>
    <col min="2" max="2" width="12.1796875" bestFit="1" customWidth="1"/>
    <col min="3" max="3" width="11.36328125" style="24" bestFit="1" customWidth="1"/>
    <col min="4" max="4" width="12.1796875" style="28" bestFit="1" customWidth="1"/>
    <col min="5" max="5" width="11.36328125" style="28" bestFit="1" customWidth="1"/>
    <col min="6" max="6" width="17.54296875" style="24" bestFit="1" customWidth="1"/>
    <col min="7" max="7" width="21.1796875" style="24" bestFit="1" customWidth="1"/>
    <col min="8" max="8" width="17.54296875" style="28" bestFit="1" customWidth="1"/>
  </cols>
  <sheetData>
    <row r="1" spans="1:8" x14ac:dyDescent="0.35">
      <c r="B1" s="23" t="s">
        <v>1</v>
      </c>
      <c r="C1" s="23" t="s">
        <v>2</v>
      </c>
      <c r="D1" s="35" t="s">
        <v>13</v>
      </c>
      <c r="E1" s="31" t="s">
        <v>14</v>
      </c>
      <c r="F1" s="23" t="s">
        <v>0</v>
      </c>
      <c r="G1" s="23" t="s">
        <v>17</v>
      </c>
      <c r="H1" s="31" t="s">
        <v>18</v>
      </c>
    </row>
    <row r="2" spans="1:8" x14ac:dyDescent="0.35">
      <c r="A2" t="s">
        <v>3</v>
      </c>
      <c r="B2" s="32">
        <v>9.5100000000000004E-2</v>
      </c>
      <c r="C2" s="32">
        <v>8.0299999999999996E-2</v>
      </c>
      <c r="D2" s="36">
        <v>2.9600000000000001E-2</v>
      </c>
      <c r="E2" s="33">
        <v>3.3E-3</v>
      </c>
      <c r="F2" s="32">
        <v>0.1971</v>
      </c>
      <c r="G2" s="32">
        <v>0.34279999999999999</v>
      </c>
      <c r="H2" s="33">
        <v>5.6000000000000001E-2</v>
      </c>
    </row>
    <row r="3" spans="1:8" x14ac:dyDescent="0.35">
      <c r="A3" t="s">
        <v>4</v>
      </c>
      <c r="B3" s="32">
        <v>8.4400000000000003E-2</v>
      </c>
      <c r="C3" s="32">
        <v>8.0399999999999999E-2</v>
      </c>
      <c r="D3" s="36">
        <v>1.4999999999999999E-2</v>
      </c>
      <c r="E3" s="33">
        <v>2.5999999999999999E-3</v>
      </c>
      <c r="F3" s="32">
        <v>0.20580000000000001</v>
      </c>
      <c r="G3" s="32">
        <v>0.33889999999999998</v>
      </c>
      <c r="H3" s="33">
        <v>3.2199999999999999E-2</v>
      </c>
    </row>
    <row r="4" spans="1:8" x14ac:dyDescent="0.35">
      <c r="A4" t="s">
        <v>5</v>
      </c>
      <c r="B4" s="32">
        <v>8.1600000000000006E-2</v>
      </c>
      <c r="C4" s="32">
        <v>8.0600000000000005E-2</v>
      </c>
      <c r="D4" s="36">
        <v>7.6E-3</v>
      </c>
      <c r="E4" s="33">
        <v>2E-3</v>
      </c>
      <c r="F4" s="32">
        <v>0.20899999999999999</v>
      </c>
      <c r="G4" s="32">
        <v>0.33800000000000002</v>
      </c>
      <c r="H4" s="33">
        <v>2.01E-2</v>
      </c>
    </row>
    <row r="5" spans="1:8" x14ac:dyDescent="0.35">
      <c r="A5" t="s">
        <v>6</v>
      </c>
      <c r="B5" s="32">
        <v>8.1000000000000003E-2</v>
      </c>
      <c r="C5" s="32">
        <v>8.0799999999999997E-2</v>
      </c>
      <c r="D5" s="36">
        <v>3.8999999999999998E-3</v>
      </c>
      <c r="E5" s="33">
        <v>1.4E-3</v>
      </c>
      <c r="F5" s="32">
        <v>0.21010000000000001</v>
      </c>
      <c r="G5" s="32">
        <v>0.3377</v>
      </c>
      <c r="H5" s="33">
        <v>1.2999999999999999E-2</v>
      </c>
    </row>
    <row r="6" spans="1:8" x14ac:dyDescent="0.35">
      <c r="A6" t="s">
        <v>7</v>
      </c>
      <c r="B6" s="32">
        <v>8.1000000000000003E-2</v>
      </c>
      <c r="C6" s="32">
        <v>8.09E-2</v>
      </c>
      <c r="D6" s="36">
        <v>2E-3</v>
      </c>
      <c r="E6" s="27">
        <v>8.4562999999999999E-4</v>
      </c>
      <c r="F6" s="32">
        <v>0.21049999999999999</v>
      </c>
      <c r="G6" s="32">
        <v>0.33760000000000001</v>
      </c>
      <c r="H6" s="33">
        <v>8.3000000000000001E-3</v>
      </c>
    </row>
    <row r="7" spans="1:8" x14ac:dyDescent="0.35">
      <c r="A7" t="s">
        <v>21</v>
      </c>
      <c r="B7" s="24"/>
    </row>
    <row r="8" spans="1:8" x14ac:dyDescent="0.35">
      <c r="B8" s="38" t="s">
        <v>8</v>
      </c>
      <c r="C8" s="38"/>
      <c r="D8" s="39" t="s">
        <v>8</v>
      </c>
      <c r="E8" s="39"/>
      <c r="F8" s="23" t="s">
        <v>8</v>
      </c>
      <c r="G8" s="23" t="s">
        <v>8</v>
      </c>
      <c r="H8" s="31" t="s">
        <v>8</v>
      </c>
    </row>
    <row r="9" spans="1:8" x14ac:dyDescent="0.35">
      <c r="B9" s="25">
        <f t="shared" ref="B9:C12" si="0">B2/B3</f>
        <v>1.1267772511848342</v>
      </c>
      <c r="C9" s="25">
        <f t="shared" si="0"/>
        <v>0.99875621890547261</v>
      </c>
      <c r="D9" s="42">
        <f t="shared" ref="D9:E12" si="1">D2/D3</f>
        <v>1.9733333333333334</v>
      </c>
      <c r="E9" s="29">
        <f t="shared" si="1"/>
        <v>1.2692307692307694</v>
      </c>
      <c r="F9" s="25">
        <f>F2/F3</f>
        <v>0.95772594752186579</v>
      </c>
      <c r="G9" s="25">
        <f>G2/G3</f>
        <v>1.011507819415757</v>
      </c>
      <c r="H9" s="29">
        <f>H2/H3</f>
        <v>1.7391304347826089</v>
      </c>
    </row>
    <row r="10" spans="1:8" x14ac:dyDescent="0.35">
      <c r="B10" s="25">
        <f t="shared" si="0"/>
        <v>1.034313725490196</v>
      </c>
      <c r="C10" s="25">
        <f t="shared" si="0"/>
        <v>0.9975186104218362</v>
      </c>
      <c r="D10" s="42">
        <f t="shared" si="1"/>
        <v>1.9736842105263157</v>
      </c>
      <c r="E10" s="29">
        <f t="shared" si="1"/>
        <v>1.2999999999999998</v>
      </c>
      <c r="F10" s="25">
        <f>F3/F4</f>
        <v>0.98468899521531106</v>
      </c>
      <c r="G10" s="25">
        <f>G3/G4</f>
        <v>1.0026627218934909</v>
      </c>
      <c r="H10" s="29">
        <f>H3/H4</f>
        <v>1.6019900497512438</v>
      </c>
    </row>
    <row r="11" spans="1:8" x14ac:dyDescent="0.35">
      <c r="B11" s="25">
        <f t="shared" si="0"/>
        <v>1.0074074074074075</v>
      </c>
      <c r="C11" s="25">
        <f t="shared" si="0"/>
        <v>0.99752475247524763</v>
      </c>
      <c r="D11" s="42">
        <f t="shared" si="1"/>
        <v>1.9487179487179489</v>
      </c>
      <c r="E11" s="29">
        <f t="shared" si="1"/>
        <v>1.4285714285714286</v>
      </c>
      <c r="F11" s="25">
        <f>F4/F5</f>
        <v>0.9947643979057591</v>
      </c>
      <c r="G11" s="25">
        <f>G4/G5</f>
        <v>1.0008883624518805</v>
      </c>
      <c r="H11" s="29">
        <f>H4/H5</f>
        <v>1.5461538461538462</v>
      </c>
    </row>
    <row r="12" spans="1:8" x14ac:dyDescent="0.35">
      <c r="B12" s="25">
        <f t="shared" si="0"/>
        <v>1</v>
      </c>
      <c r="C12" s="25">
        <f t="shared" si="0"/>
        <v>0.99876390605686027</v>
      </c>
      <c r="D12" s="42">
        <f t="shared" si="1"/>
        <v>1.95</v>
      </c>
      <c r="E12" s="29">
        <f t="shared" si="1"/>
        <v>1.6555704031313931</v>
      </c>
      <c r="F12" s="25">
        <f>F5/F6</f>
        <v>0.99809976247030885</v>
      </c>
      <c r="G12" s="25">
        <f>G5/G6</f>
        <v>1.0002962085308056</v>
      </c>
      <c r="H12" s="29">
        <f>H5/H6</f>
        <v>1.5662650602409638</v>
      </c>
    </row>
    <row r="13" spans="1:8" x14ac:dyDescent="0.35">
      <c r="B13" s="38" t="s">
        <v>20</v>
      </c>
      <c r="C13" s="38"/>
      <c r="D13" s="39" t="s">
        <v>20</v>
      </c>
      <c r="E13" s="39"/>
      <c r="F13" s="23" t="s">
        <v>20</v>
      </c>
      <c r="G13" s="23" t="s">
        <v>20</v>
      </c>
      <c r="H13" s="31" t="s">
        <v>20</v>
      </c>
    </row>
    <row r="14" spans="1:8" x14ac:dyDescent="0.35">
      <c r="B14" s="26">
        <f>LN(B9)/LN(2)</f>
        <v>0.17220234215337837</v>
      </c>
      <c r="C14" s="26">
        <f t="shared" ref="C14:C15" si="2">LN(C9)/LN(2)</f>
        <v>-1.7955136616141603E-3</v>
      </c>
      <c r="D14" s="43">
        <f t="shared" ref="D14:E15" si="3">LN(D9)/LN(2)</f>
        <v>0.98063467513306901</v>
      </c>
      <c r="E14" s="30">
        <f t="shared" si="3"/>
        <v>0.34395440121736148</v>
      </c>
      <c r="F14" s="26">
        <f t="shared" ref="F14:F16" si="4">LN(F9)/LN(2)</f>
        <v>-6.2315205850482877E-2</v>
      </c>
      <c r="G14" s="26">
        <f>LN(G9)/LN(2)</f>
        <v>1.6507472628505663E-2</v>
      </c>
      <c r="H14" s="30">
        <f>LN(H9)/LN(2)</f>
        <v>0.79836613883034957</v>
      </c>
    </row>
    <row r="15" spans="1:8" x14ac:dyDescent="0.35">
      <c r="B15" s="26">
        <f>LN(B10)/LN(2)</f>
        <v>4.8673846735689377E-2</v>
      </c>
      <c r="C15" s="26">
        <f t="shared" si="2"/>
        <v>-3.5843373490387887E-3</v>
      </c>
      <c r="D15" s="43">
        <f>LN(D10)/LN(2)</f>
        <v>0.98089117705229523</v>
      </c>
      <c r="E15" s="30">
        <f t="shared" si="3"/>
        <v>0.37851162325372961</v>
      </c>
      <c r="F15" s="26">
        <f t="shared" si="4"/>
        <v>-2.2259960074276518E-2</v>
      </c>
      <c r="G15" s="26">
        <f>LN(G10)/LN(2)</f>
        <v>3.8363903144473664E-3</v>
      </c>
      <c r="H15" s="30">
        <f>LN(H10)/LN(2)</f>
        <v>0.67986518693568843</v>
      </c>
    </row>
    <row r="16" spans="1:8" x14ac:dyDescent="0.35">
      <c r="B16" s="26">
        <f t="shared" ref="B16:C17" si="5">LN(B11)/LN(2)</f>
        <v>1.0647244199508691E-2</v>
      </c>
      <c r="C16" s="26">
        <f t="shared" si="5"/>
        <v>-3.5754542238272107E-3</v>
      </c>
      <c r="D16" s="43">
        <f t="shared" ref="D16:E17" si="6">LN(D11)/LN(2)</f>
        <v>0.96252529458133729</v>
      </c>
      <c r="E16" s="30">
        <f t="shared" si="6"/>
        <v>0.51457317282975823</v>
      </c>
      <c r="F16" s="26">
        <f t="shared" si="4"/>
        <v>-7.5732197048009363E-3</v>
      </c>
      <c r="G16" s="26">
        <f t="shared" ref="G16:G17" si="7">LN(G11)/LN(2)</f>
        <v>1.2810671620702286E-3</v>
      </c>
      <c r="H16" s="30">
        <f t="shared" ref="H16:H17" si="8">LN(H11)/LN(2)</f>
        <v>0.62868387815047422</v>
      </c>
    </row>
    <row r="17" spans="1:8" x14ac:dyDescent="0.35">
      <c r="A17" s="6"/>
      <c r="B17" s="26">
        <f t="shared" si="5"/>
        <v>0</v>
      </c>
      <c r="C17" s="26">
        <f t="shared" si="5"/>
        <v>-1.7844096781829027E-3</v>
      </c>
      <c r="D17" s="43">
        <f>LN(D12)/LN(2)</f>
        <v>0.96347412397488608</v>
      </c>
      <c r="E17" s="30">
        <f t="shared" si="6"/>
        <v>0.72732836264603029</v>
      </c>
      <c r="F17" s="26">
        <f>LN(F12)/LN(2)</f>
        <v>-2.744071280712395E-3</v>
      </c>
      <c r="G17" s="26">
        <f t="shared" si="7"/>
        <v>4.2727530029136444E-4</v>
      </c>
      <c r="H17" s="30">
        <f t="shared" si="8"/>
        <v>0.64732838168152973</v>
      </c>
    </row>
  </sheetData>
  <mergeCells count="4">
    <mergeCell ref="B13:C13"/>
    <mergeCell ref="D13:E13"/>
    <mergeCell ref="B8:C8"/>
    <mergeCell ref="D8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2" sqref="G2"/>
    </sheetView>
  </sheetViews>
  <sheetFormatPr baseColWidth="10" defaultRowHeight="14.5" x14ac:dyDescent="0.35"/>
  <cols>
    <col min="7" max="7" width="20.7265625" bestFit="1" customWidth="1"/>
    <col min="8" max="8" width="12.6328125" bestFit="1" customWidth="1"/>
  </cols>
  <sheetData>
    <row r="1" spans="1:8" x14ac:dyDescent="0.35">
      <c r="A1" s="34"/>
      <c r="B1" s="23" t="s">
        <v>1</v>
      </c>
      <c r="C1" s="23" t="s">
        <v>2</v>
      </c>
      <c r="D1" s="35" t="s">
        <v>13</v>
      </c>
      <c r="E1" s="44" t="s">
        <v>14</v>
      </c>
      <c r="F1" s="23" t="s">
        <v>0</v>
      </c>
      <c r="G1" s="23" t="s">
        <v>17</v>
      </c>
      <c r="H1" s="35" t="s">
        <v>18</v>
      </c>
    </row>
    <row r="2" spans="1:8" x14ac:dyDescent="0.35">
      <c r="A2" s="34" t="s">
        <v>3</v>
      </c>
      <c r="B2" s="32">
        <v>9.5600000000000004E-2</v>
      </c>
      <c r="C2" s="32">
        <v>8.09E-2</v>
      </c>
      <c r="D2" s="36">
        <v>2.9399999999999999E-2</v>
      </c>
      <c r="E2" s="45">
        <v>2.9713000000000002E-17</v>
      </c>
      <c r="F2" s="32">
        <v>0.19839999999999999</v>
      </c>
      <c r="G2" s="32">
        <v>0.34200000000000003</v>
      </c>
      <c r="H2" s="36">
        <v>5.0999999999999997E-2</v>
      </c>
    </row>
    <row r="3" spans="1:8" x14ac:dyDescent="0.35">
      <c r="A3" s="34" t="s">
        <v>4</v>
      </c>
      <c r="B3" s="32">
        <v>8.48E-2</v>
      </c>
      <c r="C3" s="32">
        <v>8.09E-2</v>
      </c>
      <c r="D3" s="36">
        <v>1.47E-2</v>
      </c>
      <c r="E3" s="45">
        <v>4.0395000000000001E-17</v>
      </c>
      <c r="F3" s="32">
        <v>0.20680000000000001</v>
      </c>
      <c r="G3" s="32">
        <v>0.33829999999999999</v>
      </c>
      <c r="H3" s="36">
        <v>2.5499999999999998E-2</v>
      </c>
    </row>
    <row r="4" spans="1:8" x14ac:dyDescent="0.35">
      <c r="A4" s="34" t="s">
        <v>5</v>
      </c>
      <c r="B4" s="32">
        <v>8.2000000000000003E-2</v>
      </c>
      <c r="C4" s="32">
        <v>8.1000000000000003E-2</v>
      </c>
      <c r="D4" s="36">
        <v>7.4000000000000003E-3</v>
      </c>
      <c r="E4" s="45">
        <v>4.9365000000000002E-17</v>
      </c>
      <c r="F4" s="32">
        <v>0.2097</v>
      </c>
      <c r="G4" s="32">
        <v>0.33760000000000001</v>
      </c>
      <c r="H4" s="36">
        <v>1.2800000000000001E-2</v>
      </c>
    </row>
    <row r="5" spans="1:8" x14ac:dyDescent="0.35">
      <c r="A5" s="34" t="s">
        <v>6</v>
      </c>
      <c r="B5" s="32">
        <v>8.1299999999999997E-2</v>
      </c>
      <c r="C5" s="32">
        <v>8.1000000000000003E-2</v>
      </c>
      <c r="D5" s="36">
        <v>3.7000000000000002E-3</v>
      </c>
      <c r="E5" s="45">
        <v>6.6715000000000003E-17</v>
      </c>
      <c r="F5" s="32">
        <v>0.21060000000000001</v>
      </c>
      <c r="G5" s="32">
        <v>0.33739999999999998</v>
      </c>
      <c r="H5" s="36">
        <v>6.4000000000000003E-3</v>
      </c>
    </row>
    <row r="6" spans="1:8" x14ac:dyDescent="0.35">
      <c r="A6" s="34" t="s">
        <v>7</v>
      </c>
      <c r="B6" s="32">
        <v>8.1100000000000005E-2</v>
      </c>
      <c r="C6" s="32">
        <v>8.1000000000000003E-2</v>
      </c>
      <c r="D6" s="36">
        <v>1.8E-3</v>
      </c>
      <c r="E6" s="45">
        <v>2.8855000000000002E-16</v>
      </c>
      <c r="F6" s="32">
        <v>0.2109</v>
      </c>
      <c r="G6" s="32">
        <v>0.33739999999999998</v>
      </c>
      <c r="H6" s="36">
        <v>3.2000000000000002E-3</v>
      </c>
    </row>
    <row r="7" spans="1:8" x14ac:dyDescent="0.35">
      <c r="A7" s="34" t="s">
        <v>21</v>
      </c>
      <c r="B7" s="24"/>
      <c r="C7" s="24"/>
      <c r="D7" s="28"/>
      <c r="E7" s="28"/>
      <c r="F7" s="24"/>
      <c r="G7" s="24"/>
      <c r="H7" s="28"/>
    </row>
    <row r="8" spans="1:8" x14ac:dyDescent="0.35">
      <c r="B8" s="38" t="s">
        <v>8</v>
      </c>
      <c r="C8" s="38"/>
      <c r="D8" s="38"/>
      <c r="E8" s="38"/>
      <c r="F8" s="38"/>
      <c r="G8" s="38"/>
      <c r="H8" s="38"/>
    </row>
    <row r="9" spans="1:8" x14ac:dyDescent="0.35">
      <c r="B9" s="26">
        <f>B2/B3</f>
        <v>1.1273584905660379</v>
      </c>
      <c r="C9" s="26">
        <f t="shared" ref="C9:H12" si="0">C2/C3</f>
        <v>1</v>
      </c>
      <c r="D9" s="37">
        <f t="shared" si="0"/>
        <v>2</v>
      </c>
      <c r="E9" s="46">
        <f t="shared" si="0"/>
        <v>0.73556133184800099</v>
      </c>
      <c r="F9" s="26">
        <f t="shared" si="0"/>
        <v>0.95938104448742734</v>
      </c>
      <c r="G9" s="26">
        <f t="shared" si="0"/>
        <v>1.0109370381318357</v>
      </c>
      <c r="H9" s="37">
        <f t="shared" si="0"/>
        <v>2</v>
      </c>
    </row>
    <row r="10" spans="1:8" x14ac:dyDescent="0.35">
      <c r="B10" s="26">
        <f>B3/B4</f>
        <v>1.0341463414634147</v>
      </c>
      <c r="C10" s="26">
        <f t="shared" si="0"/>
        <v>0.99876543209876545</v>
      </c>
      <c r="D10" s="37">
        <f t="shared" si="0"/>
        <v>1.9864864864864864</v>
      </c>
      <c r="E10" s="46">
        <f t="shared" si="0"/>
        <v>0.81829231236706168</v>
      </c>
      <c r="F10" s="26">
        <f t="shared" si="0"/>
        <v>0.98617072007629958</v>
      </c>
      <c r="G10" s="26">
        <f t="shared" si="0"/>
        <v>1.0020734597156398</v>
      </c>
      <c r="H10" s="37">
        <f t="shared" si="0"/>
        <v>1.9921874999999998</v>
      </c>
    </row>
    <row r="11" spans="1:8" x14ac:dyDescent="0.35">
      <c r="B11" s="26">
        <f>B4/B5</f>
        <v>1.0086100861008611</v>
      </c>
      <c r="C11" s="26">
        <f t="shared" si="0"/>
        <v>1</v>
      </c>
      <c r="D11" s="37">
        <f t="shared" si="0"/>
        <v>2</v>
      </c>
      <c r="E11" s="46">
        <f t="shared" si="0"/>
        <v>0.73993854455519747</v>
      </c>
      <c r="F11" s="26">
        <f t="shared" si="0"/>
        <v>0.99572649572649563</v>
      </c>
      <c r="G11" s="26">
        <f t="shared" si="0"/>
        <v>1.000592768227623</v>
      </c>
      <c r="H11" s="37">
        <f t="shared" si="0"/>
        <v>2</v>
      </c>
    </row>
    <row r="12" spans="1:8" x14ac:dyDescent="0.35">
      <c r="B12" s="26">
        <f>B5/B6</f>
        <v>1.002466091245376</v>
      </c>
      <c r="C12" s="26">
        <f t="shared" si="0"/>
        <v>1</v>
      </c>
      <c r="D12" s="37">
        <f t="shared" si="0"/>
        <v>2.0555555555555558</v>
      </c>
      <c r="E12" s="46">
        <f t="shared" si="0"/>
        <v>0.23120776295269449</v>
      </c>
      <c r="F12" s="26">
        <f t="shared" si="0"/>
        <v>0.99857752489331442</v>
      </c>
      <c r="G12" s="26">
        <f t="shared" si="0"/>
        <v>1</v>
      </c>
      <c r="H12" s="37">
        <f t="shared" si="0"/>
        <v>2</v>
      </c>
    </row>
    <row r="13" spans="1:8" x14ac:dyDescent="0.35">
      <c r="B13" s="24"/>
      <c r="C13" s="24"/>
      <c r="D13" s="24"/>
      <c r="E13" s="24"/>
      <c r="F13" s="24"/>
      <c r="G13" s="24"/>
      <c r="H13" s="34"/>
    </row>
    <row r="14" spans="1:8" x14ac:dyDescent="0.35">
      <c r="B14" s="24"/>
      <c r="C14" s="24"/>
      <c r="D14" s="24"/>
      <c r="E14" s="24"/>
      <c r="F14" s="24"/>
      <c r="G14" s="24"/>
      <c r="H14" s="24"/>
    </row>
    <row r="15" spans="1:8" x14ac:dyDescent="0.35">
      <c r="B15" s="38" t="s">
        <v>22</v>
      </c>
      <c r="C15" s="38"/>
      <c r="D15" s="38"/>
      <c r="E15" s="38"/>
      <c r="F15" s="38"/>
      <c r="G15" s="38"/>
      <c r="H15" s="38"/>
    </row>
    <row r="16" spans="1:8" x14ac:dyDescent="0.35">
      <c r="B16" s="26">
        <f>LN(B9)/LN(2)</f>
        <v>0.17294635341754955</v>
      </c>
      <c r="C16" s="26">
        <f t="shared" ref="C16:H16" si="1">LN(C9)/LN(2)</f>
        <v>0</v>
      </c>
      <c r="D16" s="37">
        <f t="shared" si="1"/>
        <v>1</v>
      </c>
      <c r="E16" s="46">
        <f t="shared" si="1"/>
        <v>-0.4430824550198339</v>
      </c>
      <c r="F16" s="26">
        <f t="shared" si="1"/>
        <v>-5.9824159928059617E-2</v>
      </c>
      <c r="G16" s="26">
        <f t="shared" si="1"/>
        <v>1.5693147979271981E-2</v>
      </c>
      <c r="H16" s="37">
        <f t="shared" si="1"/>
        <v>1</v>
      </c>
    </row>
    <row r="17" spans="2:8" x14ac:dyDescent="0.35">
      <c r="B17" s="26">
        <f t="shared" ref="B17:H19" si="2">LN(B10)/LN(2)</f>
        <v>4.8440355057753182E-2</v>
      </c>
      <c r="C17" s="26">
        <f t="shared" si="2"/>
        <v>-1.7822053420094789E-3</v>
      </c>
      <c r="D17" s="37">
        <f t="shared" si="2"/>
        <v>0.99021897920741453</v>
      </c>
      <c r="E17" s="46">
        <f t="shared" si="2"/>
        <v>-0.28931179662267725</v>
      </c>
      <c r="F17" s="26">
        <f t="shared" si="2"/>
        <v>-2.0090675781657821E-2</v>
      </c>
      <c r="G17" s="26">
        <f t="shared" si="2"/>
        <v>2.988273086803054E-3</v>
      </c>
      <c r="H17" s="37">
        <f t="shared" si="2"/>
        <v>0.9943534368588578</v>
      </c>
    </row>
    <row r="18" spans="2:8" x14ac:dyDescent="0.35">
      <c r="B18" s="26">
        <f t="shared" si="2"/>
        <v>1.236855743041845E-2</v>
      </c>
      <c r="C18" s="26">
        <f t="shared" si="2"/>
        <v>0</v>
      </c>
      <c r="D18" s="37">
        <f t="shared" si="2"/>
        <v>1</v>
      </c>
      <c r="E18" s="46">
        <f t="shared" si="2"/>
        <v>-0.43452264191230233</v>
      </c>
      <c r="F18" s="26">
        <f t="shared" si="2"/>
        <v>-6.178574929124425E-3</v>
      </c>
      <c r="G18" s="26">
        <f t="shared" si="2"/>
        <v>8.5493041961940471E-4</v>
      </c>
      <c r="H18" s="37">
        <f t="shared" si="2"/>
        <v>1</v>
      </c>
    </row>
    <row r="19" spans="2:8" x14ac:dyDescent="0.35">
      <c r="B19" s="26">
        <f t="shared" si="2"/>
        <v>3.5534378577546282E-3</v>
      </c>
      <c r="C19" s="26">
        <f t="shared" si="2"/>
        <v>0</v>
      </c>
      <c r="D19" s="37">
        <f t="shared" si="2"/>
        <v>1.0395283641866375</v>
      </c>
      <c r="E19" s="46">
        <f t="shared" si="2"/>
        <v>-2.112738256800776</v>
      </c>
      <c r="F19" s="26">
        <f t="shared" si="2"/>
        <v>-2.0536587679744994E-3</v>
      </c>
      <c r="G19" s="26">
        <f t="shared" si="2"/>
        <v>0</v>
      </c>
      <c r="H19" s="37">
        <f t="shared" si="2"/>
        <v>1</v>
      </c>
    </row>
  </sheetData>
  <mergeCells count="2">
    <mergeCell ref="B8:H8"/>
    <mergeCell ref="B15:H1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7" t="s">
        <v>10</v>
      </c>
      <c r="D1" s="7"/>
      <c r="E1" s="11" t="s">
        <v>15</v>
      </c>
      <c r="F1" s="12" t="s">
        <v>16</v>
      </c>
      <c r="G1" s="7"/>
      <c r="H1" s="7" t="s">
        <v>11</v>
      </c>
      <c r="J1" s="7" t="s">
        <v>12</v>
      </c>
      <c r="K1" s="8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8"/>
      <c r="E6" s="13"/>
      <c r="F6" s="13"/>
      <c r="G6" s="8"/>
      <c r="H6" s="9"/>
      <c r="J6" s="2"/>
      <c r="K6" s="8"/>
      <c r="L6" s="15"/>
    </row>
    <row r="7" spans="1:12" x14ac:dyDescent="0.35">
      <c r="A7" t="s">
        <v>21</v>
      </c>
    </row>
    <row r="8" spans="1:12" x14ac:dyDescent="0.35">
      <c r="B8" s="40" t="s">
        <v>8</v>
      </c>
      <c r="C8" s="40"/>
      <c r="D8" s="7"/>
      <c r="E8" s="41" t="s">
        <v>8</v>
      </c>
      <c r="F8" s="41"/>
      <c r="G8" s="7"/>
      <c r="H8" s="7" t="s">
        <v>8</v>
      </c>
      <c r="J8" s="7" t="s">
        <v>8</v>
      </c>
      <c r="K8" s="7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22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22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22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22" t="e">
        <f>L5/L6</f>
        <v>#DIV/0!</v>
      </c>
    </row>
    <row r="14" spans="1:12" x14ac:dyDescent="0.35">
      <c r="B14" s="40" t="s">
        <v>20</v>
      </c>
      <c r="C14" s="40"/>
      <c r="D14" s="7"/>
      <c r="E14" s="41" t="s">
        <v>20</v>
      </c>
      <c r="F14" s="41"/>
      <c r="G14" s="7"/>
      <c r="H14" s="7" t="s">
        <v>20</v>
      </c>
      <c r="J14" s="7" t="s">
        <v>20</v>
      </c>
      <c r="K14" s="7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7" t="s">
        <v>1</v>
      </c>
      <c r="C21" s="7" t="s">
        <v>2</v>
      </c>
      <c r="D21" s="7"/>
      <c r="E21" s="12" t="s">
        <v>13</v>
      </c>
      <c r="F21" s="12" t="s">
        <v>14</v>
      </c>
      <c r="G21" s="7"/>
      <c r="H21" s="7" t="s">
        <v>0</v>
      </c>
      <c r="J21" s="7" t="s">
        <v>17</v>
      </c>
      <c r="K21" s="8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0" t="s">
        <v>8</v>
      </c>
      <c r="C28" s="40"/>
      <c r="D28" s="7"/>
      <c r="E28" s="41" t="s">
        <v>8</v>
      </c>
      <c r="F28" s="41"/>
      <c r="G28" s="7"/>
      <c r="H28" s="7" t="s">
        <v>8</v>
      </c>
      <c r="J28" s="7" t="s">
        <v>8</v>
      </c>
      <c r="K28" s="7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0" t="s">
        <v>20</v>
      </c>
      <c r="C33" s="40"/>
      <c r="D33" s="7"/>
      <c r="E33" s="41" t="s">
        <v>20</v>
      </c>
      <c r="F33" s="41"/>
      <c r="G33" s="7"/>
      <c r="H33" s="7" t="s">
        <v>20</v>
      </c>
      <c r="J33" s="7" t="s">
        <v>20</v>
      </c>
      <c r="K33" s="7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0" t="s">
        <v>8</v>
      </c>
      <c r="C8" s="40"/>
      <c r="D8" s="10"/>
      <c r="E8" s="41" t="s">
        <v>8</v>
      </c>
      <c r="F8" s="41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0" t="s">
        <v>20</v>
      </c>
      <c r="C14" s="40"/>
      <c r="D14" s="10"/>
      <c r="E14" s="41" t="s">
        <v>20</v>
      </c>
      <c r="F14" s="41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0" t="s">
        <v>8</v>
      </c>
      <c r="C28" s="40"/>
      <c r="D28" s="10"/>
      <c r="E28" s="41" t="s">
        <v>8</v>
      </c>
      <c r="F28" s="41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0" t="s">
        <v>20</v>
      </c>
      <c r="C33" s="40"/>
      <c r="D33" s="10"/>
      <c r="E33" s="41" t="s">
        <v>20</v>
      </c>
      <c r="F33" s="41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0" t="s">
        <v>8</v>
      </c>
      <c r="C8" s="40"/>
      <c r="D8" s="10"/>
      <c r="E8" s="41" t="s">
        <v>8</v>
      </c>
      <c r="F8" s="41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0" t="s">
        <v>20</v>
      </c>
      <c r="C14" s="40"/>
      <c r="D14" s="10"/>
      <c r="E14" s="41" t="s">
        <v>20</v>
      </c>
      <c r="F14" s="41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0" t="s">
        <v>8</v>
      </c>
      <c r="C28" s="40"/>
      <c r="D28" s="10"/>
      <c r="E28" s="41" t="s">
        <v>8</v>
      </c>
      <c r="F28" s="41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0" t="s">
        <v>20</v>
      </c>
      <c r="C33" s="40"/>
      <c r="D33" s="10"/>
      <c r="E33" s="41" t="s">
        <v>20</v>
      </c>
      <c r="F33" s="41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3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0" t="s">
        <v>8</v>
      </c>
      <c r="C8" s="40"/>
      <c r="D8" s="10"/>
      <c r="E8" s="41" t="s">
        <v>8</v>
      </c>
      <c r="F8" s="41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0" t="s">
        <v>20</v>
      </c>
      <c r="C14" s="40"/>
      <c r="D14" s="10"/>
      <c r="E14" s="41" t="s">
        <v>20</v>
      </c>
      <c r="F14" s="41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3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3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0" t="s">
        <v>8</v>
      </c>
      <c r="C28" s="40"/>
      <c r="D28" s="10"/>
      <c r="E28" s="41" t="s">
        <v>8</v>
      </c>
      <c r="F28" s="41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0" t="s">
        <v>20</v>
      </c>
      <c r="C33" s="40"/>
      <c r="D33" s="10"/>
      <c r="E33" s="41" t="s">
        <v>20</v>
      </c>
      <c r="F33" s="41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perm=1</vt:lpstr>
      <vt:lpstr>perm=1 (without time comp.)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2022-10-19T11:26:11Z</dcterms:modified>
</cp:coreProperties>
</file>