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CC_Dir_NH\V5_(New)--V3 version adding more diag. terms in App matrix\Biot's problem for simple solutions (of u and p)\"/>
    </mc:Choice>
  </mc:AlternateContent>
  <bookViews>
    <workbookView xWindow="0" yWindow="0" windowWidth="19200" windowHeight="7050"/>
  </bookViews>
  <sheets>
    <sheet name="perm=1" sheetId="5" r:id="rId1"/>
    <sheet name="perm=1e-03" sheetId="4" r:id="rId2"/>
    <sheet name="perm=1e-06" sheetId="6" r:id="rId3"/>
    <sheet name="perm=1e-09" sheetId="7" r:id="rId4"/>
    <sheet name="perm=1e-12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8" l="1"/>
  <c r="L37" i="8" s="1"/>
  <c r="J32" i="8"/>
  <c r="J37" i="8" s="1"/>
  <c r="H32" i="8"/>
  <c r="H37" i="8" s="1"/>
  <c r="F32" i="8"/>
  <c r="F37" i="8" s="1"/>
  <c r="E32" i="8"/>
  <c r="E37" i="8" s="1"/>
  <c r="C32" i="8"/>
  <c r="C37" i="8" s="1"/>
  <c r="B32" i="8"/>
  <c r="B37" i="8" s="1"/>
  <c r="L31" i="8"/>
  <c r="L36" i="8" s="1"/>
  <c r="J31" i="8"/>
  <c r="J36" i="8" s="1"/>
  <c r="H31" i="8"/>
  <c r="H36" i="8" s="1"/>
  <c r="F31" i="8"/>
  <c r="F36" i="8" s="1"/>
  <c r="E31" i="8"/>
  <c r="E36" i="8" s="1"/>
  <c r="C31" i="8"/>
  <c r="C36" i="8" s="1"/>
  <c r="B31" i="8"/>
  <c r="B36" i="8" s="1"/>
  <c r="L30" i="8"/>
  <c r="L35" i="8" s="1"/>
  <c r="J30" i="8"/>
  <c r="J35" i="8" s="1"/>
  <c r="H30" i="8"/>
  <c r="H35" i="8" s="1"/>
  <c r="F30" i="8"/>
  <c r="F35" i="8" s="1"/>
  <c r="E30" i="8"/>
  <c r="E35" i="8" s="1"/>
  <c r="C30" i="8"/>
  <c r="C35" i="8" s="1"/>
  <c r="B30" i="8"/>
  <c r="B35" i="8" s="1"/>
  <c r="L29" i="8"/>
  <c r="L34" i="8" s="1"/>
  <c r="J29" i="8"/>
  <c r="J34" i="8" s="1"/>
  <c r="H29" i="8"/>
  <c r="H34" i="8" s="1"/>
  <c r="F29" i="8"/>
  <c r="F34" i="8" s="1"/>
  <c r="E29" i="8"/>
  <c r="E34" i="8" s="1"/>
  <c r="C29" i="8"/>
  <c r="C34" i="8" s="1"/>
  <c r="B29" i="8"/>
  <c r="B34" i="8" s="1"/>
  <c r="L12" i="8"/>
  <c r="L18" i="8" s="1"/>
  <c r="J12" i="8"/>
  <c r="J18" i="8" s="1"/>
  <c r="H12" i="8"/>
  <c r="H18" i="8" s="1"/>
  <c r="F12" i="8"/>
  <c r="F18" i="8" s="1"/>
  <c r="E12" i="8"/>
  <c r="E18" i="8" s="1"/>
  <c r="C12" i="8"/>
  <c r="C18" i="8" s="1"/>
  <c r="B12" i="8"/>
  <c r="B18" i="8" s="1"/>
  <c r="L11" i="8"/>
  <c r="L17" i="8" s="1"/>
  <c r="J11" i="8"/>
  <c r="J17" i="8" s="1"/>
  <c r="H11" i="8"/>
  <c r="H17" i="8" s="1"/>
  <c r="F11" i="8"/>
  <c r="F17" i="8" s="1"/>
  <c r="E11" i="8"/>
  <c r="E17" i="8" s="1"/>
  <c r="C11" i="8"/>
  <c r="C17" i="8" s="1"/>
  <c r="B11" i="8"/>
  <c r="B17" i="8" s="1"/>
  <c r="L10" i="8"/>
  <c r="L16" i="8" s="1"/>
  <c r="J10" i="8"/>
  <c r="J16" i="8" s="1"/>
  <c r="H10" i="8"/>
  <c r="H16" i="8" s="1"/>
  <c r="F10" i="8"/>
  <c r="F16" i="8" s="1"/>
  <c r="E10" i="8"/>
  <c r="E16" i="8" s="1"/>
  <c r="C10" i="8"/>
  <c r="C16" i="8" s="1"/>
  <c r="B10" i="8"/>
  <c r="B16" i="8" s="1"/>
  <c r="L9" i="8"/>
  <c r="L15" i="8" s="1"/>
  <c r="J9" i="8"/>
  <c r="J15" i="8" s="1"/>
  <c r="H9" i="8"/>
  <c r="H15" i="8" s="1"/>
  <c r="F9" i="8"/>
  <c r="F15" i="8" s="1"/>
  <c r="E9" i="8"/>
  <c r="E15" i="8" s="1"/>
  <c r="C9" i="8"/>
  <c r="C15" i="8" s="1"/>
  <c r="B9" i="8"/>
  <c r="B15" i="8" s="1"/>
  <c r="J37" i="7"/>
  <c r="L32" i="7"/>
  <c r="L37" i="7" s="1"/>
  <c r="J32" i="7"/>
  <c r="H32" i="7"/>
  <c r="H37" i="7" s="1"/>
  <c r="F32" i="7"/>
  <c r="F37" i="7" s="1"/>
  <c r="E32" i="7"/>
  <c r="E37" i="7" s="1"/>
  <c r="C32" i="7"/>
  <c r="C37" i="7" s="1"/>
  <c r="B32" i="7"/>
  <c r="B37" i="7" s="1"/>
  <c r="L31" i="7"/>
  <c r="L36" i="7" s="1"/>
  <c r="J31" i="7"/>
  <c r="J36" i="7" s="1"/>
  <c r="H31" i="7"/>
  <c r="H36" i="7" s="1"/>
  <c r="F31" i="7"/>
  <c r="F36" i="7" s="1"/>
  <c r="E31" i="7"/>
  <c r="E36" i="7" s="1"/>
  <c r="C31" i="7"/>
  <c r="C36" i="7" s="1"/>
  <c r="B31" i="7"/>
  <c r="B36" i="7" s="1"/>
  <c r="L30" i="7"/>
  <c r="L35" i="7" s="1"/>
  <c r="J30" i="7"/>
  <c r="J35" i="7" s="1"/>
  <c r="H30" i="7"/>
  <c r="H35" i="7" s="1"/>
  <c r="F30" i="7"/>
  <c r="F35" i="7" s="1"/>
  <c r="E30" i="7"/>
  <c r="E35" i="7" s="1"/>
  <c r="C30" i="7"/>
  <c r="C35" i="7" s="1"/>
  <c r="B30" i="7"/>
  <c r="B35" i="7" s="1"/>
  <c r="L29" i="7"/>
  <c r="L34" i="7" s="1"/>
  <c r="J29" i="7"/>
  <c r="J34" i="7" s="1"/>
  <c r="H29" i="7"/>
  <c r="H34" i="7" s="1"/>
  <c r="F29" i="7"/>
  <c r="F34" i="7" s="1"/>
  <c r="E29" i="7"/>
  <c r="E34" i="7" s="1"/>
  <c r="C29" i="7"/>
  <c r="C34" i="7" s="1"/>
  <c r="B29" i="7"/>
  <c r="B34" i="7" s="1"/>
  <c r="J17" i="7"/>
  <c r="H17" i="7"/>
  <c r="F16" i="7"/>
  <c r="F15" i="7"/>
  <c r="E15" i="7"/>
  <c r="L12" i="7"/>
  <c r="L18" i="7" s="1"/>
  <c r="J12" i="7"/>
  <c r="J18" i="7" s="1"/>
  <c r="H12" i="7"/>
  <c r="H18" i="7" s="1"/>
  <c r="F12" i="7"/>
  <c r="F18" i="7" s="1"/>
  <c r="E12" i="7"/>
  <c r="E18" i="7" s="1"/>
  <c r="C12" i="7"/>
  <c r="C18" i="7" s="1"/>
  <c r="B12" i="7"/>
  <c r="B18" i="7" s="1"/>
  <c r="L11" i="7"/>
  <c r="L17" i="7" s="1"/>
  <c r="J11" i="7"/>
  <c r="H11" i="7"/>
  <c r="F11" i="7"/>
  <c r="F17" i="7" s="1"/>
  <c r="E11" i="7"/>
  <c r="E17" i="7" s="1"/>
  <c r="C11" i="7"/>
  <c r="C17" i="7" s="1"/>
  <c r="B11" i="7"/>
  <c r="B17" i="7" s="1"/>
  <c r="L10" i="7"/>
  <c r="L16" i="7" s="1"/>
  <c r="J10" i="7"/>
  <c r="J16" i="7" s="1"/>
  <c r="H10" i="7"/>
  <c r="H16" i="7" s="1"/>
  <c r="F10" i="7"/>
  <c r="E10" i="7"/>
  <c r="E16" i="7" s="1"/>
  <c r="C10" i="7"/>
  <c r="C16" i="7" s="1"/>
  <c r="B10" i="7"/>
  <c r="B16" i="7" s="1"/>
  <c r="L9" i="7"/>
  <c r="L15" i="7" s="1"/>
  <c r="J9" i="7"/>
  <c r="J15" i="7" s="1"/>
  <c r="H9" i="7"/>
  <c r="H15" i="7" s="1"/>
  <c r="F9" i="7"/>
  <c r="E9" i="7"/>
  <c r="C9" i="7"/>
  <c r="C15" i="7" s="1"/>
  <c r="B9" i="7"/>
  <c r="B15" i="7" s="1"/>
  <c r="J34" i="6"/>
  <c r="L32" i="6"/>
  <c r="L37" i="6" s="1"/>
  <c r="J32" i="6"/>
  <c r="J37" i="6" s="1"/>
  <c r="H32" i="6"/>
  <c r="H37" i="6" s="1"/>
  <c r="F32" i="6"/>
  <c r="F37" i="6" s="1"/>
  <c r="E32" i="6"/>
  <c r="E37" i="6" s="1"/>
  <c r="C32" i="6"/>
  <c r="C37" i="6" s="1"/>
  <c r="B32" i="6"/>
  <c r="B37" i="6" s="1"/>
  <c r="L31" i="6"/>
  <c r="L36" i="6" s="1"/>
  <c r="J31" i="6"/>
  <c r="J36" i="6" s="1"/>
  <c r="H31" i="6"/>
  <c r="H36" i="6" s="1"/>
  <c r="F31" i="6"/>
  <c r="F36" i="6" s="1"/>
  <c r="E31" i="6"/>
  <c r="E36" i="6" s="1"/>
  <c r="C31" i="6"/>
  <c r="C36" i="6" s="1"/>
  <c r="B31" i="6"/>
  <c r="B36" i="6" s="1"/>
  <c r="L30" i="6"/>
  <c r="L35" i="6" s="1"/>
  <c r="J30" i="6"/>
  <c r="J35" i="6" s="1"/>
  <c r="H30" i="6"/>
  <c r="H35" i="6" s="1"/>
  <c r="F30" i="6"/>
  <c r="F35" i="6" s="1"/>
  <c r="E30" i="6"/>
  <c r="E35" i="6" s="1"/>
  <c r="C30" i="6"/>
  <c r="C35" i="6" s="1"/>
  <c r="B30" i="6"/>
  <c r="B35" i="6" s="1"/>
  <c r="L29" i="6"/>
  <c r="L34" i="6" s="1"/>
  <c r="J29" i="6"/>
  <c r="H29" i="6"/>
  <c r="H34" i="6" s="1"/>
  <c r="F29" i="6"/>
  <c r="F34" i="6" s="1"/>
  <c r="E29" i="6"/>
  <c r="E34" i="6" s="1"/>
  <c r="C29" i="6"/>
  <c r="C34" i="6" s="1"/>
  <c r="B29" i="6"/>
  <c r="B34" i="6" s="1"/>
  <c r="L12" i="6"/>
  <c r="L18" i="6" s="1"/>
  <c r="J12" i="6"/>
  <c r="J18" i="6" s="1"/>
  <c r="H12" i="6"/>
  <c r="H18" i="6" s="1"/>
  <c r="F12" i="6"/>
  <c r="F18" i="6" s="1"/>
  <c r="E12" i="6"/>
  <c r="E18" i="6" s="1"/>
  <c r="C12" i="6"/>
  <c r="C18" i="6" s="1"/>
  <c r="B12" i="6"/>
  <c r="B18" i="6" s="1"/>
  <c r="L11" i="6"/>
  <c r="L17" i="6" s="1"/>
  <c r="J11" i="6"/>
  <c r="J17" i="6" s="1"/>
  <c r="H11" i="6"/>
  <c r="H17" i="6" s="1"/>
  <c r="F11" i="6"/>
  <c r="F17" i="6" s="1"/>
  <c r="E11" i="6"/>
  <c r="E17" i="6" s="1"/>
  <c r="C11" i="6"/>
  <c r="C17" i="6" s="1"/>
  <c r="B11" i="6"/>
  <c r="B17" i="6" s="1"/>
  <c r="L10" i="6"/>
  <c r="L16" i="6" s="1"/>
  <c r="J10" i="6"/>
  <c r="J16" i="6" s="1"/>
  <c r="H10" i="6"/>
  <c r="H16" i="6" s="1"/>
  <c r="F10" i="6"/>
  <c r="F16" i="6" s="1"/>
  <c r="E10" i="6"/>
  <c r="E16" i="6" s="1"/>
  <c r="C10" i="6"/>
  <c r="C16" i="6" s="1"/>
  <c r="B10" i="6"/>
  <c r="B16" i="6" s="1"/>
  <c r="L9" i="6"/>
  <c r="L15" i="6" s="1"/>
  <c r="J9" i="6"/>
  <c r="J15" i="6" s="1"/>
  <c r="H9" i="6"/>
  <c r="H15" i="6" s="1"/>
  <c r="F9" i="6"/>
  <c r="F15" i="6" s="1"/>
  <c r="E9" i="6"/>
  <c r="E15" i="6" s="1"/>
  <c r="C9" i="6"/>
  <c r="C15" i="6" s="1"/>
  <c r="B9" i="6"/>
  <c r="B15" i="6" s="1"/>
  <c r="L32" i="5"/>
  <c r="L37" i="5" s="1"/>
  <c r="J32" i="5"/>
  <c r="J37" i="5" s="1"/>
  <c r="H32" i="5"/>
  <c r="H37" i="5" s="1"/>
  <c r="F32" i="5"/>
  <c r="F37" i="5" s="1"/>
  <c r="E32" i="5"/>
  <c r="E37" i="5" s="1"/>
  <c r="C32" i="5"/>
  <c r="C37" i="5" s="1"/>
  <c r="B32" i="5"/>
  <c r="B37" i="5" s="1"/>
  <c r="L31" i="5"/>
  <c r="L36" i="5" s="1"/>
  <c r="J31" i="5"/>
  <c r="J36" i="5" s="1"/>
  <c r="H31" i="5"/>
  <c r="H36" i="5" s="1"/>
  <c r="F31" i="5"/>
  <c r="F36" i="5" s="1"/>
  <c r="E31" i="5"/>
  <c r="E36" i="5" s="1"/>
  <c r="C31" i="5"/>
  <c r="C36" i="5" s="1"/>
  <c r="B31" i="5"/>
  <c r="B36" i="5" s="1"/>
  <c r="L30" i="5"/>
  <c r="L35" i="5" s="1"/>
  <c r="J30" i="5"/>
  <c r="J35" i="5" s="1"/>
  <c r="H30" i="5"/>
  <c r="H35" i="5" s="1"/>
  <c r="F30" i="5"/>
  <c r="F35" i="5" s="1"/>
  <c r="E30" i="5"/>
  <c r="E35" i="5" s="1"/>
  <c r="C30" i="5"/>
  <c r="C35" i="5" s="1"/>
  <c r="B30" i="5"/>
  <c r="B35" i="5" s="1"/>
  <c r="L29" i="5"/>
  <c r="L34" i="5" s="1"/>
  <c r="J29" i="5"/>
  <c r="J34" i="5" s="1"/>
  <c r="H29" i="5"/>
  <c r="H34" i="5" s="1"/>
  <c r="F29" i="5"/>
  <c r="F34" i="5" s="1"/>
  <c r="E29" i="5"/>
  <c r="E34" i="5" s="1"/>
  <c r="C29" i="5"/>
  <c r="C34" i="5" s="1"/>
  <c r="B29" i="5"/>
  <c r="B34" i="5" s="1"/>
  <c r="L12" i="5"/>
  <c r="L18" i="5" s="1"/>
  <c r="J12" i="5"/>
  <c r="J18" i="5" s="1"/>
  <c r="H12" i="5"/>
  <c r="H18" i="5" s="1"/>
  <c r="F12" i="5"/>
  <c r="F18" i="5" s="1"/>
  <c r="E12" i="5"/>
  <c r="E18" i="5" s="1"/>
  <c r="C12" i="5"/>
  <c r="C18" i="5" s="1"/>
  <c r="B12" i="5"/>
  <c r="B18" i="5" s="1"/>
  <c r="L11" i="5"/>
  <c r="L17" i="5" s="1"/>
  <c r="J11" i="5"/>
  <c r="J17" i="5" s="1"/>
  <c r="H11" i="5"/>
  <c r="H17" i="5" s="1"/>
  <c r="F11" i="5"/>
  <c r="F17" i="5" s="1"/>
  <c r="E11" i="5"/>
  <c r="E17" i="5" s="1"/>
  <c r="C11" i="5"/>
  <c r="C17" i="5" s="1"/>
  <c r="B11" i="5"/>
  <c r="B17" i="5" s="1"/>
  <c r="L10" i="5"/>
  <c r="L16" i="5" s="1"/>
  <c r="J10" i="5"/>
  <c r="J16" i="5" s="1"/>
  <c r="H10" i="5"/>
  <c r="H16" i="5" s="1"/>
  <c r="F10" i="5"/>
  <c r="F16" i="5" s="1"/>
  <c r="E10" i="5"/>
  <c r="E16" i="5" s="1"/>
  <c r="C10" i="5"/>
  <c r="C16" i="5" s="1"/>
  <c r="B10" i="5"/>
  <c r="B16" i="5" s="1"/>
  <c r="L9" i="5"/>
  <c r="L15" i="5" s="1"/>
  <c r="J9" i="5"/>
  <c r="J15" i="5" s="1"/>
  <c r="H9" i="5"/>
  <c r="H15" i="5" s="1"/>
  <c r="F9" i="5"/>
  <c r="F15" i="5" s="1"/>
  <c r="E9" i="5"/>
  <c r="E15" i="5" s="1"/>
  <c r="C9" i="5"/>
  <c r="C15" i="5" s="1"/>
  <c r="B9" i="5"/>
  <c r="B15" i="5" s="1"/>
  <c r="L32" i="4" l="1"/>
  <c r="L37" i="4" s="1"/>
  <c r="J32" i="4"/>
  <c r="J37" i="4" s="1"/>
  <c r="H32" i="4"/>
  <c r="H37" i="4" s="1"/>
  <c r="F32" i="4"/>
  <c r="F37" i="4" s="1"/>
  <c r="E32" i="4"/>
  <c r="E37" i="4" s="1"/>
  <c r="C32" i="4"/>
  <c r="C37" i="4" s="1"/>
  <c r="B32" i="4"/>
  <c r="B37" i="4" s="1"/>
  <c r="L31" i="4"/>
  <c r="L36" i="4" s="1"/>
  <c r="J31" i="4"/>
  <c r="J36" i="4" s="1"/>
  <c r="H31" i="4"/>
  <c r="H36" i="4" s="1"/>
  <c r="F31" i="4"/>
  <c r="F36" i="4" s="1"/>
  <c r="E31" i="4"/>
  <c r="E36" i="4" s="1"/>
  <c r="C31" i="4"/>
  <c r="C36" i="4" s="1"/>
  <c r="B31" i="4"/>
  <c r="B36" i="4" s="1"/>
  <c r="L30" i="4"/>
  <c r="L35" i="4" s="1"/>
  <c r="J30" i="4"/>
  <c r="J35" i="4" s="1"/>
  <c r="H30" i="4"/>
  <c r="H35" i="4" s="1"/>
  <c r="F30" i="4"/>
  <c r="F35" i="4" s="1"/>
  <c r="E30" i="4"/>
  <c r="E35" i="4" s="1"/>
  <c r="C30" i="4"/>
  <c r="C35" i="4" s="1"/>
  <c r="B30" i="4"/>
  <c r="B35" i="4" s="1"/>
  <c r="L29" i="4"/>
  <c r="L34" i="4" s="1"/>
  <c r="J29" i="4"/>
  <c r="J34" i="4" s="1"/>
  <c r="H29" i="4"/>
  <c r="H34" i="4" s="1"/>
  <c r="F29" i="4"/>
  <c r="F34" i="4" s="1"/>
  <c r="E29" i="4"/>
  <c r="E34" i="4" s="1"/>
  <c r="C29" i="4"/>
  <c r="C34" i="4" s="1"/>
  <c r="B29" i="4"/>
  <c r="B34" i="4" s="1"/>
  <c r="L12" i="4"/>
  <c r="L18" i="4" s="1"/>
  <c r="J12" i="4"/>
  <c r="J18" i="4" s="1"/>
  <c r="H12" i="4"/>
  <c r="H18" i="4" s="1"/>
  <c r="F12" i="4"/>
  <c r="F18" i="4" s="1"/>
  <c r="E12" i="4"/>
  <c r="E18" i="4" s="1"/>
  <c r="C12" i="4"/>
  <c r="C18" i="4" s="1"/>
  <c r="B12" i="4"/>
  <c r="B18" i="4" s="1"/>
  <c r="L11" i="4"/>
  <c r="L17" i="4" s="1"/>
  <c r="J11" i="4"/>
  <c r="J17" i="4" s="1"/>
  <c r="H11" i="4"/>
  <c r="H17" i="4" s="1"/>
  <c r="F11" i="4"/>
  <c r="F17" i="4" s="1"/>
  <c r="E11" i="4"/>
  <c r="E17" i="4" s="1"/>
  <c r="C11" i="4"/>
  <c r="C17" i="4" s="1"/>
  <c r="B11" i="4"/>
  <c r="B17" i="4" s="1"/>
  <c r="L10" i="4"/>
  <c r="L16" i="4" s="1"/>
  <c r="J10" i="4"/>
  <c r="J16" i="4" s="1"/>
  <c r="H10" i="4"/>
  <c r="H16" i="4" s="1"/>
  <c r="F10" i="4"/>
  <c r="F16" i="4" s="1"/>
  <c r="E10" i="4"/>
  <c r="E16" i="4" s="1"/>
  <c r="C10" i="4"/>
  <c r="C16" i="4" s="1"/>
  <c r="B10" i="4"/>
  <c r="B16" i="4" s="1"/>
  <c r="L9" i="4"/>
  <c r="L15" i="4" s="1"/>
  <c r="J9" i="4"/>
  <c r="J15" i="4" s="1"/>
  <c r="H9" i="4"/>
  <c r="H15" i="4" s="1"/>
  <c r="F9" i="4"/>
  <c r="F15" i="4" s="1"/>
  <c r="E9" i="4"/>
  <c r="E15" i="4" s="1"/>
  <c r="C9" i="4"/>
  <c r="C15" i="4" s="1"/>
  <c r="B9" i="4"/>
  <c r="B15" i="4" s="1"/>
</calcChain>
</file>

<file path=xl/sharedStrings.xml><?xml version="1.0" encoding="utf-8"?>
<sst xmlns="http://schemas.openxmlformats.org/spreadsheetml/2006/main" count="225" uniqueCount="22">
  <si>
    <t>errorg_L2</t>
  </si>
  <si>
    <t>erroru_L2</t>
  </si>
  <si>
    <t>erroru_3</t>
  </si>
  <si>
    <t>N=8</t>
  </si>
  <si>
    <t>N=16</t>
  </si>
  <si>
    <t>N=32</t>
  </si>
  <si>
    <t>N=64</t>
  </si>
  <si>
    <t>N=128</t>
  </si>
  <si>
    <t>Ratio errores</t>
  </si>
  <si>
    <t>erroru_L2_inf</t>
  </si>
  <si>
    <t>erroru_3_inf</t>
  </si>
  <si>
    <t>errorg_L2_inf</t>
  </si>
  <si>
    <t>error_sigma_sigmah_inf</t>
  </si>
  <si>
    <t>errorp_L2</t>
  </si>
  <si>
    <t>errorp_3</t>
  </si>
  <si>
    <t>errorp_L2_inf</t>
  </si>
  <si>
    <t>errorp_3_inf</t>
  </si>
  <si>
    <t>error_sigma_sigmah_L2</t>
  </si>
  <si>
    <t>error_z_zh_L2</t>
  </si>
  <si>
    <t>error_z_zh_inf</t>
  </si>
  <si>
    <t>Órden convergencia</t>
  </si>
  <si>
    <t>mesh=0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</si>
</sst>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5" fontId="0" fillId="2" borderId="0" xfId="0" applyNumberForma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4" fillId="0" borderId="0" xfId="0" applyFont="1"/>
    <xf numFmtId="165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11" fontId="4" fillId="0" borderId="0" xfId="0" applyNumberFormat="1" applyFont="1" applyFill="1" applyAlignment="1">
      <alignment horizontal="center"/>
    </xf>
    <xf numFmtId="166" fontId="4" fillId="0" borderId="0" xfId="0" applyNumberFormat="1" applyFont="1" applyFill="1" applyAlignment="1">
      <alignment horizontal="center"/>
    </xf>
    <xf numFmtId="0" fontId="4" fillId="0" borderId="0" xfId="0" applyFont="1" applyFill="1"/>
    <xf numFmtId="165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5" workbookViewId="0">
      <selection activeCell="B6" sqref="B6"/>
    </sheetView>
  </sheetViews>
  <sheetFormatPr baseColWidth="10" defaultRowHeight="14.5" x14ac:dyDescent="0.35"/>
  <cols>
    <col min="2" max="2" width="12.1796875" bestFit="1" customWidth="1"/>
    <col min="3" max="3" width="11.36328125" style="25" bestFit="1" customWidth="1"/>
    <col min="5" max="5" width="12.1796875" style="32" bestFit="1" customWidth="1"/>
    <col min="6" max="6" width="11.36328125" style="32" bestFit="1" customWidth="1"/>
    <col min="8" max="8" width="17.54296875" style="25" bestFit="1" customWidth="1"/>
    <col min="10" max="10" width="21.1796875" style="25" bestFit="1" customWidth="1"/>
    <col min="12" max="12" width="17.54296875" style="32" bestFit="1" customWidth="1"/>
  </cols>
  <sheetData>
    <row r="1" spans="1:12" x14ac:dyDescent="0.35">
      <c r="B1" s="1" t="s">
        <v>9</v>
      </c>
      <c r="C1" s="23" t="s">
        <v>10</v>
      </c>
      <c r="D1" s="10"/>
      <c r="E1" s="28" t="s">
        <v>15</v>
      </c>
      <c r="F1" s="29" t="s">
        <v>16</v>
      </c>
      <c r="G1" s="10"/>
      <c r="H1" s="23" t="s">
        <v>11</v>
      </c>
      <c r="J1" s="23" t="s">
        <v>12</v>
      </c>
      <c r="K1" s="9"/>
      <c r="L1" s="29" t="s">
        <v>19</v>
      </c>
    </row>
    <row r="2" spans="1:12" x14ac:dyDescent="0.35">
      <c r="A2" t="s">
        <v>3</v>
      </c>
      <c r="B2" s="2">
        <v>5.0999999999999997E-2</v>
      </c>
      <c r="C2" s="24">
        <v>5.5760000000000001E-5</v>
      </c>
      <c r="D2" s="9"/>
      <c r="E2" s="30">
        <v>5.7757000000000001E-4</v>
      </c>
      <c r="F2" s="30">
        <v>5.7644E-4</v>
      </c>
      <c r="G2" s="9"/>
      <c r="H2" s="24">
        <v>1.2877E-4</v>
      </c>
      <c r="J2" s="24">
        <v>9.2394000000000005E-4</v>
      </c>
      <c r="K2" s="9"/>
      <c r="L2" s="35">
        <v>4.1000000000000003E-3</v>
      </c>
    </row>
    <row r="3" spans="1:12" x14ac:dyDescent="0.35">
      <c r="A3" t="s">
        <v>4</v>
      </c>
      <c r="B3" s="9">
        <v>2.5499999999999998E-2</v>
      </c>
      <c r="C3" s="24">
        <v>5.5096999999999998E-5</v>
      </c>
      <c r="D3" s="9"/>
      <c r="E3" s="31">
        <v>5.7746000000000002E-4</v>
      </c>
      <c r="F3" s="30">
        <v>5.7718000000000005E-4</v>
      </c>
      <c r="G3" s="9"/>
      <c r="H3" s="24">
        <v>1.3260999999999999E-4</v>
      </c>
      <c r="J3" s="24">
        <v>9.2305999999999996E-4</v>
      </c>
      <c r="K3" s="9"/>
      <c r="L3" s="35">
        <v>5.8999999999999999E-3</v>
      </c>
    </row>
    <row r="4" spans="1:12" x14ac:dyDescent="0.35">
      <c r="A4" t="s">
        <v>5</v>
      </c>
      <c r="B4" s="9">
        <v>1.2800000000000001E-2</v>
      </c>
      <c r="C4" s="24">
        <v>5.4979999999999999E-5</v>
      </c>
      <c r="D4" s="3"/>
      <c r="E4" s="30">
        <v>5.7740999999999999E-4</v>
      </c>
      <c r="F4" s="30">
        <v>5.7733999999999997E-4</v>
      </c>
      <c r="G4" s="3"/>
      <c r="H4" s="24">
        <v>1.3410000000000001E-4</v>
      </c>
      <c r="J4" s="24">
        <v>9.2289E-4</v>
      </c>
      <c r="K4" s="9"/>
      <c r="L4" s="35">
        <v>8.3999999999999995E-3</v>
      </c>
    </row>
    <row r="5" spans="1:12" x14ac:dyDescent="0.35">
      <c r="A5" t="s">
        <v>6</v>
      </c>
      <c r="B5" s="9">
        <v>6.4000000000000003E-3</v>
      </c>
      <c r="C5" s="24">
        <v>5.4957000000000003E-5</v>
      </c>
      <c r="D5" s="3"/>
      <c r="E5" s="30">
        <v>5.7737999999999995E-4</v>
      </c>
      <c r="F5" s="30">
        <v>5.7735999999999996E-4</v>
      </c>
      <c r="G5" s="3"/>
      <c r="H5" s="24">
        <v>1.3457000000000001E-4</v>
      </c>
      <c r="J5" s="24">
        <v>9.2285000000000002E-4</v>
      </c>
      <c r="K5" s="9"/>
      <c r="L5" s="36">
        <v>1.1900000000000001E-2</v>
      </c>
    </row>
    <row r="6" spans="1:12" x14ac:dyDescent="0.35">
      <c r="A6" t="s">
        <v>7</v>
      </c>
      <c r="B6" s="9">
        <v>3.2000000000000002E-3</v>
      </c>
      <c r="C6" s="24">
        <v>5.4951999999999998E-5</v>
      </c>
      <c r="D6" s="9"/>
      <c r="E6" s="30">
        <v>5.7735999999999996E-4</v>
      </c>
      <c r="F6" s="30">
        <v>5.7735999999999996E-4</v>
      </c>
      <c r="G6" s="9"/>
      <c r="H6" s="24">
        <v>1.3470999999999999E-4</v>
      </c>
      <c r="J6" s="24">
        <v>9.2285000000000002E-4</v>
      </c>
      <c r="K6" s="9"/>
      <c r="L6" s="36">
        <v>1.6799999999999999E-2</v>
      </c>
    </row>
    <row r="7" spans="1:12" x14ac:dyDescent="0.35">
      <c r="A7" t="s">
        <v>21</v>
      </c>
    </row>
    <row r="8" spans="1:12" x14ac:dyDescent="0.35">
      <c r="B8" s="37" t="s">
        <v>8</v>
      </c>
      <c r="C8" s="37"/>
      <c r="D8" s="10"/>
      <c r="E8" s="38" t="s">
        <v>8</v>
      </c>
      <c r="F8" s="38"/>
      <c r="G8" s="10"/>
      <c r="H8" s="23" t="s">
        <v>8</v>
      </c>
      <c r="J8" s="23" t="s">
        <v>8</v>
      </c>
      <c r="K8" s="10"/>
      <c r="L8" s="29" t="s">
        <v>8</v>
      </c>
    </row>
    <row r="9" spans="1:12" x14ac:dyDescent="0.35">
      <c r="B9" s="4">
        <f t="shared" ref="B9:C12" si="0">B2/B3</f>
        <v>2</v>
      </c>
      <c r="C9" s="26">
        <f t="shared" si="0"/>
        <v>1.012033323048442</v>
      </c>
      <c r="D9" s="4"/>
      <c r="E9" s="33">
        <f t="shared" ref="E9:F12" si="1">E2/E3</f>
        <v>1.0001904893845461</v>
      </c>
      <c r="F9" s="33">
        <f t="shared" si="1"/>
        <v>0.99871790429328799</v>
      </c>
      <c r="G9" s="4"/>
      <c r="H9" s="26">
        <f>H2/H3</f>
        <v>0.97104290777467772</v>
      </c>
      <c r="J9" s="26">
        <f>J2/J3</f>
        <v>1.0009533508114317</v>
      </c>
      <c r="K9" s="4"/>
      <c r="L9" s="33">
        <f>L2/L3</f>
        <v>0.69491525423728817</v>
      </c>
    </row>
    <row r="10" spans="1:12" x14ac:dyDescent="0.35">
      <c r="B10" s="4">
        <f t="shared" si="0"/>
        <v>1.9921874999999998</v>
      </c>
      <c r="C10" s="26">
        <f t="shared" si="0"/>
        <v>1.0021280465623863</v>
      </c>
      <c r="D10" s="4"/>
      <c r="E10" s="33">
        <f t="shared" si="1"/>
        <v>1.0000865935816838</v>
      </c>
      <c r="F10" s="33">
        <f t="shared" si="1"/>
        <v>0.99972286694149037</v>
      </c>
      <c r="G10" s="4"/>
      <c r="H10" s="26">
        <f>H3/H4</f>
        <v>0.98888888888888882</v>
      </c>
      <c r="J10" s="26">
        <f>J3/J4</f>
        <v>1.0001842039679703</v>
      </c>
      <c r="K10" s="4"/>
      <c r="L10" s="33">
        <f>L3/L4</f>
        <v>0.70238095238095244</v>
      </c>
    </row>
    <row r="11" spans="1:12" x14ac:dyDescent="0.35">
      <c r="B11" s="4">
        <f t="shared" si="0"/>
        <v>2</v>
      </c>
      <c r="C11" s="26">
        <f t="shared" si="0"/>
        <v>1.0004185090161397</v>
      </c>
      <c r="D11" s="4"/>
      <c r="E11" s="33">
        <f t="shared" si="1"/>
        <v>1.0000519588485919</v>
      </c>
      <c r="F11" s="33">
        <f t="shared" si="1"/>
        <v>0.9999653595676874</v>
      </c>
      <c r="G11" s="4"/>
      <c r="H11" s="26">
        <f>H4/H5</f>
        <v>0.99650739392137921</v>
      </c>
      <c r="J11" s="26">
        <f>J4/J5</f>
        <v>1.0000433439887306</v>
      </c>
      <c r="K11" s="4"/>
      <c r="L11" s="33">
        <f>L4/L5</f>
        <v>0.70588235294117641</v>
      </c>
    </row>
    <row r="12" spans="1:12" x14ac:dyDescent="0.35">
      <c r="B12" s="4">
        <f t="shared" si="0"/>
        <v>2</v>
      </c>
      <c r="C12" s="26">
        <f t="shared" si="0"/>
        <v>1.0000909884990539</v>
      </c>
      <c r="D12" s="4"/>
      <c r="E12" s="33">
        <f t="shared" si="1"/>
        <v>1.0000346404323126</v>
      </c>
      <c r="F12" s="33">
        <f t="shared" si="1"/>
        <v>1</v>
      </c>
      <c r="G12" s="4"/>
      <c r="H12" s="26">
        <f>H5/H6</f>
        <v>0.99896073045802103</v>
      </c>
      <c r="J12" s="26">
        <f>J5/J6</f>
        <v>1</v>
      </c>
      <c r="K12" s="4"/>
      <c r="L12" s="33">
        <f>L5/L6</f>
        <v>0.70833333333333348</v>
      </c>
    </row>
    <row r="14" spans="1:12" x14ac:dyDescent="0.35">
      <c r="B14" s="37" t="s">
        <v>20</v>
      </c>
      <c r="C14" s="37"/>
      <c r="D14" s="10"/>
      <c r="E14" s="38" t="s">
        <v>20</v>
      </c>
      <c r="F14" s="38"/>
      <c r="G14" s="10"/>
      <c r="H14" s="23" t="s">
        <v>20</v>
      </c>
      <c r="J14" s="23" t="s">
        <v>20</v>
      </c>
      <c r="K14" s="10"/>
      <c r="L14" s="29" t="s">
        <v>20</v>
      </c>
    </row>
    <row r="15" spans="1:12" x14ac:dyDescent="0.35">
      <c r="B15" s="5">
        <f t="shared" ref="B15:C18" si="2">LN(B9)/LN(2)</f>
        <v>1</v>
      </c>
      <c r="C15" s="27">
        <f t="shared" si="2"/>
        <v>1.7256794187605718E-2</v>
      </c>
      <c r="D15" s="5"/>
      <c r="E15" s="34">
        <f t="shared" ref="E15:F18" si="3">LN(E9)/LN(2)</f>
        <v>2.747919187858036E-4</v>
      </c>
      <c r="F15" s="34">
        <f t="shared" si="3"/>
        <v>-1.8508598614543812E-3</v>
      </c>
      <c r="G15" s="5"/>
      <c r="H15" s="27">
        <f>LN(H9)/LN(2)</f>
        <v>-4.2393049020378708E-2</v>
      </c>
      <c r="J15" s="27">
        <f>LN(J9)/LN(2)</f>
        <v>1.3747392875451817E-3</v>
      </c>
      <c r="K15" s="5"/>
      <c r="L15" s="34">
        <f>LN(L9)/LN(2)</f>
        <v>-0.52509104474375745</v>
      </c>
    </row>
    <row r="16" spans="1:12" x14ac:dyDescent="0.35">
      <c r="B16" s="5">
        <f t="shared" si="2"/>
        <v>0.9943534368588578</v>
      </c>
      <c r="C16" s="27">
        <f t="shared" si="2"/>
        <v>3.0668601678642852E-3</v>
      </c>
      <c r="D16" s="5"/>
      <c r="E16" s="34">
        <f t="shared" si="3"/>
        <v>1.249227221931664E-4</v>
      </c>
      <c r="F16" s="34">
        <f t="shared" si="3"/>
        <v>-3.9987390087645191E-4</v>
      </c>
      <c r="G16" s="5"/>
      <c r="H16" s="27">
        <f>LN(H10)/LN(2)</f>
        <v>-1.6119665363277063E-2</v>
      </c>
      <c r="J16" s="27">
        <f>LN(J10)/LN(2)</f>
        <v>2.6572567799190976E-4</v>
      </c>
      <c r="K16" s="5"/>
      <c r="L16" s="34">
        <f>LN(L10)/LN(2)</f>
        <v>-0.50967437341691901</v>
      </c>
    </row>
    <row r="17" spans="1:12" x14ac:dyDescent="0.35">
      <c r="B17" s="5">
        <f t="shared" si="2"/>
        <v>1</v>
      </c>
      <c r="C17" s="27">
        <f t="shared" si="2"/>
        <v>6.0365457352024368E-4</v>
      </c>
      <c r="D17" s="5"/>
      <c r="E17" s="34">
        <f t="shared" si="3"/>
        <v>7.4958825823531489E-5</v>
      </c>
      <c r="F17" s="34">
        <f t="shared" si="3"/>
        <v>-4.9976445519481479E-5</v>
      </c>
      <c r="G17" s="5"/>
      <c r="H17" s="27">
        <f>LN(H11)/LN(2)</f>
        <v>-5.0475852227961455E-3</v>
      </c>
      <c r="J17" s="27">
        <f>LN(J11)/LN(2)</f>
        <v>6.2530802436613263E-5</v>
      </c>
      <c r="K17" s="5"/>
      <c r="L17" s="34">
        <f>LN(L11)/LN(2)</f>
        <v>-0.50250034052918335</v>
      </c>
    </row>
    <row r="18" spans="1:12" x14ac:dyDescent="0.35">
      <c r="A18" s="6"/>
      <c r="B18" s="5">
        <f t="shared" si="2"/>
        <v>1</v>
      </c>
      <c r="C18" s="27">
        <f t="shared" si="2"/>
        <v>1.3126268475616661E-4</v>
      </c>
      <c r="D18" s="5"/>
      <c r="E18" s="34">
        <f t="shared" si="3"/>
        <v>4.9974714343787227E-5</v>
      </c>
      <c r="F18" s="34">
        <f t="shared" si="3"/>
        <v>0</v>
      </c>
      <c r="G18" s="5"/>
      <c r="H18" s="27">
        <f>LN(H12)/LN(2)</f>
        <v>-1.5001286684690374E-3</v>
      </c>
      <c r="J18" s="27">
        <f>LN(J12)/LN(2)</f>
        <v>0</v>
      </c>
      <c r="K18" s="5"/>
      <c r="L18" s="34">
        <f>LN(L12)/LN(2)</f>
        <v>-0.49749965947081648</v>
      </c>
    </row>
    <row r="21" spans="1:12" x14ac:dyDescent="0.35">
      <c r="B21" s="10" t="s">
        <v>1</v>
      </c>
      <c r="C21" s="23" t="s">
        <v>2</v>
      </c>
      <c r="D21" s="10"/>
      <c r="E21" s="29" t="s">
        <v>13</v>
      </c>
      <c r="F21" s="29" t="s">
        <v>14</v>
      </c>
      <c r="G21" s="10"/>
      <c r="H21" s="23" t="s">
        <v>0</v>
      </c>
      <c r="J21" s="23" t="s">
        <v>17</v>
      </c>
      <c r="K21" s="9"/>
      <c r="L21" s="29" t="s">
        <v>18</v>
      </c>
    </row>
    <row r="22" spans="1:12" x14ac:dyDescent="0.35">
      <c r="A22" t="s">
        <v>3</v>
      </c>
      <c r="B22" s="2">
        <v>5.0999999999999997E-2</v>
      </c>
      <c r="C22" s="24">
        <v>5.5760000000000001E-5</v>
      </c>
      <c r="D22" s="9"/>
      <c r="E22" s="30">
        <v>5.7757000000000001E-4</v>
      </c>
      <c r="F22" s="30">
        <v>5.7644E-4</v>
      </c>
      <c r="G22" s="9"/>
      <c r="H22" s="24">
        <v>1.2877E-4</v>
      </c>
      <c r="J22" s="24">
        <v>9.2394000000000005E-4</v>
      </c>
      <c r="K22" s="9"/>
      <c r="L22" s="35">
        <v>4.1000000000000003E-3</v>
      </c>
    </row>
    <row r="23" spans="1:12" x14ac:dyDescent="0.35">
      <c r="A23" t="s">
        <v>4</v>
      </c>
      <c r="B23" s="9">
        <v>2.5499999999999998E-2</v>
      </c>
      <c r="C23" s="24">
        <v>5.5096999999999998E-5</v>
      </c>
      <c r="D23" s="9"/>
      <c r="E23" s="31">
        <v>5.7746000000000002E-4</v>
      </c>
      <c r="F23" s="30">
        <v>5.7718000000000005E-4</v>
      </c>
      <c r="G23" s="9"/>
      <c r="H23" s="24">
        <v>1.3260999999999999E-4</v>
      </c>
      <c r="J23" s="24">
        <v>9.2305999999999996E-4</v>
      </c>
      <c r="K23" s="9"/>
      <c r="L23" s="35">
        <v>5.8999999999999999E-3</v>
      </c>
    </row>
    <row r="24" spans="1:12" x14ac:dyDescent="0.35">
      <c r="A24" t="s">
        <v>5</v>
      </c>
      <c r="B24" s="9">
        <v>1.2800000000000001E-2</v>
      </c>
      <c r="C24" s="24">
        <v>5.4979999999999999E-5</v>
      </c>
      <c r="D24" s="3"/>
      <c r="E24" s="30">
        <v>5.7740999999999999E-4</v>
      </c>
      <c r="F24" s="30">
        <v>5.7733999999999997E-4</v>
      </c>
      <c r="G24" s="3"/>
      <c r="H24" s="24">
        <v>1.3410000000000001E-4</v>
      </c>
      <c r="J24" s="24">
        <v>9.2289E-4</v>
      </c>
      <c r="K24" s="9"/>
      <c r="L24" s="35">
        <v>8.3999999999999995E-3</v>
      </c>
    </row>
    <row r="25" spans="1:12" x14ac:dyDescent="0.35">
      <c r="A25" t="s">
        <v>6</v>
      </c>
      <c r="B25" s="9">
        <v>6.4000000000000003E-3</v>
      </c>
      <c r="C25" s="24">
        <v>5.4957000000000003E-5</v>
      </c>
      <c r="D25" s="3"/>
      <c r="E25" s="30">
        <v>5.7737999999999995E-4</v>
      </c>
      <c r="F25" s="30">
        <v>5.7735999999999996E-4</v>
      </c>
      <c r="G25" s="3"/>
      <c r="H25" s="24">
        <v>1.3457000000000001E-4</v>
      </c>
      <c r="J25" s="24">
        <v>9.2285000000000002E-4</v>
      </c>
      <c r="K25" s="9"/>
      <c r="L25" s="36">
        <v>1.1900000000000001E-2</v>
      </c>
    </row>
    <row r="26" spans="1:12" x14ac:dyDescent="0.35">
      <c r="A26" t="s">
        <v>7</v>
      </c>
      <c r="B26" s="9">
        <v>3.2000000000000002E-3</v>
      </c>
      <c r="C26" s="24">
        <v>5.4951999999999998E-5</v>
      </c>
      <c r="D26" s="9"/>
      <c r="E26" s="30">
        <v>5.7735999999999996E-4</v>
      </c>
      <c r="F26" s="30">
        <v>5.7735999999999996E-4</v>
      </c>
      <c r="G26" s="9"/>
      <c r="H26" s="24">
        <v>1.3470999999999999E-4</v>
      </c>
      <c r="J26" s="24">
        <v>9.2285000000000002E-4</v>
      </c>
      <c r="K26" s="9"/>
      <c r="L26" s="36">
        <v>1.6799999999999999E-2</v>
      </c>
    </row>
    <row r="28" spans="1:12" x14ac:dyDescent="0.35">
      <c r="B28" s="37" t="s">
        <v>8</v>
      </c>
      <c r="C28" s="37"/>
      <c r="D28" s="10"/>
      <c r="E28" s="38" t="s">
        <v>8</v>
      </c>
      <c r="F28" s="38"/>
      <c r="G28" s="10"/>
      <c r="H28" s="23" t="s">
        <v>8</v>
      </c>
      <c r="J28" s="23" t="s">
        <v>8</v>
      </c>
      <c r="K28" s="10"/>
      <c r="L28" s="29" t="s">
        <v>8</v>
      </c>
    </row>
    <row r="29" spans="1:12" x14ac:dyDescent="0.35">
      <c r="B29" s="4">
        <f t="shared" ref="B29:C32" si="4">B22/B23</f>
        <v>2</v>
      </c>
      <c r="C29" s="26">
        <f t="shared" si="4"/>
        <v>1.012033323048442</v>
      </c>
      <c r="D29" s="4"/>
      <c r="E29" s="33">
        <f t="shared" ref="E29:F32" si="5">E22/E23</f>
        <v>1.0001904893845461</v>
      </c>
      <c r="F29" s="33">
        <f t="shared" si="5"/>
        <v>0.99871790429328799</v>
      </c>
      <c r="G29" s="4"/>
      <c r="H29" s="26">
        <f>H22/H23</f>
        <v>0.97104290777467772</v>
      </c>
      <c r="J29" s="26">
        <f>J22/J23</f>
        <v>1.0009533508114317</v>
      </c>
      <c r="K29" s="4"/>
      <c r="L29" s="33">
        <f>L22/L23</f>
        <v>0.69491525423728817</v>
      </c>
    </row>
    <row r="30" spans="1:12" x14ac:dyDescent="0.35">
      <c r="B30" s="4">
        <f t="shared" si="4"/>
        <v>1.9921874999999998</v>
      </c>
      <c r="C30" s="26">
        <f t="shared" si="4"/>
        <v>1.0021280465623863</v>
      </c>
      <c r="D30" s="4"/>
      <c r="E30" s="33">
        <f t="shared" si="5"/>
        <v>1.0000865935816838</v>
      </c>
      <c r="F30" s="33">
        <f t="shared" si="5"/>
        <v>0.99972286694149037</v>
      </c>
      <c r="G30" s="4"/>
      <c r="H30" s="26">
        <f>H23/H24</f>
        <v>0.98888888888888882</v>
      </c>
      <c r="J30" s="26">
        <f>J23/J24</f>
        <v>1.0001842039679703</v>
      </c>
      <c r="K30" s="4"/>
      <c r="L30" s="33">
        <f>L23/L24</f>
        <v>0.70238095238095244</v>
      </c>
    </row>
    <row r="31" spans="1:12" x14ac:dyDescent="0.35">
      <c r="B31" s="4">
        <f t="shared" si="4"/>
        <v>2</v>
      </c>
      <c r="C31" s="26">
        <f t="shared" si="4"/>
        <v>1.0004185090161397</v>
      </c>
      <c r="D31" s="4"/>
      <c r="E31" s="33">
        <f t="shared" si="5"/>
        <v>1.0000519588485919</v>
      </c>
      <c r="F31" s="33">
        <f t="shared" si="5"/>
        <v>0.9999653595676874</v>
      </c>
      <c r="G31" s="4"/>
      <c r="H31" s="26">
        <f>H24/H25</f>
        <v>0.99650739392137921</v>
      </c>
      <c r="J31" s="26">
        <f>J24/J25</f>
        <v>1.0000433439887306</v>
      </c>
      <c r="K31" s="4"/>
      <c r="L31" s="33">
        <f>L24/L25</f>
        <v>0.70588235294117641</v>
      </c>
    </row>
    <row r="32" spans="1:12" x14ac:dyDescent="0.35">
      <c r="B32" s="4">
        <f t="shared" si="4"/>
        <v>2</v>
      </c>
      <c r="C32" s="26">
        <f t="shared" si="4"/>
        <v>1.0000909884990539</v>
      </c>
      <c r="D32" s="4"/>
      <c r="E32" s="33">
        <f t="shared" si="5"/>
        <v>1.0000346404323126</v>
      </c>
      <c r="F32" s="33">
        <f t="shared" si="5"/>
        <v>1</v>
      </c>
      <c r="G32" s="4"/>
      <c r="H32" s="26">
        <f>H25/H26</f>
        <v>0.99896073045802103</v>
      </c>
      <c r="J32" s="26">
        <f>J25/J26</f>
        <v>1</v>
      </c>
      <c r="K32" s="4"/>
      <c r="L32" s="33">
        <f>L25/L26</f>
        <v>0.70833333333333348</v>
      </c>
    </row>
    <row r="33" spans="1:12" x14ac:dyDescent="0.35">
      <c r="B33" s="37" t="s">
        <v>20</v>
      </c>
      <c r="C33" s="37"/>
      <c r="D33" s="10"/>
      <c r="E33" s="38" t="s">
        <v>20</v>
      </c>
      <c r="F33" s="38"/>
      <c r="G33" s="10"/>
      <c r="H33" s="23" t="s">
        <v>20</v>
      </c>
      <c r="J33" s="23" t="s">
        <v>20</v>
      </c>
      <c r="K33" s="10"/>
      <c r="L33" s="29" t="s">
        <v>20</v>
      </c>
    </row>
    <row r="34" spans="1:12" x14ac:dyDescent="0.35">
      <c r="B34" s="5">
        <f>LN(B29)/LN(2)</f>
        <v>1</v>
      </c>
      <c r="C34" s="27">
        <f t="shared" ref="C34:C35" si="6">LN(C29)/LN(2)</f>
        <v>1.7256794187605718E-2</v>
      </c>
      <c r="D34" s="5"/>
      <c r="E34" s="34">
        <f t="shared" ref="E34:F35" si="7">LN(E29)/LN(2)</f>
        <v>2.747919187858036E-4</v>
      </c>
      <c r="F34" s="34">
        <f t="shared" si="7"/>
        <v>-1.8508598614543812E-3</v>
      </c>
      <c r="G34" s="5"/>
      <c r="H34" s="27">
        <f t="shared" ref="H34:H36" si="8">LN(H29)/LN(2)</f>
        <v>-4.2393049020378708E-2</v>
      </c>
      <c r="J34" s="27">
        <f>LN(J29)/LN(2)</f>
        <v>1.3747392875451817E-3</v>
      </c>
      <c r="K34" s="5"/>
      <c r="L34" s="34">
        <f>LN(L29)/LN(2)</f>
        <v>-0.52509104474375745</v>
      </c>
    </row>
    <row r="35" spans="1:12" x14ac:dyDescent="0.35">
      <c r="B35" s="5">
        <f>LN(B30)/LN(2)</f>
        <v>0.9943534368588578</v>
      </c>
      <c r="C35" s="27">
        <f t="shared" si="6"/>
        <v>3.0668601678642852E-3</v>
      </c>
      <c r="D35" s="5"/>
      <c r="E35" s="34">
        <f>LN(E30)/LN(2)</f>
        <v>1.249227221931664E-4</v>
      </c>
      <c r="F35" s="34">
        <f t="shared" si="7"/>
        <v>-3.9987390087645191E-4</v>
      </c>
      <c r="G35" s="5"/>
      <c r="H35" s="27">
        <f t="shared" si="8"/>
        <v>-1.6119665363277063E-2</v>
      </c>
      <c r="J35" s="27">
        <f>LN(J30)/LN(2)</f>
        <v>2.6572567799190976E-4</v>
      </c>
      <c r="K35" s="5"/>
      <c r="L35" s="34">
        <f>LN(L30)/LN(2)</f>
        <v>-0.50967437341691901</v>
      </c>
    </row>
    <row r="36" spans="1:12" x14ac:dyDescent="0.35">
      <c r="B36" s="5">
        <f t="shared" ref="B36:C37" si="9">LN(B31)/LN(2)</f>
        <v>1</v>
      </c>
      <c r="C36" s="27">
        <f t="shared" si="9"/>
        <v>6.0365457352024368E-4</v>
      </c>
      <c r="D36" s="5"/>
      <c r="E36" s="34">
        <f t="shared" ref="E36:F37" si="10">LN(E31)/LN(2)</f>
        <v>7.4958825823531489E-5</v>
      </c>
      <c r="F36" s="34">
        <f t="shared" si="10"/>
        <v>-4.9976445519481479E-5</v>
      </c>
      <c r="G36" s="5"/>
      <c r="H36" s="27">
        <f t="shared" si="8"/>
        <v>-5.0475852227961455E-3</v>
      </c>
      <c r="J36" s="27">
        <f t="shared" ref="J36:J37" si="11">LN(J31)/LN(2)</f>
        <v>6.2530802436613263E-5</v>
      </c>
      <c r="K36" s="5"/>
      <c r="L36" s="34">
        <f t="shared" ref="L36:L37" si="12">LN(L31)/LN(2)</f>
        <v>-0.50250034052918335</v>
      </c>
    </row>
    <row r="37" spans="1:12" x14ac:dyDescent="0.35">
      <c r="A37" s="6"/>
      <c r="B37" s="5">
        <f t="shared" si="9"/>
        <v>1</v>
      </c>
      <c r="C37" s="27">
        <f t="shared" si="9"/>
        <v>1.3126268475616661E-4</v>
      </c>
      <c r="D37" s="5"/>
      <c r="E37" s="34">
        <f>LN(E32)/LN(2)</f>
        <v>4.9974714343787227E-5</v>
      </c>
      <c r="F37" s="34">
        <f t="shared" si="10"/>
        <v>0</v>
      </c>
      <c r="G37" s="5"/>
      <c r="H37" s="27">
        <f>LN(H32)/LN(2)</f>
        <v>-1.5001286684690374E-3</v>
      </c>
      <c r="J37" s="27">
        <f t="shared" si="11"/>
        <v>0</v>
      </c>
      <c r="K37" s="5"/>
      <c r="L37" s="34">
        <f t="shared" si="12"/>
        <v>-0.49749965947081648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7" t="s">
        <v>10</v>
      </c>
      <c r="D1" s="7"/>
      <c r="E1" s="11" t="s">
        <v>15</v>
      </c>
      <c r="F1" s="12" t="s">
        <v>16</v>
      </c>
      <c r="G1" s="7"/>
      <c r="H1" s="7" t="s">
        <v>11</v>
      </c>
      <c r="J1" s="7" t="s">
        <v>12</v>
      </c>
      <c r="K1" s="8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21"/>
      <c r="J5" s="9"/>
      <c r="K5" s="9"/>
      <c r="L5" s="15"/>
    </row>
    <row r="6" spans="1:12" x14ac:dyDescent="0.35">
      <c r="A6" t="s">
        <v>7</v>
      </c>
      <c r="B6" s="9"/>
      <c r="C6" s="3"/>
      <c r="D6" s="8"/>
      <c r="E6" s="13"/>
      <c r="F6" s="13"/>
      <c r="G6" s="8"/>
      <c r="H6" s="9"/>
      <c r="J6" s="2"/>
      <c r="K6" s="8"/>
      <c r="L6" s="15"/>
    </row>
    <row r="7" spans="1:12" x14ac:dyDescent="0.35">
      <c r="A7" t="s">
        <v>21</v>
      </c>
    </row>
    <row r="8" spans="1:12" x14ac:dyDescent="0.35">
      <c r="B8" s="37" t="s">
        <v>8</v>
      </c>
      <c r="C8" s="37"/>
      <c r="D8" s="7"/>
      <c r="E8" s="39" t="s">
        <v>8</v>
      </c>
      <c r="F8" s="39"/>
      <c r="G8" s="7"/>
      <c r="H8" s="7" t="s">
        <v>8</v>
      </c>
      <c r="J8" s="7" t="s">
        <v>8</v>
      </c>
      <c r="K8" s="7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22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22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22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22" t="e">
        <f>L5/L6</f>
        <v>#DIV/0!</v>
      </c>
    </row>
    <row r="14" spans="1:12" x14ac:dyDescent="0.35">
      <c r="B14" s="37" t="s">
        <v>20</v>
      </c>
      <c r="C14" s="37"/>
      <c r="D14" s="7"/>
      <c r="E14" s="39" t="s">
        <v>20</v>
      </c>
      <c r="F14" s="39"/>
      <c r="G14" s="7"/>
      <c r="H14" s="7" t="s">
        <v>20</v>
      </c>
      <c r="J14" s="7" t="s">
        <v>20</v>
      </c>
      <c r="K14" s="7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7" t="s">
        <v>1</v>
      </c>
      <c r="C21" s="7" t="s">
        <v>2</v>
      </c>
      <c r="D21" s="7"/>
      <c r="E21" s="12" t="s">
        <v>13</v>
      </c>
      <c r="F21" s="12" t="s">
        <v>14</v>
      </c>
      <c r="G21" s="7"/>
      <c r="H21" s="7" t="s">
        <v>0</v>
      </c>
      <c r="J21" s="7" t="s">
        <v>17</v>
      </c>
      <c r="K21" s="8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37" t="s">
        <v>8</v>
      </c>
      <c r="C28" s="37"/>
      <c r="D28" s="7"/>
      <c r="E28" s="39" t="s">
        <v>8</v>
      </c>
      <c r="F28" s="39"/>
      <c r="G28" s="7"/>
      <c r="H28" s="7" t="s">
        <v>8</v>
      </c>
      <c r="J28" s="7" t="s">
        <v>8</v>
      </c>
      <c r="K28" s="7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37" t="s">
        <v>20</v>
      </c>
      <c r="C33" s="37"/>
      <c r="D33" s="7"/>
      <c r="E33" s="39" t="s">
        <v>20</v>
      </c>
      <c r="F33" s="39"/>
      <c r="G33" s="7"/>
      <c r="H33" s="7" t="s">
        <v>20</v>
      </c>
      <c r="J33" s="7" t="s">
        <v>20</v>
      </c>
      <c r="K33" s="7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21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37" t="s">
        <v>8</v>
      </c>
      <c r="C8" s="37"/>
      <c r="D8" s="10"/>
      <c r="E8" s="39" t="s">
        <v>8</v>
      </c>
      <c r="F8" s="39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37" t="s">
        <v>20</v>
      </c>
      <c r="C14" s="37"/>
      <c r="D14" s="10"/>
      <c r="E14" s="39" t="s">
        <v>20</v>
      </c>
      <c r="F14" s="39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37" t="s">
        <v>8</v>
      </c>
      <c r="C28" s="37"/>
      <c r="D28" s="10"/>
      <c r="E28" s="39" t="s">
        <v>8</v>
      </c>
      <c r="F28" s="39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37" t="s">
        <v>20</v>
      </c>
      <c r="C33" s="37"/>
      <c r="D33" s="10"/>
      <c r="E33" s="39" t="s">
        <v>20</v>
      </c>
      <c r="F33" s="39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3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37" t="s">
        <v>8</v>
      </c>
      <c r="C8" s="37"/>
      <c r="D8" s="10"/>
      <c r="E8" s="39" t="s">
        <v>8</v>
      </c>
      <c r="F8" s="39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37" t="s">
        <v>20</v>
      </c>
      <c r="C14" s="37"/>
      <c r="D14" s="10"/>
      <c r="E14" s="39" t="s">
        <v>20</v>
      </c>
      <c r="F14" s="39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37" t="s">
        <v>8</v>
      </c>
      <c r="C28" s="37"/>
      <c r="D28" s="10"/>
      <c r="E28" s="39" t="s">
        <v>8</v>
      </c>
      <c r="F28" s="39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37" t="s">
        <v>20</v>
      </c>
      <c r="C33" s="37"/>
      <c r="D33" s="10"/>
      <c r="E33" s="39" t="s">
        <v>20</v>
      </c>
      <c r="F33" s="39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3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3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37" t="s">
        <v>8</v>
      </c>
      <c r="C8" s="37"/>
      <c r="D8" s="10"/>
      <c r="E8" s="39" t="s">
        <v>8</v>
      </c>
      <c r="F8" s="39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37" t="s">
        <v>20</v>
      </c>
      <c r="C14" s="37"/>
      <c r="D14" s="10"/>
      <c r="E14" s="39" t="s">
        <v>20</v>
      </c>
      <c r="F14" s="39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3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3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37" t="s">
        <v>8</v>
      </c>
      <c r="C28" s="37"/>
      <c r="D28" s="10"/>
      <c r="E28" s="39" t="s">
        <v>8</v>
      </c>
      <c r="F28" s="39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37" t="s">
        <v>20</v>
      </c>
      <c r="C33" s="37"/>
      <c r="D33" s="10"/>
      <c r="E33" s="39" t="s">
        <v>20</v>
      </c>
      <c r="F33" s="39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2022-04-13T12:46:06Z</dcterms:created>
  <dcterms:modified xsi:type="dcterms:W3CDTF">2022-10-13T14:06:22Z</dcterms:modified>
</cp:coreProperties>
</file>