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2_(GOOD)\Simple solutions (without t)\28-12-2022\Initial condition-Solving Elas.equation_locally\Test 2\Matlab Program\"/>
    </mc:Choice>
  </mc:AlternateContent>
  <bookViews>
    <workbookView xWindow="0" yWindow="0" windowWidth="19200" windowHeight="7050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5" l="1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B17" i="4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F18" i="3"/>
  <c r="H12" i="3"/>
  <c r="H18" i="3" s="1"/>
  <c r="G12" i="3"/>
  <c r="G18" i="3" s="1"/>
  <c r="F12" i="3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2" l="1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O18" i="1"/>
  <c r="N18" i="1"/>
  <c r="M18" i="1"/>
  <c r="L18" i="1"/>
  <c r="C18" i="1"/>
  <c r="Q17" i="1"/>
  <c r="L17" i="1"/>
  <c r="K17" i="1"/>
  <c r="H17" i="1"/>
  <c r="Q16" i="1"/>
  <c r="P16" i="1"/>
  <c r="O16" i="1"/>
  <c r="N16" i="1"/>
  <c r="N15" i="1"/>
  <c r="M15" i="1"/>
  <c r="L15" i="1"/>
  <c r="K15" i="1"/>
  <c r="Z12" i="1"/>
  <c r="Z18" i="1" s="1"/>
  <c r="Y12" i="1"/>
  <c r="Y18" i="1" s="1"/>
  <c r="X12" i="1"/>
  <c r="X18" i="1" s="1"/>
  <c r="W12" i="1"/>
  <c r="W18" i="1" s="1"/>
  <c r="V12" i="1"/>
  <c r="V18" i="1" s="1"/>
  <c r="U12" i="1"/>
  <c r="U18" i="1" s="1"/>
  <c r="T12" i="1"/>
  <c r="T18" i="1" s="1"/>
  <c r="Q12" i="1"/>
  <c r="Q18" i="1" s="1"/>
  <c r="P12" i="1"/>
  <c r="P18" i="1" s="1"/>
  <c r="O12" i="1"/>
  <c r="N12" i="1"/>
  <c r="M12" i="1"/>
  <c r="L12" i="1"/>
  <c r="K12" i="1"/>
  <c r="K18" i="1" s="1"/>
  <c r="H12" i="1"/>
  <c r="H18" i="1" s="1"/>
  <c r="G12" i="1"/>
  <c r="G18" i="1" s="1"/>
  <c r="F12" i="1"/>
  <c r="F18" i="1" s="1"/>
  <c r="E12" i="1"/>
  <c r="E18" i="1" s="1"/>
  <c r="D12" i="1"/>
  <c r="D18" i="1" s="1"/>
  <c r="C12" i="1"/>
  <c r="B12" i="1"/>
  <c r="B18" i="1" s="1"/>
  <c r="Z11" i="1"/>
  <c r="Z17" i="1" s="1"/>
  <c r="Y11" i="1"/>
  <c r="Y17" i="1" s="1"/>
  <c r="X11" i="1"/>
  <c r="X17" i="1" s="1"/>
  <c r="W11" i="1"/>
  <c r="W17" i="1" s="1"/>
  <c r="V11" i="1"/>
  <c r="V17" i="1" s="1"/>
  <c r="U11" i="1"/>
  <c r="U17" i="1" s="1"/>
  <c r="T11" i="1"/>
  <c r="T17" i="1" s="1"/>
  <c r="Q11" i="1"/>
  <c r="P11" i="1"/>
  <c r="P17" i="1" s="1"/>
  <c r="O11" i="1"/>
  <c r="O17" i="1" s="1"/>
  <c r="N11" i="1"/>
  <c r="N17" i="1" s="1"/>
  <c r="M11" i="1"/>
  <c r="M17" i="1" s="1"/>
  <c r="L11" i="1"/>
  <c r="K11" i="1"/>
  <c r="H11" i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Z10" i="1"/>
  <c r="Z16" i="1" s="1"/>
  <c r="Y10" i="1"/>
  <c r="Y16" i="1" s="1"/>
  <c r="X10" i="1"/>
  <c r="X16" i="1" s="1"/>
  <c r="W10" i="1"/>
  <c r="W16" i="1" s="1"/>
  <c r="V10" i="1"/>
  <c r="V16" i="1" s="1"/>
  <c r="U10" i="1"/>
  <c r="U16" i="1" s="1"/>
  <c r="T10" i="1"/>
  <c r="T16" i="1" s="1"/>
  <c r="Q10" i="1"/>
  <c r="P10" i="1"/>
  <c r="O10" i="1"/>
  <c r="N10" i="1"/>
  <c r="M10" i="1"/>
  <c r="M16" i="1" s="1"/>
  <c r="L10" i="1"/>
  <c r="L16" i="1" s="1"/>
  <c r="K10" i="1"/>
  <c r="K16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Z9" i="1"/>
  <c r="Z15" i="1" s="1"/>
  <c r="Y9" i="1"/>
  <c r="Y15" i="1" s="1"/>
  <c r="X9" i="1"/>
  <c r="X15" i="1" s="1"/>
  <c r="W9" i="1"/>
  <c r="W15" i="1" s="1"/>
  <c r="V9" i="1"/>
  <c r="V15" i="1" s="1"/>
  <c r="U9" i="1"/>
  <c r="U15" i="1" s="1"/>
  <c r="T9" i="1"/>
  <c r="T15" i="1" s="1"/>
  <c r="Q9" i="1"/>
  <c r="Q15" i="1" s="1"/>
  <c r="P9" i="1"/>
  <c r="P15" i="1" s="1"/>
  <c r="O9" i="1"/>
  <c r="O15" i="1" s="1"/>
  <c r="N9" i="1"/>
  <c r="M9" i="1"/>
  <c r="L9" i="1"/>
  <c r="K9" i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<sst xmlns="http://schemas.openxmlformats.org/spreadsheetml/2006/main" count="203" uniqueCount="24">
  <si>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</si>
  <si>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</si>
  <si>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</si>
  <si>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</si>
  <si>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</si>
  <si>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</si>
  <si>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</si>
  <si>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</si>
  <si>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</si>
  <si>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</si>
  <si>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</si>
  <si>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</si>
  <si>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Ratio errores</t>
  </si>
  <si>
    <t>alpha=1</t>
  </si>
  <si>
    <t>lambda=1</t>
  </si>
  <si>
    <t>mu=1</t>
  </si>
  <si>
    <t>c0=1</t>
  </si>
  <si>
    <t>c0=0</t>
  </si>
  <si>
    <t>c0=1e-05</t>
  </si>
  <si>
    <t>Δt = 1e-04</t>
  </si>
  <si>
    <t>Órden convergencia</t>
  </si>
  <si>
    <t>Tf = 1e-03</t>
  </si>
  <si>
    <t>mesh=3</t>
  </si>
  <si>
    <t>mesh=0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</si>
</sst>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1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1" fontId="7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1" fontId="9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topLeftCell="P1" workbookViewId="0">
      <selection activeCell="T3" sqref="T3:Z3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  <c r="K1" s="1" t="s">
        <v>0</v>
      </c>
      <c r="L1" s="2" t="s">
        <v>1</v>
      </c>
      <c r="M1" s="3" t="s">
        <v>2</v>
      </c>
      <c r="N1" s="4" t="s">
        <v>3</v>
      </c>
      <c r="O1" s="2" t="s">
        <v>4</v>
      </c>
      <c r="P1" s="2" t="s">
        <v>5</v>
      </c>
      <c r="Q1" s="4" t="s">
        <v>6</v>
      </c>
      <c r="T1" s="1" t="s">
        <v>0</v>
      </c>
      <c r="U1" s="2" t="s">
        <v>1</v>
      </c>
      <c r="V1" s="3" t="s">
        <v>2</v>
      </c>
      <c r="W1" s="4" t="s">
        <v>3</v>
      </c>
      <c r="X1" s="2" t="s">
        <v>4</v>
      </c>
      <c r="Y1" s="2" t="s">
        <v>5</v>
      </c>
      <c r="Z1" s="4" t="s">
        <v>6</v>
      </c>
    </row>
    <row r="2" spans="1:26" x14ac:dyDescent="0.35">
      <c r="A2" t="s">
        <v>7</v>
      </c>
      <c r="B2" s="5"/>
      <c r="C2" s="5"/>
      <c r="D2" s="6"/>
      <c r="E2" s="16"/>
      <c r="F2" s="5"/>
      <c r="G2" s="5"/>
      <c r="H2" s="16"/>
      <c r="J2" t="s">
        <v>7</v>
      </c>
      <c r="K2" s="5"/>
      <c r="L2" s="5"/>
      <c r="M2" s="6"/>
      <c r="N2" s="6"/>
      <c r="O2" s="5"/>
      <c r="P2" s="5"/>
      <c r="Q2" s="6"/>
      <c r="S2" t="s">
        <v>7</v>
      </c>
      <c r="T2" s="5">
        <v>7.7846E-3</v>
      </c>
      <c r="U2" s="5">
        <v>1.3018000000000001E-3</v>
      </c>
      <c r="V2" s="6">
        <v>5.4914999999999999E-3</v>
      </c>
      <c r="W2" s="16">
        <v>4.5417E-4</v>
      </c>
      <c r="X2" s="5">
        <v>1.8057E-2</v>
      </c>
      <c r="Y2" s="5">
        <v>5.9447E-2</v>
      </c>
      <c r="Z2" s="16">
        <v>1.8748999999999998E-2</v>
      </c>
    </row>
    <row r="3" spans="1:26" x14ac:dyDescent="0.35">
      <c r="A3" t="s">
        <v>8</v>
      </c>
      <c r="B3" s="5"/>
      <c r="C3" s="5"/>
      <c r="D3" s="6"/>
      <c r="E3" s="16"/>
      <c r="F3" s="5"/>
      <c r="G3" s="5"/>
      <c r="H3" s="16"/>
      <c r="J3" t="s">
        <v>8</v>
      </c>
      <c r="K3" s="5"/>
      <c r="L3" s="5"/>
      <c r="M3" s="6"/>
      <c r="N3" s="6"/>
      <c r="O3" s="5"/>
      <c r="P3" s="5"/>
      <c r="Q3" s="6"/>
      <c r="S3" t="s">
        <v>8</v>
      </c>
      <c r="T3" s="5">
        <v>3.8774E-3</v>
      </c>
      <c r="U3" s="5">
        <v>3.7115999999999999E-4</v>
      </c>
      <c r="V3" s="6">
        <v>2.7403000000000002E-3</v>
      </c>
      <c r="W3" s="16">
        <v>1.2834000000000001E-4</v>
      </c>
      <c r="X3" s="5">
        <v>7.2852999999999998E-3</v>
      </c>
      <c r="Y3" s="5">
        <v>3.0932999999999999E-2</v>
      </c>
      <c r="Z3" s="16">
        <v>9.4462000000000001E-3</v>
      </c>
    </row>
    <row r="4" spans="1:26" x14ac:dyDescent="0.35">
      <c r="A4" t="s">
        <v>9</v>
      </c>
      <c r="B4" s="5"/>
      <c r="C4" s="5"/>
      <c r="D4" s="6"/>
      <c r="E4" s="16"/>
      <c r="F4" s="5"/>
      <c r="G4" s="5"/>
      <c r="H4" s="16"/>
      <c r="J4" t="s">
        <v>9</v>
      </c>
      <c r="K4" s="5"/>
      <c r="L4" s="5"/>
      <c r="M4" s="6"/>
      <c r="N4" s="6"/>
      <c r="O4" s="5"/>
      <c r="P4" s="5"/>
      <c r="Q4" s="6"/>
      <c r="S4" t="s">
        <v>9</v>
      </c>
      <c r="T4" s="5">
        <v>1.9365000000000001E-3</v>
      </c>
      <c r="U4" s="5">
        <v>9.8944000000000007E-5</v>
      </c>
      <c r="V4" s="6">
        <v>1.3691E-3</v>
      </c>
      <c r="W4" s="16">
        <v>3.3172E-5</v>
      </c>
      <c r="X4" s="5">
        <v>2.7461999999999999E-3</v>
      </c>
      <c r="Y4" s="5">
        <v>1.5705E-2</v>
      </c>
      <c r="Z4" s="16">
        <v>4.7296999999999999E-3</v>
      </c>
    </row>
    <row r="5" spans="1:26" x14ac:dyDescent="0.35">
      <c r="A5" t="s">
        <v>10</v>
      </c>
      <c r="B5" s="5"/>
      <c r="C5" s="5"/>
      <c r="D5" s="6"/>
      <c r="E5" s="16"/>
      <c r="F5" s="5"/>
      <c r="G5" s="5"/>
      <c r="H5" s="16"/>
      <c r="J5" t="s">
        <v>10</v>
      </c>
      <c r="K5" s="5"/>
      <c r="L5" s="5"/>
      <c r="M5" s="6"/>
      <c r="N5" s="6"/>
      <c r="O5" s="5"/>
      <c r="P5" s="5"/>
      <c r="Q5" s="6"/>
      <c r="S5" t="s">
        <v>10</v>
      </c>
      <c r="T5" s="5">
        <v>9.6794000000000003E-4</v>
      </c>
      <c r="U5" s="5">
        <v>2.5367E-5</v>
      </c>
      <c r="V5" s="6">
        <v>6.8440999999999999E-4</v>
      </c>
      <c r="W5" s="16">
        <v>8.3788000000000001E-6</v>
      </c>
      <c r="X5" s="5">
        <v>1.0074999999999999E-3</v>
      </c>
      <c r="Y5" s="5">
        <v>7.8945999999999999E-3</v>
      </c>
      <c r="Z5" s="16">
        <v>2.366E-3</v>
      </c>
    </row>
    <row r="6" spans="1:26" x14ac:dyDescent="0.35">
      <c r="A6" t="s">
        <v>11</v>
      </c>
      <c r="B6" s="5"/>
      <c r="C6" s="5"/>
      <c r="D6" s="6"/>
      <c r="E6" s="16"/>
      <c r="F6" s="5"/>
      <c r="G6" s="5"/>
      <c r="H6" s="16"/>
      <c r="J6" t="s">
        <v>11</v>
      </c>
      <c r="K6" s="5"/>
      <c r="L6" s="5"/>
      <c r="M6" s="6"/>
      <c r="N6" s="6"/>
      <c r="O6" s="5"/>
      <c r="P6" s="5"/>
      <c r="Q6" s="6"/>
      <c r="S6" t="s">
        <v>11</v>
      </c>
      <c r="T6" s="5">
        <v>4.8392999999999998E-4</v>
      </c>
      <c r="U6" s="5">
        <v>6.3978E-6</v>
      </c>
      <c r="V6" s="6">
        <v>3.4217999999999998E-4</v>
      </c>
      <c r="W6" s="16">
        <v>2.0998000000000002E-6</v>
      </c>
      <c r="X6" s="5">
        <v>3.6519999999999999E-4</v>
      </c>
      <c r="Y6" s="5">
        <v>3.9548999999999999E-3</v>
      </c>
      <c r="Z6" s="16">
        <v>1.1837E-3</v>
      </c>
    </row>
    <row r="7" spans="1:26" x14ac:dyDescent="0.35">
      <c r="A7" t="s">
        <v>22</v>
      </c>
      <c r="D7" s="7"/>
      <c r="E7" s="7"/>
      <c r="H7" s="7"/>
      <c r="J7" t="s">
        <v>22</v>
      </c>
      <c r="M7" s="7"/>
      <c r="N7" s="7"/>
      <c r="Q7" s="7"/>
      <c r="S7" t="s">
        <v>22</v>
      </c>
      <c r="V7" s="7"/>
      <c r="W7" s="7"/>
      <c r="Z7" s="7"/>
    </row>
    <row r="8" spans="1:26" x14ac:dyDescent="0.35">
      <c r="B8" s="21" t="s">
        <v>12</v>
      </c>
      <c r="C8" s="21"/>
      <c r="D8" s="20" t="s">
        <v>12</v>
      </c>
      <c r="E8" s="20"/>
      <c r="F8" s="2" t="s">
        <v>12</v>
      </c>
      <c r="G8" s="2" t="s">
        <v>12</v>
      </c>
      <c r="H8" s="4" t="s">
        <v>12</v>
      </c>
      <c r="K8" s="21" t="s">
        <v>12</v>
      </c>
      <c r="L8" s="21"/>
      <c r="M8" s="20" t="s">
        <v>12</v>
      </c>
      <c r="N8" s="20"/>
      <c r="O8" s="2" t="s">
        <v>12</v>
      </c>
      <c r="P8" s="2" t="s">
        <v>12</v>
      </c>
      <c r="Q8" s="4" t="s">
        <v>12</v>
      </c>
      <c r="T8" s="21" t="s">
        <v>12</v>
      </c>
      <c r="U8" s="21"/>
      <c r="V8" s="20" t="s">
        <v>12</v>
      </c>
      <c r="W8" s="20"/>
      <c r="X8" s="2" t="s">
        <v>12</v>
      </c>
      <c r="Y8" s="2" t="s">
        <v>12</v>
      </c>
      <c r="Z8" s="4" t="s">
        <v>12</v>
      </c>
    </row>
    <row r="9" spans="1:26" x14ac:dyDescent="0.35">
      <c r="A9" t="s">
        <v>13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  <c r="J9" t="s">
        <v>13</v>
      </c>
      <c r="K9" s="8" t="e">
        <f t="shared" ref="K9:Q12" si="1">K2/K3</f>
        <v>#DIV/0!</v>
      </c>
      <c r="L9" s="8" t="e">
        <f t="shared" si="1"/>
        <v>#DIV/0!</v>
      </c>
      <c r="M9" s="9" t="e">
        <f t="shared" si="1"/>
        <v>#DIV/0!</v>
      </c>
      <c r="N9" s="9" t="e">
        <f t="shared" si="1"/>
        <v>#DIV/0!</v>
      </c>
      <c r="O9" s="8" t="e">
        <f t="shared" si="1"/>
        <v>#DIV/0!</v>
      </c>
      <c r="P9" s="8" t="e">
        <f t="shared" si="1"/>
        <v>#DIV/0!</v>
      </c>
      <c r="Q9" s="9" t="e">
        <f t="shared" si="1"/>
        <v>#DIV/0!</v>
      </c>
      <c r="S9" t="s">
        <v>13</v>
      </c>
      <c r="T9" s="8">
        <f t="shared" ref="T9:Z12" si="2">T2/T3</f>
        <v>2.0076855624903285</v>
      </c>
      <c r="U9" s="8">
        <f t="shared" si="2"/>
        <v>3.5073822610195067</v>
      </c>
      <c r="V9" s="9">
        <f t="shared" si="2"/>
        <v>2.0039776666788307</v>
      </c>
      <c r="W9" s="9">
        <f t="shared" si="2"/>
        <v>3.5388031790556331</v>
      </c>
      <c r="X9" s="8">
        <f t="shared" si="2"/>
        <v>2.4785527020163891</v>
      </c>
      <c r="Y9" s="8">
        <f t="shared" si="2"/>
        <v>1.9217987262793781</v>
      </c>
      <c r="Z9" s="9">
        <f t="shared" si="2"/>
        <v>1.9848192924138806</v>
      </c>
    </row>
    <row r="10" spans="1:26" x14ac:dyDescent="0.35">
      <c r="A10" s="10" t="s">
        <v>14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  <c r="J10" s="10" t="s">
        <v>14</v>
      </c>
      <c r="K10" s="8" t="e">
        <f t="shared" si="1"/>
        <v>#DIV/0!</v>
      </c>
      <c r="L10" s="8" t="e">
        <f t="shared" si="1"/>
        <v>#DIV/0!</v>
      </c>
      <c r="M10" s="9" t="e">
        <f t="shared" si="1"/>
        <v>#DIV/0!</v>
      </c>
      <c r="N10" s="9" t="e">
        <f t="shared" si="1"/>
        <v>#DIV/0!</v>
      </c>
      <c r="O10" s="8" t="e">
        <f t="shared" si="1"/>
        <v>#DIV/0!</v>
      </c>
      <c r="P10" s="8" t="e">
        <f t="shared" si="1"/>
        <v>#DIV/0!</v>
      </c>
      <c r="Q10" s="9" t="e">
        <f t="shared" si="1"/>
        <v>#DIV/0!</v>
      </c>
      <c r="S10" s="10" t="s">
        <v>14</v>
      </c>
      <c r="T10" s="8">
        <f t="shared" si="2"/>
        <v>2.002272140459592</v>
      </c>
      <c r="U10" s="8">
        <f t="shared" si="2"/>
        <v>3.7512128072445017</v>
      </c>
      <c r="V10" s="9">
        <f t="shared" si="2"/>
        <v>2.001533854356877</v>
      </c>
      <c r="W10" s="9">
        <f t="shared" si="2"/>
        <v>3.8689255999035335</v>
      </c>
      <c r="X10" s="8">
        <f t="shared" si="2"/>
        <v>2.6528657781661935</v>
      </c>
      <c r="Y10" s="8">
        <f t="shared" si="2"/>
        <v>1.9696275071633236</v>
      </c>
      <c r="Z10" s="9">
        <f t="shared" si="2"/>
        <v>1.9972091253145021</v>
      </c>
    </row>
    <row r="11" spans="1:26" x14ac:dyDescent="0.35">
      <c r="A11" t="s">
        <v>15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  <c r="J11" t="s">
        <v>15</v>
      </c>
      <c r="K11" s="8" t="e">
        <f t="shared" si="1"/>
        <v>#DIV/0!</v>
      </c>
      <c r="L11" s="8" t="e">
        <f t="shared" si="1"/>
        <v>#DIV/0!</v>
      </c>
      <c r="M11" s="9" t="e">
        <f t="shared" si="1"/>
        <v>#DIV/0!</v>
      </c>
      <c r="N11" s="9" t="e">
        <f t="shared" si="1"/>
        <v>#DIV/0!</v>
      </c>
      <c r="O11" s="8" t="e">
        <f t="shared" si="1"/>
        <v>#DIV/0!</v>
      </c>
      <c r="P11" s="8" t="e">
        <f t="shared" si="1"/>
        <v>#DIV/0!</v>
      </c>
      <c r="Q11" s="9" t="e">
        <f t="shared" si="1"/>
        <v>#DIV/0!</v>
      </c>
      <c r="S11" t="s">
        <v>15</v>
      </c>
      <c r="T11" s="8">
        <f t="shared" si="2"/>
        <v>2.0006405355703865</v>
      </c>
      <c r="U11" s="8">
        <f t="shared" si="2"/>
        <v>3.9005006504513742</v>
      </c>
      <c r="V11" s="9">
        <f t="shared" si="2"/>
        <v>2.0004091114974942</v>
      </c>
      <c r="W11" s="9">
        <f t="shared" si="2"/>
        <v>3.9590394805938796</v>
      </c>
      <c r="X11" s="8">
        <f t="shared" si="2"/>
        <v>2.7257568238213401</v>
      </c>
      <c r="Y11" s="8">
        <f t="shared" si="2"/>
        <v>1.9893344817976846</v>
      </c>
      <c r="Z11" s="9">
        <f t="shared" si="2"/>
        <v>1.9990278951817413</v>
      </c>
    </row>
    <row r="12" spans="1:26" x14ac:dyDescent="0.35">
      <c r="A12" s="11" t="s">
        <v>16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  <c r="J12" s="11" t="s">
        <v>17</v>
      </c>
      <c r="K12" s="8" t="e">
        <f t="shared" si="1"/>
        <v>#DIV/0!</v>
      </c>
      <c r="L12" s="8" t="e">
        <f t="shared" si="1"/>
        <v>#DIV/0!</v>
      </c>
      <c r="M12" s="9" t="e">
        <f t="shared" si="1"/>
        <v>#DIV/0!</v>
      </c>
      <c r="N12" s="9" t="e">
        <f t="shared" si="1"/>
        <v>#DIV/0!</v>
      </c>
      <c r="O12" s="8" t="e">
        <f t="shared" si="1"/>
        <v>#DIV/0!</v>
      </c>
      <c r="P12" s="8" t="e">
        <f t="shared" si="1"/>
        <v>#DIV/0!</v>
      </c>
      <c r="Q12" s="9" t="e">
        <f t="shared" si="1"/>
        <v>#DIV/0!</v>
      </c>
      <c r="S12" s="11" t="s">
        <v>18</v>
      </c>
      <c r="T12" s="8">
        <f t="shared" si="2"/>
        <v>2.0001653131651271</v>
      </c>
      <c r="U12" s="8">
        <f t="shared" si="2"/>
        <v>3.9649567038669544</v>
      </c>
      <c r="V12" s="9">
        <f t="shared" si="2"/>
        <v>2.0001461219241334</v>
      </c>
      <c r="W12" s="9">
        <f t="shared" si="2"/>
        <v>3.9902847890275259</v>
      </c>
      <c r="X12" s="8">
        <f t="shared" si="2"/>
        <v>2.7587623220153339</v>
      </c>
      <c r="Y12" s="8">
        <f t="shared" si="2"/>
        <v>1.9961566664138157</v>
      </c>
      <c r="Z12" s="9">
        <f t="shared" si="2"/>
        <v>1.9988172678888232</v>
      </c>
    </row>
    <row r="13" spans="1:26" x14ac:dyDescent="0.35">
      <c r="D13" s="7"/>
      <c r="E13" s="7"/>
      <c r="H13" s="7"/>
      <c r="M13" s="7"/>
      <c r="N13" s="7"/>
      <c r="Q13" s="7"/>
      <c r="V13" s="7"/>
      <c r="W13" s="7"/>
      <c r="Z13" s="7"/>
    </row>
    <row r="14" spans="1:26" x14ac:dyDescent="0.35">
      <c r="A14" s="12" t="s">
        <v>19</v>
      </c>
      <c r="B14" s="21" t="s">
        <v>20</v>
      </c>
      <c r="C14" s="21"/>
      <c r="D14" s="20" t="s">
        <v>20</v>
      </c>
      <c r="E14" s="20"/>
      <c r="F14" s="2" t="s">
        <v>20</v>
      </c>
      <c r="G14" s="2" t="s">
        <v>20</v>
      </c>
      <c r="H14" s="4" t="s">
        <v>20</v>
      </c>
      <c r="J14" s="12" t="s">
        <v>19</v>
      </c>
      <c r="K14" s="21" t="s">
        <v>20</v>
      </c>
      <c r="L14" s="21"/>
      <c r="M14" s="20" t="s">
        <v>20</v>
      </c>
      <c r="N14" s="20"/>
      <c r="O14" s="2" t="s">
        <v>20</v>
      </c>
      <c r="P14" s="2" t="s">
        <v>20</v>
      </c>
      <c r="Q14" s="4" t="s">
        <v>20</v>
      </c>
      <c r="S14" s="12" t="s">
        <v>19</v>
      </c>
      <c r="T14" s="21" t="s">
        <v>20</v>
      </c>
      <c r="U14" s="21"/>
      <c r="V14" s="20" t="s">
        <v>20</v>
      </c>
      <c r="W14" s="20"/>
      <c r="X14" s="2" t="s">
        <v>20</v>
      </c>
      <c r="Y14" s="2" t="s">
        <v>20</v>
      </c>
      <c r="Z14" s="4" t="s">
        <v>20</v>
      </c>
    </row>
    <row r="15" spans="1:26" x14ac:dyDescent="0.35">
      <c r="A15" s="12" t="s">
        <v>21</v>
      </c>
      <c r="B15" s="13" t="e">
        <f>LN(B9)/LN(2)</f>
        <v>#DIV/0!</v>
      </c>
      <c r="C15" s="13" t="e">
        <f t="shared" ref="C15:H15" si="3">LN(C9)/LN(2)</f>
        <v>#DIV/0!</v>
      </c>
      <c r="D15" s="14" t="e">
        <f t="shared" si="3"/>
        <v>#DIV/0!</v>
      </c>
      <c r="E15" s="17" t="e">
        <f t="shared" si="3"/>
        <v>#DIV/0!</v>
      </c>
      <c r="F15" s="13" t="e">
        <f t="shared" si="3"/>
        <v>#DIV/0!</v>
      </c>
      <c r="G15" s="13" t="e">
        <f t="shared" si="3"/>
        <v>#DIV/0!</v>
      </c>
      <c r="H15" s="17" t="e">
        <f t="shared" si="3"/>
        <v>#DIV/0!</v>
      </c>
      <c r="J15" s="12" t="s">
        <v>21</v>
      </c>
      <c r="K15" s="13" t="e">
        <f>LN(K9)/LN(2)</f>
        <v>#DIV/0!</v>
      </c>
      <c r="L15" s="13" t="e">
        <f t="shared" ref="L15:Q15" si="4">LN(L9)/LN(2)</f>
        <v>#DIV/0!</v>
      </c>
      <c r="M15" s="14" t="e">
        <f t="shared" si="4"/>
        <v>#DIV/0!</v>
      </c>
      <c r="N15" s="14" t="e">
        <f t="shared" si="4"/>
        <v>#DIV/0!</v>
      </c>
      <c r="O15" s="13" t="e">
        <f t="shared" si="4"/>
        <v>#DIV/0!</v>
      </c>
      <c r="P15" s="13" t="e">
        <f t="shared" si="4"/>
        <v>#DIV/0!</v>
      </c>
      <c r="Q15" s="14" t="e">
        <f t="shared" si="4"/>
        <v>#DIV/0!</v>
      </c>
      <c r="S15" s="12" t="s">
        <v>21</v>
      </c>
      <c r="T15" s="13">
        <f>LN(T9)/LN(2)</f>
        <v>1.0055333365408439</v>
      </c>
      <c r="U15" s="13">
        <f t="shared" ref="U15:Z15" si="5">LN(U9)/LN(2)</f>
        <v>1.8103946749658368</v>
      </c>
      <c r="V15" s="14">
        <f t="shared" si="5"/>
        <v>1.0028664305135426</v>
      </c>
      <c r="W15" s="14">
        <f t="shared" si="5"/>
        <v>1.8232615242676182</v>
      </c>
      <c r="X15" s="13">
        <f t="shared" si="5"/>
        <v>1.3094979354793435</v>
      </c>
      <c r="Y15" s="13">
        <f t="shared" si="5"/>
        <v>0.94245724776414785</v>
      </c>
      <c r="Z15" s="14">
        <f t="shared" si="5"/>
        <v>0.98900766338538537</v>
      </c>
    </row>
    <row r="16" spans="1:26" x14ac:dyDescent="0.35">
      <c r="B16" s="13" t="e">
        <f t="shared" ref="B16:H18" si="6">LN(B10)/LN(2)</f>
        <v>#DIV/0!</v>
      </c>
      <c r="C16" s="13" t="e">
        <f t="shared" si="6"/>
        <v>#DIV/0!</v>
      </c>
      <c r="D16" s="14" t="e">
        <f t="shared" si="6"/>
        <v>#DIV/0!</v>
      </c>
      <c r="E16" s="17" t="e">
        <f t="shared" si="6"/>
        <v>#DIV/0!</v>
      </c>
      <c r="F16" s="13" t="e">
        <f t="shared" si="6"/>
        <v>#DIV/0!</v>
      </c>
      <c r="G16" s="13" t="e">
        <f t="shared" si="6"/>
        <v>#DIV/0!</v>
      </c>
      <c r="H16" s="17" t="e">
        <f t="shared" si="6"/>
        <v>#DIV/0!</v>
      </c>
      <c r="K16" s="13" t="e">
        <f t="shared" ref="K16:Q18" si="7">LN(K10)/LN(2)</f>
        <v>#DIV/0!</v>
      </c>
      <c r="L16" s="13" t="e">
        <f t="shared" si="7"/>
        <v>#DIV/0!</v>
      </c>
      <c r="M16" s="14" t="e">
        <f t="shared" si="7"/>
        <v>#DIV/0!</v>
      </c>
      <c r="N16" s="14" t="e">
        <f t="shared" si="7"/>
        <v>#DIV/0!</v>
      </c>
      <c r="O16" s="13" t="e">
        <f t="shared" si="7"/>
        <v>#DIV/0!</v>
      </c>
      <c r="P16" s="13" t="e">
        <f t="shared" si="7"/>
        <v>#DIV/0!</v>
      </c>
      <c r="Q16" s="14" t="e">
        <f t="shared" si="7"/>
        <v>#DIV/0!</v>
      </c>
      <c r="T16" s="13">
        <f t="shared" ref="T16:Z18" si="8">LN(T10)/LN(2)</f>
        <v>1.0016380725799645</v>
      </c>
      <c r="U16" s="13">
        <f t="shared" si="8"/>
        <v>1.9073571097729356</v>
      </c>
      <c r="V16" s="14">
        <f t="shared" si="8"/>
        <v>1.0011060179736249</v>
      </c>
      <c r="W16" s="14">
        <f t="shared" si="8"/>
        <v>1.9519329857771859</v>
      </c>
      <c r="X16" s="13">
        <f t="shared" si="8"/>
        <v>1.4075516842086857</v>
      </c>
      <c r="Y16" s="13">
        <f t="shared" si="8"/>
        <v>0.97792281527528246</v>
      </c>
      <c r="Z16" s="14">
        <f t="shared" si="8"/>
        <v>0.99798540351702558</v>
      </c>
    </row>
    <row r="17" spans="1:26" x14ac:dyDescent="0.35">
      <c r="B17" s="13" t="e">
        <f t="shared" si="6"/>
        <v>#DIV/0!</v>
      </c>
      <c r="C17" s="13" t="e">
        <f t="shared" si="6"/>
        <v>#DIV/0!</v>
      </c>
      <c r="D17" s="14" t="e">
        <f t="shared" si="6"/>
        <v>#DIV/0!</v>
      </c>
      <c r="E17" s="17" t="e">
        <f t="shared" si="6"/>
        <v>#DIV/0!</v>
      </c>
      <c r="F17" s="13" t="e">
        <f t="shared" si="6"/>
        <v>#DIV/0!</v>
      </c>
      <c r="G17" s="13" t="e">
        <f t="shared" si="6"/>
        <v>#DIV/0!</v>
      </c>
      <c r="H17" s="17" t="e">
        <f t="shared" si="6"/>
        <v>#DIV/0!</v>
      </c>
      <c r="K17" s="13" t="e">
        <f t="shared" si="7"/>
        <v>#DIV/0!</v>
      </c>
      <c r="L17" s="13" t="e">
        <f t="shared" si="7"/>
        <v>#DIV/0!</v>
      </c>
      <c r="M17" s="14" t="e">
        <f t="shared" si="7"/>
        <v>#DIV/0!</v>
      </c>
      <c r="N17" s="14" t="e">
        <f t="shared" si="7"/>
        <v>#DIV/0!</v>
      </c>
      <c r="O17" s="13" t="e">
        <f t="shared" si="7"/>
        <v>#DIV/0!</v>
      </c>
      <c r="P17" s="13" t="e">
        <f t="shared" si="7"/>
        <v>#DIV/0!</v>
      </c>
      <c r="Q17" s="14" t="e">
        <f t="shared" si="7"/>
        <v>#DIV/0!</v>
      </c>
      <c r="T17" s="13">
        <f t="shared" si="8"/>
        <v>1.0004619747715844</v>
      </c>
      <c r="U17" s="13">
        <f t="shared" si="8"/>
        <v>1.9636593136073917</v>
      </c>
      <c r="V17" s="14">
        <f t="shared" si="8"/>
        <v>1.0002950813850349</v>
      </c>
      <c r="W17" s="14">
        <f t="shared" si="8"/>
        <v>1.9851504543781127</v>
      </c>
      <c r="X17" s="13">
        <f t="shared" si="8"/>
        <v>1.4466568590191258</v>
      </c>
      <c r="Y17" s="13">
        <f t="shared" si="8"/>
        <v>0.99228586775571403</v>
      </c>
      <c r="Z17" s="14">
        <f t="shared" si="8"/>
        <v>0.99929860412834848</v>
      </c>
    </row>
    <row r="18" spans="1:26" x14ac:dyDescent="0.35">
      <c r="A18" s="15"/>
      <c r="B18" s="13" t="e">
        <f t="shared" si="6"/>
        <v>#DIV/0!</v>
      </c>
      <c r="C18" s="13" t="e">
        <f t="shared" si="6"/>
        <v>#DIV/0!</v>
      </c>
      <c r="D18" s="14" t="e">
        <f t="shared" si="6"/>
        <v>#DIV/0!</v>
      </c>
      <c r="E18" s="17" t="e">
        <f t="shared" si="6"/>
        <v>#DIV/0!</v>
      </c>
      <c r="F18" s="13" t="e">
        <f t="shared" si="6"/>
        <v>#DIV/0!</v>
      </c>
      <c r="G18" s="13" t="e">
        <f t="shared" si="6"/>
        <v>#DIV/0!</v>
      </c>
      <c r="H18" s="17" t="e">
        <f t="shared" si="6"/>
        <v>#DIV/0!</v>
      </c>
      <c r="J18" s="15"/>
      <c r="K18" s="13" t="e">
        <f t="shared" si="7"/>
        <v>#DIV/0!</v>
      </c>
      <c r="L18" s="13" t="e">
        <f t="shared" si="7"/>
        <v>#DIV/0!</v>
      </c>
      <c r="M18" s="14" t="e">
        <f t="shared" si="7"/>
        <v>#DIV/0!</v>
      </c>
      <c r="N18" s="14" t="e">
        <f t="shared" si="7"/>
        <v>#DIV/0!</v>
      </c>
      <c r="O18" s="13" t="e">
        <f t="shared" si="7"/>
        <v>#DIV/0!</v>
      </c>
      <c r="P18" s="13" t="e">
        <f t="shared" si="7"/>
        <v>#DIV/0!</v>
      </c>
      <c r="Q18" s="14" t="e">
        <f t="shared" si="7"/>
        <v>#DIV/0!</v>
      </c>
      <c r="S18" s="15"/>
      <c r="T18" s="13">
        <f t="shared" si="8"/>
        <v>1.0001192433137069</v>
      </c>
      <c r="U18" s="13">
        <f t="shared" si="8"/>
        <v>1.9873051122199292</v>
      </c>
      <c r="V18" s="14">
        <f t="shared" si="8"/>
        <v>1.00010540083736</v>
      </c>
      <c r="W18" s="14">
        <f t="shared" si="8"/>
        <v>1.996491716135733</v>
      </c>
      <c r="X18" s="13">
        <f t="shared" si="8"/>
        <v>1.4640211683184698</v>
      </c>
      <c r="Y18" s="13">
        <f t="shared" si="8"/>
        <v>0.99722495363534436</v>
      </c>
      <c r="Z18" s="14">
        <f t="shared" si="8"/>
        <v>0.99914658675956347</v>
      </c>
    </row>
  </sheetData>
  <mergeCells count="12">
    <mergeCell ref="V14:W14"/>
    <mergeCell ref="B8:C8"/>
    <mergeCell ref="D8:E8"/>
    <mergeCell ref="K8:L8"/>
    <mergeCell ref="M8:N8"/>
    <mergeCell ref="T8:U8"/>
    <mergeCell ref="V8:W8"/>
    <mergeCell ref="B14:C14"/>
    <mergeCell ref="D14:E14"/>
    <mergeCell ref="K14:L14"/>
    <mergeCell ref="M14:N14"/>
    <mergeCell ref="T14:U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3" sqref="B3:H3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>
        <v>7.7846E-3</v>
      </c>
      <c r="C2" s="5">
        <v>1.3018000000000001E-3</v>
      </c>
      <c r="D2" s="6">
        <v>5.4841000000000004E-3</v>
      </c>
      <c r="E2" s="16">
        <v>3.9424000000000002E-4</v>
      </c>
      <c r="F2" s="5">
        <v>1.8057E-2</v>
      </c>
      <c r="G2" s="5">
        <v>5.9447E-2</v>
      </c>
      <c r="H2" s="16">
        <v>1.8831E-5</v>
      </c>
    </row>
    <row r="3" spans="1:8" x14ac:dyDescent="0.35">
      <c r="A3" t="s">
        <v>8</v>
      </c>
      <c r="B3" s="5">
        <v>3.8774E-3</v>
      </c>
      <c r="C3" s="5">
        <v>3.7115999999999999E-4</v>
      </c>
      <c r="D3" s="6">
        <v>2.7403000000000002E-3</v>
      </c>
      <c r="E3" s="16">
        <v>1.1187E-4</v>
      </c>
      <c r="F3" s="5">
        <v>7.2852999999999998E-3</v>
      </c>
      <c r="G3" s="5">
        <v>3.0932999999999999E-2</v>
      </c>
      <c r="H3" s="16">
        <v>9.4970999999999992E-6</v>
      </c>
    </row>
    <row r="4" spans="1:8" x14ac:dyDescent="0.35">
      <c r="A4" t="s">
        <v>9</v>
      </c>
      <c r="B4" s="5">
        <v>1.9365000000000001E-3</v>
      </c>
      <c r="C4" s="5">
        <v>9.8955000000000004E-5</v>
      </c>
      <c r="D4" s="6">
        <v>1.3691E-3</v>
      </c>
      <c r="E4" s="16">
        <v>2.9648000000000001E-5</v>
      </c>
      <c r="F4" s="5">
        <v>2.7461999999999999E-3</v>
      </c>
      <c r="G4" s="5">
        <v>1.5705E-2</v>
      </c>
      <c r="H4" s="16">
        <v>4.7535999999999997E-6</v>
      </c>
    </row>
    <row r="5" spans="1:8" x14ac:dyDescent="0.35">
      <c r="A5" t="s">
        <v>10</v>
      </c>
      <c r="B5" s="5">
        <v>9.6794000000000003E-4</v>
      </c>
      <c r="C5" s="5">
        <v>2.5367E-5</v>
      </c>
      <c r="D5" s="6">
        <v>6.8440999999999999E-4</v>
      </c>
      <c r="E5" s="16">
        <v>7.6587E-6</v>
      </c>
      <c r="F5" s="5">
        <v>1.0074999999999999E-3</v>
      </c>
      <c r="G5" s="5">
        <v>7.8945999999999999E-3</v>
      </c>
      <c r="H5" s="16">
        <v>2.3746999999999999E-6</v>
      </c>
    </row>
    <row r="6" spans="1:8" x14ac:dyDescent="0.35">
      <c r="A6" t="s">
        <v>11</v>
      </c>
      <c r="B6" s="5">
        <v>4.8392999999999998E-4</v>
      </c>
      <c r="C6" s="5">
        <v>6.3978E-6</v>
      </c>
      <c r="D6" s="6">
        <v>3.4217999999999998E-4</v>
      </c>
      <c r="E6" s="16">
        <v>1.973E-6</v>
      </c>
      <c r="F6" s="5">
        <v>3.6519999999999999E-4</v>
      </c>
      <c r="G6" s="5">
        <v>3.9548999999999999E-3</v>
      </c>
      <c r="H6" s="16">
        <v>1.1863E-6</v>
      </c>
    </row>
    <row r="7" spans="1:8" x14ac:dyDescent="0.35">
      <c r="A7" t="s">
        <v>22</v>
      </c>
      <c r="D7" s="7"/>
      <c r="E7" s="7"/>
      <c r="H7" s="7"/>
    </row>
    <row r="8" spans="1:8" x14ac:dyDescent="0.35">
      <c r="B8" s="21" t="s">
        <v>12</v>
      </c>
      <c r="C8" s="21"/>
      <c r="D8" s="20" t="s">
        <v>12</v>
      </c>
      <c r="E8" s="20"/>
      <c r="F8" s="2" t="s">
        <v>12</v>
      </c>
      <c r="G8" s="2" t="s">
        <v>12</v>
      </c>
      <c r="H8" s="4" t="s">
        <v>12</v>
      </c>
    </row>
    <row r="9" spans="1:8" x14ac:dyDescent="0.35">
      <c r="A9" t="s">
        <v>13</v>
      </c>
      <c r="B9" s="8">
        <f t="shared" ref="B9:H12" si="0">B2/B3</f>
        <v>2.0076855624903285</v>
      </c>
      <c r="C9" s="8">
        <f t="shared" si="0"/>
        <v>3.5073822610195067</v>
      </c>
      <c r="D9" s="9">
        <f t="shared" si="0"/>
        <v>2.0012772324198083</v>
      </c>
      <c r="E9" s="9">
        <f t="shared" si="0"/>
        <v>3.5240904621435596</v>
      </c>
      <c r="F9" s="8">
        <f t="shared" si="0"/>
        <v>2.4785527020163891</v>
      </c>
      <c r="G9" s="8">
        <f t="shared" si="0"/>
        <v>1.9217987262793781</v>
      </c>
      <c r="H9" s="9">
        <f t="shared" si="0"/>
        <v>1.9828158069305368</v>
      </c>
    </row>
    <row r="10" spans="1:8" x14ac:dyDescent="0.35">
      <c r="A10" s="10" t="s">
        <v>14</v>
      </c>
      <c r="B10" s="8">
        <f t="shared" si="0"/>
        <v>2.002272140459592</v>
      </c>
      <c r="C10" s="8">
        <f t="shared" si="0"/>
        <v>3.7507958162801271</v>
      </c>
      <c r="D10" s="9">
        <f t="shared" si="0"/>
        <v>2.001533854356877</v>
      </c>
      <c r="E10" s="9">
        <f t="shared" si="0"/>
        <v>3.7732730706961681</v>
      </c>
      <c r="F10" s="8">
        <f t="shared" si="0"/>
        <v>2.6528657781661935</v>
      </c>
      <c r="G10" s="8">
        <f t="shared" si="0"/>
        <v>1.9696275071633236</v>
      </c>
      <c r="H10" s="9">
        <f t="shared" si="0"/>
        <v>1.9978752945136318</v>
      </c>
    </row>
    <row r="11" spans="1:8" x14ac:dyDescent="0.35">
      <c r="A11" t="s">
        <v>15</v>
      </c>
      <c r="B11" s="8">
        <f t="shared" si="0"/>
        <v>2.0006405355703865</v>
      </c>
      <c r="C11" s="8">
        <f t="shared" si="0"/>
        <v>3.9009342847005954</v>
      </c>
      <c r="D11" s="9">
        <f t="shared" si="0"/>
        <v>2.0004091114974942</v>
      </c>
      <c r="E11" s="9">
        <f t="shared" si="0"/>
        <v>3.871153067753013</v>
      </c>
      <c r="F11" s="8">
        <f t="shared" si="0"/>
        <v>2.7257568238213401</v>
      </c>
      <c r="G11" s="8">
        <f t="shared" si="0"/>
        <v>1.9893344817976846</v>
      </c>
      <c r="H11" s="9">
        <f t="shared" si="0"/>
        <v>2.0017686444603529</v>
      </c>
    </row>
    <row r="12" spans="1:8" x14ac:dyDescent="0.35">
      <c r="A12" s="11" t="s">
        <v>18</v>
      </c>
      <c r="B12" s="8">
        <f t="shared" si="0"/>
        <v>2.0001653131651271</v>
      </c>
      <c r="C12" s="8">
        <f t="shared" si="0"/>
        <v>3.9649567038669544</v>
      </c>
      <c r="D12" s="9">
        <f t="shared" si="0"/>
        <v>2.0001461219241334</v>
      </c>
      <c r="E12" s="9">
        <f t="shared" si="0"/>
        <v>3.881753674607197</v>
      </c>
      <c r="F12" s="8">
        <f t="shared" si="0"/>
        <v>2.7587623220153339</v>
      </c>
      <c r="G12" s="8">
        <f t="shared" si="0"/>
        <v>1.9961566664138157</v>
      </c>
      <c r="H12" s="9">
        <f t="shared" si="0"/>
        <v>2.0017702098963164</v>
      </c>
    </row>
    <row r="13" spans="1:8" x14ac:dyDescent="0.35">
      <c r="D13" s="7"/>
      <c r="E13" s="7"/>
      <c r="H13" s="7"/>
    </row>
    <row r="14" spans="1:8" x14ac:dyDescent="0.35">
      <c r="A14" s="12" t="s">
        <v>19</v>
      </c>
      <c r="B14" s="21" t="s">
        <v>20</v>
      </c>
      <c r="C14" s="21"/>
      <c r="D14" s="20" t="s">
        <v>20</v>
      </c>
      <c r="E14" s="20"/>
      <c r="F14" s="2" t="s">
        <v>20</v>
      </c>
      <c r="G14" s="2" t="s">
        <v>20</v>
      </c>
      <c r="H14" s="4" t="s">
        <v>20</v>
      </c>
    </row>
    <row r="15" spans="1:8" x14ac:dyDescent="0.35">
      <c r="A15" s="12" t="s">
        <v>21</v>
      </c>
      <c r="B15" s="13">
        <f>LN(B9)/LN(2)</f>
        <v>1.0055333365408439</v>
      </c>
      <c r="C15" s="13">
        <f t="shared" ref="C15:H15" si="1">LN(C9)/LN(2)</f>
        <v>1.8103946749658368</v>
      </c>
      <c r="D15" s="14">
        <f t="shared" si="1"/>
        <v>1.0009210343766108</v>
      </c>
      <c r="E15" s="14">
        <f t="shared" si="1"/>
        <v>1.8172509582001042</v>
      </c>
      <c r="F15" s="13">
        <f t="shared" si="1"/>
        <v>1.3094979354793435</v>
      </c>
      <c r="G15" s="13">
        <f t="shared" si="1"/>
        <v>0.94245724776414785</v>
      </c>
      <c r="H15" s="14">
        <f t="shared" si="1"/>
        <v>0.98755066507550637</v>
      </c>
    </row>
    <row r="16" spans="1:8" x14ac:dyDescent="0.35">
      <c r="B16" s="13">
        <f t="shared" ref="B16:H18" si="2">LN(B10)/LN(2)</f>
        <v>1.0016380725799645</v>
      </c>
      <c r="C16" s="13">
        <f t="shared" si="2"/>
        <v>1.9071967285131404</v>
      </c>
      <c r="D16" s="14">
        <f t="shared" si="2"/>
        <v>1.0011060179736249</v>
      </c>
      <c r="E16" s="14">
        <f t="shared" si="2"/>
        <v>1.9158165113548939</v>
      </c>
      <c r="F16" s="13">
        <f t="shared" si="2"/>
        <v>1.4075516842086857</v>
      </c>
      <c r="G16" s="13">
        <f t="shared" si="2"/>
        <v>0.97792281527528246</v>
      </c>
      <c r="H16" s="14">
        <f t="shared" si="2"/>
        <v>0.99846653428067855</v>
      </c>
    </row>
    <row r="17" spans="1:8" x14ac:dyDescent="0.35">
      <c r="B17" s="13">
        <f t="shared" si="2"/>
        <v>1.0004619747715844</v>
      </c>
      <c r="C17" s="13">
        <f t="shared" si="2"/>
        <v>1.9638196948671871</v>
      </c>
      <c r="D17" s="14">
        <f t="shared" si="2"/>
        <v>1.0002950813850349</v>
      </c>
      <c r="E17" s="14">
        <f t="shared" si="2"/>
        <v>1.9527633537997555</v>
      </c>
      <c r="F17" s="13">
        <f t="shared" si="2"/>
        <v>1.4466568590191258</v>
      </c>
      <c r="G17" s="13">
        <f t="shared" si="2"/>
        <v>0.99228586775571403</v>
      </c>
      <c r="H17" s="14">
        <f t="shared" si="2"/>
        <v>1.0012752435159977</v>
      </c>
    </row>
    <row r="18" spans="1:8" x14ac:dyDescent="0.35">
      <c r="A18" s="15"/>
      <c r="B18" s="13">
        <f t="shared" si="2"/>
        <v>1.0001192433137069</v>
      </c>
      <c r="C18" s="13">
        <f t="shared" si="2"/>
        <v>1.9873051122199292</v>
      </c>
      <c r="D18" s="14">
        <f t="shared" si="2"/>
        <v>1.00010540083736</v>
      </c>
      <c r="E18" s="14">
        <f t="shared" si="2"/>
        <v>1.9567085715039516</v>
      </c>
      <c r="F18" s="13">
        <f t="shared" si="2"/>
        <v>1.4640211683184698</v>
      </c>
      <c r="G18" s="13">
        <f t="shared" si="2"/>
        <v>0.99722495363534436</v>
      </c>
      <c r="H18" s="14">
        <f t="shared" si="2"/>
        <v>1.0012763717411923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2" sqref="E2:E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9" t="s">
        <v>1</v>
      </c>
      <c r="D1" s="3" t="s">
        <v>2</v>
      </c>
      <c r="E1" s="22" t="s">
        <v>3</v>
      </c>
      <c r="F1" s="19" t="s">
        <v>4</v>
      </c>
      <c r="G1" s="19" t="s">
        <v>5</v>
      </c>
      <c r="H1" s="18" t="s">
        <v>6</v>
      </c>
    </row>
    <row r="2" spans="1:8" x14ac:dyDescent="0.35">
      <c r="A2" t="s">
        <v>7</v>
      </c>
      <c r="B2" s="5">
        <v>7.7846E-3</v>
      </c>
      <c r="C2" s="5">
        <v>1.3018000000000001E-3</v>
      </c>
      <c r="D2" s="6">
        <v>5.4377999999999996E-3</v>
      </c>
      <c r="E2" s="23">
        <v>2.6525E-6</v>
      </c>
      <c r="F2" s="5">
        <v>1.8057E-2</v>
      </c>
      <c r="G2" s="5">
        <v>5.9447E-2</v>
      </c>
      <c r="H2" s="16">
        <v>1.8924000000000001E-8</v>
      </c>
    </row>
    <row r="3" spans="1:8" x14ac:dyDescent="0.35">
      <c r="A3" t="s">
        <v>8</v>
      </c>
      <c r="B3" s="5">
        <v>3.8774E-3</v>
      </c>
      <c r="C3" s="5">
        <v>3.7115999999999999E-4</v>
      </c>
      <c r="D3" s="6">
        <v>2.7326999999999998E-3</v>
      </c>
      <c r="E3" s="23">
        <v>1.4896999999999999E-6</v>
      </c>
      <c r="F3" s="5">
        <v>7.2852999999999998E-3</v>
      </c>
      <c r="G3" s="5">
        <v>3.0932999999999999E-2</v>
      </c>
      <c r="H3" s="16">
        <v>9.5395000000000008E-9</v>
      </c>
    </row>
    <row r="4" spans="1:8" x14ac:dyDescent="0.35">
      <c r="A4" t="s">
        <v>9</v>
      </c>
      <c r="B4" s="5">
        <v>1.9365000000000001E-3</v>
      </c>
      <c r="C4" s="5">
        <v>9.8955000000000004E-5</v>
      </c>
      <c r="D4" s="6">
        <v>1.3691E-3</v>
      </c>
      <c r="E4" s="23">
        <v>7.8301999999999998E-7</v>
      </c>
      <c r="F4" s="5">
        <v>2.7461999999999999E-3</v>
      </c>
      <c r="G4" s="5">
        <v>1.5705E-2</v>
      </c>
      <c r="H4" s="16">
        <v>4.7678999999999996E-9</v>
      </c>
    </row>
    <row r="5" spans="1:8" x14ac:dyDescent="0.35">
      <c r="A5" t="s">
        <v>10</v>
      </c>
      <c r="B5" s="5">
        <v>9.6794000000000003E-4</v>
      </c>
      <c r="C5" s="5">
        <v>2.5367E-5</v>
      </c>
      <c r="D5" s="6">
        <v>6.8440999999999999E-4</v>
      </c>
      <c r="E5" s="23">
        <v>3.9691000000000003E-7</v>
      </c>
      <c r="F5" s="5">
        <v>1.0074999999999999E-3</v>
      </c>
      <c r="G5" s="5">
        <v>7.8945999999999999E-3</v>
      </c>
      <c r="H5" s="16">
        <v>2.3788000000000001E-9</v>
      </c>
    </row>
    <row r="6" spans="1:8" x14ac:dyDescent="0.35">
      <c r="A6" t="s">
        <v>11</v>
      </c>
      <c r="B6" s="5">
        <v>4.8392999999999998E-4</v>
      </c>
      <c r="C6" s="5">
        <v>6.3978E-6</v>
      </c>
      <c r="D6" s="6">
        <v>3.4217999999999998E-4</v>
      </c>
      <c r="E6" s="23">
        <v>1.9551999999999999E-7</v>
      </c>
      <c r="F6" s="5">
        <v>3.6519999999999999E-4</v>
      </c>
      <c r="G6" s="5">
        <v>3.9548999999999999E-3</v>
      </c>
      <c r="H6" s="16">
        <v>1.1874000000000001E-9</v>
      </c>
    </row>
    <row r="7" spans="1:8" x14ac:dyDescent="0.35">
      <c r="A7" t="s">
        <v>23</v>
      </c>
      <c r="D7" s="7"/>
      <c r="E7" s="7"/>
      <c r="H7" s="7"/>
    </row>
    <row r="8" spans="1:8" x14ac:dyDescent="0.35">
      <c r="B8" s="21" t="s">
        <v>12</v>
      </c>
      <c r="C8" s="21"/>
      <c r="D8" s="20" t="s">
        <v>12</v>
      </c>
      <c r="E8" s="20"/>
      <c r="F8" s="19" t="s">
        <v>12</v>
      </c>
      <c r="G8" s="19" t="s">
        <v>12</v>
      </c>
      <c r="H8" s="18" t="s">
        <v>12</v>
      </c>
    </row>
    <row r="9" spans="1:8" x14ac:dyDescent="0.35">
      <c r="A9" t="s">
        <v>13</v>
      </c>
      <c r="B9" s="8">
        <f t="shared" ref="B9:H12" si="0">B2/B3</f>
        <v>2.0076855624903285</v>
      </c>
      <c r="C9" s="8">
        <f t="shared" si="0"/>
        <v>3.5073822610195067</v>
      </c>
      <c r="D9" s="9">
        <f t="shared" si="0"/>
        <v>1.9899000988033813</v>
      </c>
      <c r="E9" s="9">
        <f t="shared" si="0"/>
        <v>1.7805598442639459</v>
      </c>
      <c r="F9" s="8">
        <f t="shared" si="0"/>
        <v>2.4785527020163891</v>
      </c>
      <c r="G9" s="8">
        <f t="shared" si="0"/>
        <v>1.9217987262793781</v>
      </c>
      <c r="H9" s="9">
        <f t="shared" si="0"/>
        <v>1.9837517689606372</v>
      </c>
    </row>
    <row r="10" spans="1:8" x14ac:dyDescent="0.35">
      <c r="A10" s="10" t="s">
        <v>14</v>
      </c>
      <c r="B10" s="8">
        <f t="shared" si="0"/>
        <v>2.002272140459592</v>
      </c>
      <c r="C10" s="8">
        <f t="shared" si="0"/>
        <v>3.7507958162801271</v>
      </c>
      <c r="D10" s="9">
        <f t="shared" si="0"/>
        <v>1.9959827623986559</v>
      </c>
      <c r="E10" s="9">
        <f t="shared" si="0"/>
        <v>1.9025056831243135</v>
      </c>
      <c r="F10" s="8">
        <f t="shared" si="0"/>
        <v>2.6528657781661935</v>
      </c>
      <c r="G10" s="8">
        <f t="shared" si="0"/>
        <v>1.9696275071633236</v>
      </c>
      <c r="H10" s="9">
        <f t="shared" si="0"/>
        <v>2.0007760229870595</v>
      </c>
    </row>
    <row r="11" spans="1:8" x14ac:dyDescent="0.35">
      <c r="A11" t="s">
        <v>15</v>
      </c>
      <c r="B11" s="8">
        <f t="shared" si="0"/>
        <v>2.0006405355703865</v>
      </c>
      <c r="C11" s="8">
        <f t="shared" si="0"/>
        <v>3.9009342847005954</v>
      </c>
      <c r="D11" s="9">
        <f t="shared" si="0"/>
        <v>2.0004091114974942</v>
      </c>
      <c r="E11" s="9">
        <f t="shared" si="0"/>
        <v>1.972789801214381</v>
      </c>
      <c r="F11" s="8">
        <f t="shared" si="0"/>
        <v>2.7257568238213401</v>
      </c>
      <c r="G11" s="8">
        <f t="shared" si="0"/>
        <v>1.9893344817976846</v>
      </c>
      <c r="H11" s="9">
        <f t="shared" si="0"/>
        <v>2.0043299142424749</v>
      </c>
    </row>
    <row r="12" spans="1:8" x14ac:dyDescent="0.35">
      <c r="A12" s="11" t="s">
        <v>18</v>
      </c>
      <c r="B12" s="8">
        <f t="shared" si="0"/>
        <v>2.0001653131651271</v>
      </c>
      <c r="C12" s="8">
        <f t="shared" si="0"/>
        <v>3.9649567038669544</v>
      </c>
      <c r="D12" s="9">
        <f t="shared" si="0"/>
        <v>2.0001461219241334</v>
      </c>
      <c r="E12" s="9">
        <f t="shared" si="0"/>
        <v>2.0300225040916531</v>
      </c>
      <c r="F12" s="8">
        <f t="shared" si="0"/>
        <v>2.7587623220153339</v>
      </c>
      <c r="G12" s="8">
        <f t="shared" si="0"/>
        <v>1.9961566664138157</v>
      </c>
      <c r="H12" s="9">
        <f t="shared" si="0"/>
        <v>2.0033687047330302</v>
      </c>
    </row>
    <row r="13" spans="1:8" x14ac:dyDescent="0.35">
      <c r="D13" s="7"/>
      <c r="E13" s="7"/>
      <c r="H13" s="7"/>
    </row>
    <row r="14" spans="1:8" x14ac:dyDescent="0.35">
      <c r="A14" s="12" t="s">
        <v>19</v>
      </c>
      <c r="B14" s="21" t="s">
        <v>20</v>
      </c>
      <c r="C14" s="21"/>
      <c r="D14" s="20" t="s">
        <v>20</v>
      </c>
      <c r="E14" s="20"/>
      <c r="F14" s="19" t="s">
        <v>20</v>
      </c>
      <c r="G14" s="19" t="s">
        <v>20</v>
      </c>
      <c r="H14" s="18" t="s">
        <v>20</v>
      </c>
    </row>
    <row r="15" spans="1:8" x14ac:dyDescent="0.35">
      <c r="A15" s="12" t="s">
        <v>21</v>
      </c>
      <c r="B15" s="13">
        <f>LN(B9)/LN(2)</f>
        <v>1.0055333365408439</v>
      </c>
      <c r="C15" s="13">
        <f t="shared" ref="C15:H15" si="1">LN(C9)/LN(2)</f>
        <v>1.8103946749658368</v>
      </c>
      <c r="D15" s="14">
        <f t="shared" si="1"/>
        <v>0.99269600334240948</v>
      </c>
      <c r="E15" s="24">
        <f t="shared" si="1"/>
        <v>0.83233092521061858</v>
      </c>
      <c r="F15" s="13">
        <f t="shared" si="1"/>
        <v>1.3094979354793435</v>
      </c>
      <c r="G15" s="13">
        <f t="shared" si="1"/>
        <v>0.94245724776414785</v>
      </c>
      <c r="H15" s="17">
        <f t="shared" si="1"/>
        <v>0.98823150954796868</v>
      </c>
    </row>
    <row r="16" spans="1:8" x14ac:dyDescent="0.35">
      <c r="B16" s="13">
        <f t="shared" ref="B16:H18" si="2">LN(B10)/LN(2)</f>
        <v>1.0016380725799645</v>
      </c>
      <c r="C16" s="13">
        <f t="shared" si="2"/>
        <v>1.9071967285131404</v>
      </c>
      <c r="D16" s="14">
        <f t="shared" si="2"/>
        <v>0.99709926140194705</v>
      </c>
      <c r="E16" s="24">
        <f t="shared" si="2"/>
        <v>0.92790076332304827</v>
      </c>
      <c r="F16" s="13">
        <f t="shared" si="2"/>
        <v>1.4075516842086857</v>
      </c>
      <c r="G16" s="13">
        <f t="shared" si="2"/>
        <v>0.97792281527528246</v>
      </c>
      <c r="H16" s="17">
        <f t="shared" si="2"/>
        <v>1.0005596736846325</v>
      </c>
    </row>
    <row r="17" spans="1:8" x14ac:dyDescent="0.35">
      <c r="B17" s="13">
        <f t="shared" si="2"/>
        <v>1.0004619747715844</v>
      </c>
      <c r="C17" s="13">
        <f t="shared" si="2"/>
        <v>1.9638196948671871</v>
      </c>
      <c r="D17" s="14">
        <f t="shared" si="2"/>
        <v>1.0002950813850349</v>
      </c>
      <c r="E17" s="24">
        <f t="shared" si="2"/>
        <v>0.98023724653249122</v>
      </c>
      <c r="F17" s="13">
        <f t="shared" si="2"/>
        <v>1.4466568590191258</v>
      </c>
      <c r="G17" s="13">
        <f t="shared" si="2"/>
        <v>0.99228586775571403</v>
      </c>
      <c r="H17" s="17">
        <f t="shared" si="2"/>
        <v>1.0031199967902236</v>
      </c>
    </row>
    <row r="18" spans="1:8" x14ac:dyDescent="0.35">
      <c r="A18" s="15"/>
      <c r="B18" s="13">
        <f t="shared" si="2"/>
        <v>1.0001192433137069</v>
      </c>
      <c r="C18" s="13">
        <f t="shared" si="2"/>
        <v>1.9873051122199292</v>
      </c>
      <c r="D18" s="14">
        <f t="shared" si="2"/>
        <v>1.00010540083736</v>
      </c>
      <c r="E18" s="24">
        <f t="shared" si="2"/>
        <v>1.0214957206919641</v>
      </c>
      <c r="F18" s="13">
        <f t="shared" si="2"/>
        <v>1.4640211683184698</v>
      </c>
      <c r="G18" s="13">
        <f t="shared" si="2"/>
        <v>0.99722495363534436</v>
      </c>
      <c r="H18" s="17">
        <f t="shared" si="2"/>
        <v>1.0024279626075356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2" sqref="E2:E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9" t="s">
        <v>1</v>
      </c>
      <c r="D1" s="3" t="s">
        <v>2</v>
      </c>
      <c r="E1" s="25" t="s">
        <v>3</v>
      </c>
      <c r="F1" s="19" t="s">
        <v>4</v>
      </c>
      <c r="G1" s="19" t="s">
        <v>5</v>
      </c>
      <c r="H1" s="18" t="s">
        <v>6</v>
      </c>
    </row>
    <row r="2" spans="1:8" x14ac:dyDescent="0.35">
      <c r="A2" t="s">
        <v>7</v>
      </c>
      <c r="B2" s="5">
        <v>7.7846E-3</v>
      </c>
      <c r="C2" s="5">
        <v>1.3018000000000001E-3</v>
      </c>
      <c r="D2" s="6">
        <v>5.4377999999999996E-3</v>
      </c>
      <c r="E2" s="26">
        <v>2.6647000000000001E-9</v>
      </c>
      <c r="F2" s="5">
        <v>1.8057E-2</v>
      </c>
      <c r="G2" s="5">
        <v>5.9447E-2</v>
      </c>
      <c r="H2" s="16">
        <v>1.8924999999999999E-11</v>
      </c>
    </row>
    <row r="3" spans="1:8" x14ac:dyDescent="0.35">
      <c r="A3" t="s">
        <v>8</v>
      </c>
      <c r="B3" s="5">
        <v>3.8774E-3</v>
      </c>
      <c r="C3" s="5">
        <v>3.7115999999999999E-4</v>
      </c>
      <c r="D3" s="6">
        <v>2.7326999999999998E-3</v>
      </c>
      <c r="E3" s="26">
        <v>1.5044999999999999E-9</v>
      </c>
      <c r="F3" s="5">
        <v>7.2852999999999998E-3</v>
      </c>
      <c r="G3" s="5">
        <v>3.0932999999999999E-2</v>
      </c>
      <c r="H3" s="16">
        <v>9.5396000000000003E-12</v>
      </c>
    </row>
    <row r="4" spans="1:8" x14ac:dyDescent="0.35">
      <c r="A4" t="s">
        <v>9</v>
      </c>
      <c r="B4" s="5">
        <v>1.9365000000000001E-3</v>
      </c>
      <c r="C4" s="5">
        <v>9.8955000000000004E-5</v>
      </c>
      <c r="D4" s="6">
        <v>1.3691E-3</v>
      </c>
      <c r="E4" s="26">
        <v>7.9309E-10</v>
      </c>
      <c r="F4" s="5">
        <v>2.7461999999999999E-3</v>
      </c>
      <c r="G4" s="5">
        <v>1.5705E-2</v>
      </c>
      <c r="H4" s="16">
        <v>4.7679999999999999E-12</v>
      </c>
    </row>
    <row r="5" spans="1:8" x14ac:dyDescent="0.35">
      <c r="A5" t="s">
        <v>10</v>
      </c>
      <c r="B5" s="5">
        <v>9.6794000000000003E-4</v>
      </c>
      <c r="C5" s="5">
        <v>2.5367E-5</v>
      </c>
      <c r="D5" s="6">
        <v>6.8440999999999999E-4</v>
      </c>
      <c r="E5" s="26">
        <v>4.1196999999999997E-10</v>
      </c>
      <c r="F5" s="5">
        <v>1.0074999999999999E-3</v>
      </c>
      <c r="G5" s="5">
        <v>7.8945999999999999E-3</v>
      </c>
      <c r="H5" s="16">
        <v>2.3787999999999999E-12</v>
      </c>
    </row>
    <row r="6" spans="1:8" x14ac:dyDescent="0.35">
      <c r="A6" t="s">
        <v>11</v>
      </c>
      <c r="B6" s="5">
        <v>4.8392999999999998E-4</v>
      </c>
      <c r="C6" s="5">
        <v>6.3978E-6</v>
      </c>
      <c r="D6" s="6">
        <v>3.4217999999999998E-4</v>
      </c>
      <c r="E6" s="26">
        <v>2.0646E-10</v>
      </c>
      <c r="F6" s="5">
        <v>3.6519999999999999E-4</v>
      </c>
      <c r="G6" s="5">
        <v>3.9548999999999999E-3</v>
      </c>
      <c r="H6" s="16">
        <v>1.1874E-12</v>
      </c>
    </row>
    <row r="7" spans="1:8" x14ac:dyDescent="0.35">
      <c r="A7" t="s">
        <v>23</v>
      </c>
      <c r="D7" s="7"/>
      <c r="E7" s="7"/>
      <c r="H7" s="7"/>
    </row>
    <row r="8" spans="1:8" x14ac:dyDescent="0.35">
      <c r="B8" s="21" t="s">
        <v>12</v>
      </c>
      <c r="C8" s="21"/>
      <c r="D8" s="20" t="s">
        <v>12</v>
      </c>
      <c r="E8" s="20"/>
      <c r="F8" s="19" t="s">
        <v>12</v>
      </c>
      <c r="G8" s="19" t="s">
        <v>12</v>
      </c>
      <c r="H8" s="18" t="s">
        <v>12</v>
      </c>
    </row>
    <row r="9" spans="1:8" x14ac:dyDescent="0.35">
      <c r="A9" t="s">
        <v>13</v>
      </c>
      <c r="B9" s="8">
        <f t="shared" ref="B9:H12" si="0">B2/B3</f>
        <v>2.0076855624903285</v>
      </c>
      <c r="C9" s="8">
        <f t="shared" si="0"/>
        <v>3.5073822610195067</v>
      </c>
      <c r="D9" s="9">
        <f t="shared" si="0"/>
        <v>1.9899000988033813</v>
      </c>
      <c r="E9" s="9">
        <f t="shared" si="0"/>
        <v>1.7711532070455303</v>
      </c>
      <c r="F9" s="8">
        <f t="shared" si="0"/>
        <v>2.4785527020163891</v>
      </c>
      <c r="G9" s="8">
        <f t="shared" si="0"/>
        <v>1.9217987262793781</v>
      </c>
      <c r="H9" s="9">
        <f t="shared" si="0"/>
        <v>1.9838358002431966</v>
      </c>
    </row>
    <row r="10" spans="1:8" x14ac:dyDescent="0.35">
      <c r="A10" s="10" t="s">
        <v>14</v>
      </c>
      <c r="B10" s="8">
        <f t="shared" si="0"/>
        <v>2.002272140459592</v>
      </c>
      <c r="C10" s="8">
        <f t="shared" si="0"/>
        <v>3.7507958162801271</v>
      </c>
      <c r="D10" s="9">
        <f t="shared" si="0"/>
        <v>1.9959827623986559</v>
      </c>
      <c r="E10" s="9">
        <f t="shared" si="0"/>
        <v>1.8970104275681194</v>
      </c>
      <c r="F10" s="8">
        <f t="shared" si="0"/>
        <v>2.6528657781661935</v>
      </c>
      <c r="G10" s="8">
        <f t="shared" si="0"/>
        <v>1.9696275071633236</v>
      </c>
      <c r="H10" s="9">
        <f t="shared" si="0"/>
        <v>2.0007550335570472</v>
      </c>
    </row>
    <row r="11" spans="1:8" x14ac:dyDescent="0.35">
      <c r="A11" t="s">
        <v>15</v>
      </c>
      <c r="B11" s="8">
        <f t="shared" si="0"/>
        <v>2.0006405355703865</v>
      </c>
      <c r="C11" s="8">
        <f t="shared" si="0"/>
        <v>3.9009342847005954</v>
      </c>
      <c r="D11" s="9">
        <f t="shared" si="0"/>
        <v>2.0004091114974942</v>
      </c>
      <c r="E11" s="9">
        <f t="shared" si="0"/>
        <v>1.9251159064980461</v>
      </c>
      <c r="F11" s="8">
        <f t="shared" si="0"/>
        <v>2.7257568238213401</v>
      </c>
      <c r="G11" s="8">
        <f t="shared" si="0"/>
        <v>1.9893344817976846</v>
      </c>
      <c r="H11" s="9">
        <f t="shared" si="0"/>
        <v>2.0043719522448296</v>
      </c>
    </row>
    <row r="12" spans="1:8" x14ac:dyDescent="0.35">
      <c r="A12" s="11" t="s">
        <v>18</v>
      </c>
      <c r="B12" s="8">
        <f t="shared" si="0"/>
        <v>2.0001653131651271</v>
      </c>
      <c r="C12" s="8">
        <f t="shared" si="0"/>
        <v>3.9649567038669544</v>
      </c>
      <c r="D12" s="9">
        <f t="shared" si="0"/>
        <v>2.0001461219241334</v>
      </c>
      <c r="E12" s="9">
        <f t="shared" si="0"/>
        <v>1.9953986244308823</v>
      </c>
      <c r="F12" s="8">
        <f t="shared" si="0"/>
        <v>2.7587623220153339</v>
      </c>
      <c r="G12" s="8">
        <f t="shared" si="0"/>
        <v>1.9961566664138157</v>
      </c>
      <c r="H12" s="9">
        <f t="shared" si="0"/>
        <v>2.0033687047330302</v>
      </c>
    </row>
    <row r="13" spans="1:8" x14ac:dyDescent="0.35">
      <c r="D13" s="7"/>
      <c r="E13" s="7"/>
      <c r="H13" s="7"/>
    </row>
    <row r="14" spans="1:8" x14ac:dyDescent="0.35">
      <c r="A14" s="12" t="s">
        <v>19</v>
      </c>
      <c r="B14" s="21" t="s">
        <v>20</v>
      </c>
      <c r="C14" s="21"/>
      <c r="D14" s="20" t="s">
        <v>20</v>
      </c>
      <c r="E14" s="20"/>
      <c r="F14" s="19" t="s">
        <v>20</v>
      </c>
      <c r="G14" s="19" t="s">
        <v>20</v>
      </c>
      <c r="H14" s="18" t="s">
        <v>20</v>
      </c>
    </row>
    <row r="15" spans="1:8" x14ac:dyDescent="0.35">
      <c r="A15" s="12" t="s">
        <v>21</v>
      </c>
      <c r="B15" s="13">
        <f>LN(B9)/LN(2)</f>
        <v>1.0055333365408439</v>
      </c>
      <c r="C15" s="13">
        <f t="shared" ref="C15:H15" si="1">LN(C9)/LN(2)</f>
        <v>1.8103946749658368</v>
      </c>
      <c r="D15" s="14">
        <f t="shared" si="1"/>
        <v>0.99269600334240948</v>
      </c>
      <c r="E15" s="27">
        <f t="shared" si="1"/>
        <v>0.82468901247650395</v>
      </c>
      <c r="F15" s="13">
        <f t="shared" si="1"/>
        <v>1.3094979354793435</v>
      </c>
      <c r="G15" s="13">
        <f t="shared" si="1"/>
        <v>0.94245724776414785</v>
      </c>
      <c r="H15" s="17">
        <f t="shared" si="1"/>
        <v>0.98829262049386801</v>
      </c>
    </row>
    <row r="16" spans="1:8" x14ac:dyDescent="0.35">
      <c r="B16" s="13">
        <f t="shared" ref="B16:H18" si="2">LN(B10)/LN(2)</f>
        <v>1.0016380725799645</v>
      </c>
      <c r="C16" s="13">
        <f t="shared" si="2"/>
        <v>1.9071967285131404</v>
      </c>
      <c r="D16" s="14">
        <f t="shared" si="2"/>
        <v>0.99709926140194705</v>
      </c>
      <c r="E16" s="27">
        <f t="shared" si="2"/>
        <v>0.9237276090390395</v>
      </c>
      <c r="F16" s="13">
        <f t="shared" si="2"/>
        <v>1.4075516842086857</v>
      </c>
      <c r="G16" s="13">
        <f t="shared" si="2"/>
        <v>0.97792281527528246</v>
      </c>
      <c r="H16" s="17">
        <f t="shared" si="2"/>
        <v>1.0005445388044267</v>
      </c>
    </row>
    <row r="17" spans="1:8" x14ac:dyDescent="0.35">
      <c r="B17" s="13">
        <f t="shared" si="2"/>
        <v>1.0004619747715844</v>
      </c>
      <c r="C17" s="13">
        <f t="shared" si="2"/>
        <v>1.9638196948671871</v>
      </c>
      <c r="D17" s="14">
        <f t="shared" si="2"/>
        <v>1.0002950813850349</v>
      </c>
      <c r="E17" s="27">
        <f t="shared" si="2"/>
        <v>0.94494530954569622</v>
      </c>
      <c r="F17" s="13">
        <f t="shared" si="2"/>
        <v>1.4466568590191258</v>
      </c>
      <c r="G17" s="13">
        <f t="shared" si="2"/>
        <v>0.99228586775571403</v>
      </c>
      <c r="H17" s="17">
        <f t="shared" si="2"/>
        <v>1.0031502549733202</v>
      </c>
    </row>
    <row r="18" spans="1:8" x14ac:dyDescent="0.35">
      <c r="A18" s="15"/>
      <c r="B18" s="13">
        <f t="shared" si="2"/>
        <v>1.0001192433137069</v>
      </c>
      <c r="C18" s="13">
        <f t="shared" si="2"/>
        <v>1.9873051122199292</v>
      </c>
      <c r="D18" s="14">
        <f t="shared" si="2"/>
        <v>1.00010540083736</v>
      </c>
      <c r="E18" s="27">
        <f t="shared" si="2"/>
        <v>0.99667698506518843</v>
      </c>
      <c r="F18" s="13">
        <f t="shared" si="2"/>
        <v>1.4640211683184698</v>
      </c>
      <c r="G18" s="13">
        <f t="shared" si="2"/>
        <v>0.99722495363534436</v>
      </c>
      <c r="H18" s="17">
        <f t="shared" si="2"/>
        <v>1.0024279626075356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2" sqref="E2:E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9" t="s">
        <v>1</v>
      </c>
      <c r="D1" s="3" t="s">
        <v>2</v>
      </c>
      <c r="E1" s="28" t="s">
        <v>3</v>
      </c>
      <c r="F1" s="19" t="s">
        <v>4</v>
      </c>
      <c r="G1" s="19" t="s">
        <v>5</v>
      </c>
      <c r="H1" s="18" t="s">
        <v>6</v>
      </c>
    </row>
    <row r="2" spans="1:8" x14ac:dyDescent="0.35">
      <c r="A2" t="s">
        <v>7</v>
      </c>
      <c r="B2" s="5">
        <v>7.7846E-3</v>
      </c>
      <c r="C2" s="5">
        <v>1.3018000000000001E-3</v>
      </c>
      <c r="D2" s="6">
        <v>5.4377999999999996E-3</v>
      </c>
      <c r="E2" s="29">
        <v>8.8068000000000008E-12</v>
      </c>
      <c r="F2" s="5">
        <v>1.8057E-2</v>
      </c>
      <c r="G2" s="5">
        <v>5.9447E-2</v>
      </c>
      <c r="H2" s="16">
        <v>1.8924999999999999E-14</v>
      </c>
    </row>
    <row r="3" spans="1:8" x14ac:dyDescent="0.35">
      <c r="A3" t="s">
        <v>8</v>
      </c>
      <c r="B3" s="5">
        <v>3.8774E-3</v>
      </c>
      <c r="C3" s="5">
        <v>3.7115999999999999E-4</v>
      </c>
      <c r="D3" s="6">
        <v>2.7326999999999998E-3</v>
      </c>
      <c r="E3" s="29">
        <v>6.9288000000000001E-12</v>
      </c>
      <c r="F3" s="5">
        <v>7.2852999999999998E-3</v>
      </c>
      <c r="G3" s="5">
        <v>3.0932999999999999E-2</v>
      </c>
      <c r="H3" s="16">
        <v>9.5396000000000006E-15</v>
      </c>
    </row>
    <row r="4" spans="1:8" x14ac:dyDescent="0.35">
      <c r="A4" t="s">
        <v>9</v>
      </c>
      <c r="B4" s="5">
        <v>1.9365000000000001E-3</v>
      </c>
      <c r="C4" s="5">
        <v>9.8955000000000004E-5</v>
      </c>
      <c r="D4" s="6">
        <v>1.3691E-3</v>
      </c>
      <c r="E4" s="29">
        <v>3.7312000000000001E-12</v>
      </c>
      <c r="F4" s="5">
        <v>2.7461999999999999E-3</v>
      </c>
      <c r="G4" s="5">
        <v>1.5705E-2</v>
      </c>
      <c r="H4" s="16">
        <v>4.7680000000000002E-15</v>
      </c>
    </row>
    <row r="5" spans="1:8" x14ac:dyDescent="0.35">
      <c r="A5" t="s">
        <v>10</v>
      </c>
      <c r="B5" s="5">
        <v>9.6794000000000003E-4</v>
      </c>
      <c r="C5" s="5">
        <v>2.5367E-5</v>
      </c>
      <c r="D5" s="6">
        <v>6.8440999999999999E-4</v>
      </c>
      <c r="E5" s="29">
        <v>6.6149E-12</v>
      </c>
      <c r="F5" s="5">
        <v>1.0074999999999999E-3</v>
      </c>
      <c r="G5" s="5">
        <v>7.8945999999999999E-3</v>
      </c>
      <c r="H5" s="16">
        <v>2.3787999999999999E-15</v>
      </c>
    </row>
    <row r="6" spans="1:8" x14ac:dyDescent="0.35">
      <c r="A6" t="s">
        <v>11</v>
      </c>
      <c r="B6" s="5">
        <v>4.8392999999999998E-4</v>
      </c>
      <c r="C6" s="5">
        <v>6.3978E-6</v>
      </c>
      <c r="D6" s="6">
        <v>3.4217999999999998E-4</v>
      </c>
      <c r="E6" s="29">
        <v>6.7965999999999995E-13</v>
      </c>
      <c r="F6" s="5">
        <v>3.6519999999999999E-4</v>
      </c>
      <c r="G6" s="5">
        <v>3.9548999999999999E-3</v>
      </c>
      <c r="H6" s="16">
        <v>1.1873999999999999E-15</v>
      </c>
    </row>
    <row r="7" spans="1:8" x14ac:dyDescent="0.35">
      <c r="A7" t="s">
        <v>23</v>
      </c>
      <c r="D7" s="7"/>
      <c r="E7" s="7"/>
      <c r="H7" s="7"/>
    </row>
    <row r="8" spans="1:8" x14ac:dyDescent="0.35">
      <c r="B8" s="21" t="s">
        <v>12</v>
      </c>
      <c r="C8" s="21"/>
      <c r="D8" s="20" t="s">
        <v>12</v>
      </c>
      <c r="E8" s="20"/>
      <c r="F8" s="19" t="s">
        <v>12</v>
      </c>
      <c r="G8" s="19" t="s">
        <v>12</v>
      </c>
      <c r="H8" s="18" t="s">
        <v>12</v>
      </c>
    </row>
    <row r="9" spans="1:8" x14ac:dyDescent="0.35">
      <c r="A9" t="s">
        <v>13</v>
      </c>
      <c r="B9" s="8">
        <f t="shared" ref="B9:H12" si="0">B2/B3</f>
        <v>2.0076855624903285</v>
      </c>
      <c r="C9" s="8">
        <f t="shared" si="0"/>
        <v>3.5073822610195067</v>
      </c>
      <c r="D9" s="9">
        <f t="shared" si="0"/>
        <v>1.9899000988033813</v>
      </c>
      <c r="E9" s="9">
        <f t="shared" si="0"/>
        <v>1.2710426047800485</v>
      </c>
      <c r="F9" s="8">
        <f t="shared" si="0"/>
        <v>2.4785527020163891</v>
      </c>
      <c r="G9" s="8">
        <f t="shared" si="0"/>
        <v>1.9217987262793781</v>
      </c>
      <c r="H9" s="9">
        <f t="shared" si="0"/>
        <v>1.9838358002431966</v>
      </c>
    </row>
    <row r="10" spans="1:8" x14ac:dyDescent="0.35">
      <c r="A10" s="10" t="s">
        <v>14</v>
      </c>
      <c r="B10" s="8">
        <f t="shared" si="0"/>
        <v>2.002272140459592</v>
      </c>
      <c r="C10" s="8">
        <f t="shared" si="0"/>
        <v>3.7507958162801271</v>
      </c>
      <c r="D10" s="9">
        <f t="shared" si="0"/>
        <v>1.9959827623986559</v>
      </c>
      <c r="E10" s="9">
        <f t="shared" si="0"/>
        <v>1.8569897084048028</v>
      </c>
      <c r="F10" s="8">
        <f t="shared" si="0"/>
        <v>2.6528657781661935</v>
      </c>
      <c r="G10" s="8">
        <f t="shared" si="0"/>
        <v>1.9696275071633236</v>
      </c>
      <c r="H10" s="9">
        <f t="shared" si="0"/>
        <v>2.0007550335570472</v>
      </c>
    </row>
    <row r="11" spans="1:8" x14ac:dyDescent="0.35">
      <c r="A11" t="s">
        <v>15</v>
      </c>
      <c r="B11" s="8">
        <f t="shared" si="0"/>
        <v>2.0006405355703865</v>
      </c>
      <c r="C11" s="8">
        <f t="shared" si="0"/>
        <v>3.9009342847005954</v>
      </c>
      <c r="D11" s="9">
        <f t="shared" si="0"/>
        <v>2.0004091114974942</v>
      </c>
      <c r="E11" s="9">
        <f t="shared" si="0"/>
        <v>0.56405992532011062</v>
      </c>
      <c r="F11" s="8">
        <f t="shared" si="0"/>
        <v>2.7257568238213401</v>
      </c>
      <c r="G11" s="8">
        <f t="shared" si="0"/>
        <v>1.9893344817976846</v>
      </c>
      <c r="H11" s="9">
        <f t="shared" si="0"/>
        <v>2.0043719522448296</v>
      </c>
    </row>
    <row r="12" spans="1:8" x14ac:dyDescent="0.35">
      <c r="A12" s="11" t="s">
        <v>18</v>
      </c>
      <c r="B12" s="8">
        <f t="shared" si="0"/>
        <v>2.0001653131651271</v>
      </c>
      <c r="C12" s="8">
        <f t="shared" si="0"/>
        <v>3.9649567038669544</v>
      </c>
      <c r="D12" s="9">
        <f t="shared" si="0"/>
        <v>2.0001461219241334</v>
      </c>
      <c r="E12" s="9">
        <f t="shared" si="0"/>
        <v>9.7326604478709946</v>
      </c>
      <c r="F12" s="8">
        <f t="shared" si="0"/>
        <v>2.7587623220153339</v>
      </c>
      <c r="G12" s="8">
        <f t="shared" si="0"/>
        <v>1.9961566664138157</v>
      </c>
      <c r="H12" s="9">
        <f t="shared" si="0"/>
        <v>2.0033687047330302</v>
      </c>
    </row>
    <row r="13" spans="1:8" x14ac:dyDescent="0.35">
      <c r="D13" s="7"/>
      <c r="E13" s="7"/>
      <c r="H13" s="7"/>
    </row>
    <row r="14" spans="1:8" x14ac:dyDescent="0.35">
      <c r="A14" s="12" t="s">
        <v>19</v>
      </c>
      <c r="B14" s="21" t="s">
        <v>20</v>
      </c>
      <c r="C14" s="21"/>
      <c r="D14" s="20" t="s">
        <v>20</v>
      </c>
      <c r="E14" s="20"/>
      <c r="F14" s="19" t="s">
        <v>20</v>
      </c>
      <c r="G14" s="19" t="s">
        <v>20</v>
      </c>
      <c r="H14" s="18" t="s">
        <v>20</v>
      </c>
    </row>
    <row r="15" spans="1:8" x14ac:dyDescent="0.35">
      <c r="A15" s="12" t="s">
        <v>21</v>
      </c>
      <c r="B15" s="13">
        <f>LN(B9)/LN(2)</f>
        <v>1.0055333365408439</v>
      </c>
      <c r="C15" s="13">
        <f t="shared" ref="C15:H15" si="1">LN(C9)/LN(2)</f>
        <v>1.8103946749658368</v>
      </c>
      <c r="D15" s="14">
        <f t="shared" si="1"/>
        <v>0.99269600334240948</v>
      </c>
      <c r="E15" s="30">
        <f t="shared" si="1"/>
        <v>0.34601238964635822</v>
      </c>
      <c r="F15" s="13">
        <f t="shared" si="1"/>
        <v>1.3094979354793435</v>
      </c>
      <c r="G15" s="13">
        <f t="shared" si="1"/>
        <v>0.94245724776414785</v>
      </c>
      <c r="H15" s="17">
        <f t="shared" si="1"/>
        <v>0.98829262049386801</v>
      </c>
    </row>
    <row r="16" spans="1:8" x14ac:dyDescent="0.35">
      <c r="B16" s="13">
        <f t="shared" ref="B16:H18" si="2">LN(B10)/LN(2)</f>
        <v>1.0016380725799645</v>
      </c>
      <c r="C16" s="13">
        <f t="shared" si="2"/>
        <v>1.9071967285131404</v>
      </c>
      <c r="D16" s="14">
        <f t="shared" si="2"/>
        <v>0.99709926140194705</v>
      </c>
      <c r="E16" s="30">
        <f t="shared" si="2"/>
        <v>0.8929658197566418</v>
      </c>
      <c r="F16" s="13">
        <f t="shared" si="2"/>
        <v>1.4075516842086857</v>
      </c>
      <c r="G16" s="13">
        <f t="shared" si="2"/>
        <v>0.97792281527528246</v>
      </c>
      <c r="H16" s="17">
        <f t="shared" si="2"/>
        <v>1.0005445388044267</v>
      </c>
    </row>
    <row r="17" spans="1:8" x14ac:dyDescent="0.35">
      <c r="B17" s="13">
        <f t="shared" si="2"/>
        <v>1.0004619747715844</v>
      </c>
      <c r="C17" s="13">
        <f t="shared" si="2"/>
        <v>1.9638196948671871</v>
      </c>
      <c r="D17" s="14">
        <f t="shared" si="2"/>
        <v>1.0002950813850349</v>
      </c>
      <c r="E17" s="30">
        <f t="shared" si="2"/>
        <v>-0.82607965323921306</v>
      </c>
      <c r="F17" s="13">
        <f t="shared" si="2"/>
        <v>1.4466568590191258</v>
      </c>
      <c r="G17" s="13">
        <f t="shared" si="2"/>
        <v>0.99228586775571403</v>
      </c>
      <c r="H17" s="17">
        <f t="shared" si="2"/>
        <v>1.0031502549733202</v>
      </c>
    </row>
    <row r="18" spans="1:8" x14ac:dyDescent="0.35">
      <c r="A18" s="15"/>
      <c r="B18" s="13">
        <f t="shared" si="2"/>
        <v>1.0001192433137069</v>
      </c>
      <c r="C18" s="13">
        <f t="shared" si="2"/>
        <v>1.9873051122199292</v>
      </c>
      <c r="D18" s="14">
        <f t="shared" si="2"/>
        <v>1.00010540083736</v>
      </c>
      <c r="E18" s="30">
        <f t="shared" si="2"/>
        <v>3.2828342233321051</v>
      </c>
      <c r="F18" s="13">
        <f t="shared" si="2"/>
        <v>1.4640211683184698</v>
      </c>
      <c r="G18" s="13">
        <f t="shared" si="2"/>
        <v>0.99722495363534436</v>
      </c>
      <c r="H18" s="17">
        <f t="shared" si="2"/>
        <v>1.0024279626075356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2022-12-27T12:37:15Z</dcterms:created>
  <dcterms:modified xsi:type="dcterms:W3CDTF">2022-12-28T19:09:17Z</dcterms:modified>
</cp:coreProperties>
</file>