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30-04-2023\Matrix Azz -- V2 (same signs as Ass)\Homog.Dir.B.C. u and p\Test 2 (simple solutions without t)\Numerical errors\Given p0 and solving u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<sst xmlns="http://schemas.openxmlformats.org/spreadsheetml/2006/main" count="145" uniqueCount="21">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</sst>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5.4289999999999998E-3</v>
      </c>
      <c r="E2" s="18">
        <v>5.9562000000000005E-4</v>
      </c>
      <c r="F2" s="5">
        <v>1.6081999999999999E-2</v>
      </c>
      <c r="G2" s="5">
        <v>5.4904000000000001E-2</v>
      </c>
      <c r="H2" s="18">
        <v>1.7013E-2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18">
        <v>1.6037000000000001E-4</v>
      </c>
      <c r="F3" s="5">
        <v>6.2597E-3</v>
      </c>
      <c r="G3" s="5">
        <v>2.8093E-2</v>
      </c>
      <c r="H3" s="18">
        <v>8.5135999999999996E-3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18">
        <v>4.1156999999999999E-5</v>
      </c>
      <c r="F4" s="5">
        <v>2.3490999999999998E-3</v>
      </c>
      <c r="G4" s="5">
        <v>1.4154E-2</v>
      </c>
      <c r="H4" s="18">
        <v>4.2541999999999996E-3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18">
        <v>1.0383E-5</v>
      </c>
      <c r="F5" s="5">
        <v>8.6373000000000005E-4</v>
      </c>
      <c r="G5" s="5">
        <v>7.0942000000000002E-3</v>
      </c>
      <c r="H5" s="18">
        <v>2.1264999999999999E-3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8">
        <v>2.6025999999999999E-6</v>
      </c>
      <c r="F6" s="5">
        <v>3.1318999999999997E-4</v>
      </c>
      <c r="G6" s="5">
        <v>3.5498000000000001E-3</v>
      </c>
      <c r="H6" s="18">
        <v>1.0632E-3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6" t="s">
        <v>13</v>
      </c>
      <c r="C8" s="26"/>
      <c r="D8" s="27" t="s">
        <v>13</v>
      </c>
      <c r="E8" s="27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2.0145828415558529</v>
      </c>
      <c r="C9" s="8">
        <f t="shared" si="0"/>
        <v>3.7952233117142598</v>
      </c>
      <c r="D9" s="9">
        <f t="shared" si="0"/>
        <v>2.0130520226927211</v>
      </c>
      <c r="E9" s="9">
        <f t="shared" si="0"/>
        <v>3.7140362910768849</v>
      </c>
      <c r="F9" s="8">
        <f t="shared" si="0"/>
        <v>2.5691327060402256</v>
      </c>
      <c r="G9" s="8">
        <f t="shared" si="0"/>
        <v>1.9543658562631261</v>
      </c>
      <c r="H9" s="9">
        <f t="shared" si="0"/>
        <v>1.9983320804360083</v>
      </c>
    </row>
    <row r="10" spans="1:8" x14ac:dyDescent="0.35">
      <c r="A10" s="15" t="s">
        <v>15</v>
      </c>
      <c r="B10" s="8">
        <f t="shared" ref="B10:H10" si="1">B3/B4</f>
        <v>2.0036260444584584</v>
      </c>
      <c r="C10" s="8">
        <f t="shared" si="1"/>
        <v>3.9098873892821513</v>
      </c>
      <c r="D10" s="9">
        <f t="shared" si="1"/>
        <v>2.0039381780353689</v>
      </c>
      <c r="E10" s="9">
        <f t="shared" si="1"/>
        <v>3.8965425079573346</v>
      </c>
      <c r="F10" s="8">
        <f t="shared" si="1"/>
        <v>2.6647226597420293</v>
      </c>
      <c r="G10" s="8">
        <f t="shared" si="1"/>
        <v>1.9848099477179595</v>
      </c>
      <c r="H10" s="9">
        <f t="shared" si="1"/>
        <v>2.0012223214705469</v>
      </c>
    </row>
    <row r="11" spans="1:8" x14ac:dyDescent="0.35">
      <c r="A11" t="s">
        <v>16</v>
      </c>
      <c r="B11" s="8">
        <f t="shared" ref="B11:H11" si="2">B4/B5</f>
        <v>2.000862213997308</v>
      </c>
      <c r="C11" s="8">
        <f t="shared" si="2"/>
        <v>3.9662042995376332</v>
      </c>
      <c r="D11" s="9">
        <f t="shared" si="2"/>
        <v>2.0011300779158985</v>
      </c>
      <c r="E11" s="9">
        <f t="shared" si="2"/>
        <v>3.9638832707310026</v>
      </c>
      <c r="F11" s="8">
        <f t="shared" si="2"/>
        <v>2.7197156518819536</v>
      </c>
      <c r="G11" s="8">
        <f t="shared" si="2"/>
        <v>1.9951509683967183</v>
      </c>
      <c r="H11" s="9">
        <f t="shared" si="2"/>
        <v>2.0005643075476134</v>
      </c>
    </row>
    <row r="12" spans="1:8" x14ac:dyDescent="0.35">
      <c r="A12" s="10" t="s">
        <v>20</v>
      </c>
      <c r="B12" s="8">
        <f t="shared" ref="B12:H12" si="3">B5/B6</f>
        <v>2.0002103182114537</v>
      </c>
      <c r="C12" s="8">
        <f t="shared" si="3"/>
        <v>3.9881755793395812</v>
      </c>
      <c r="D12" s="9">
        <f t="shared" si="3"/>
        <v>2.0002974331518995</v>
      </c>
      <c r="E12" s="9">
        <f t="shared" si="3"/>
        <v>3.9894720663951437</v>
      </c>
      <c r="F12" s="8">
        <f t="shared" si="3"/>
        <v>2.7578466745426105</v>
      </c>
      <c r="G12" s="8">
        <f t="shared" si="3"/>
        <v>1.998478787537326</v>
      </c>
      <c r="H12" s="9">
        <f t="shared" si="3"/>
        <v>2.0000940556809628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4">LN(C9)/LN(2)</f>
        <v>1.9241847766089248</v>
      </c>
      <c r="D15" s="13">
        <f t="shared" si="4"/>
        <v>1.0093844558712795</v>
      </c>
      <c r="E15" s="19">
        <f t="shared" si="4"/>
        <v>1.8929879123925721</v>
      </c>
      <c r="F15" s="12">
        <f t="shared" si="4"/>
        <v>1.3612814131664648</v>
      </c>
      <c r="G15" s="12">
        <f t="shared" si="4"/>
        <v>0.96670056434298479</v>
      </c>
      <c r="H15" s="19">
        <f t="shared" si="4"/>
        <v>0.99879634838990694</v>
      </c>
    </row>
    <row r="16" spans="1:8" x14ac:dyDescent="0.35">
      <c r="B16" s="12">
        <f t="shared" ref="B16:H16" si="5">LN(B10)/LN(2)</f>
        <v>1.0026132699360686</v>
      </c>
      <c r="C16" s="12">
        <f t="shared" si="5"/>
        <v>1.9671270563142751</v>
      </c>
      <c r="D16" s="13">
        <f t="shared" si="5"/>
        <v>1.0028380017379381</v>
      </c>
      <c r="E16" s="19">
        <f t="shared" si="5"/>
        <v>1.9621945550003657</v>
      </c>
      <c r="F16" s="12">
        <f t="shared" si="5"/>
        <v>1.4139853873049408</v>
      </c>
      <c r="G16" s="12">
        <f t="shared" si="5"/>
        <v>0.98900087103998069</v>
      </c>
      <c r="H16" s="19">
        <f t="shared" si="5"/>
        <v>1.0008814492358116</v>
      </c>
    </row>
    <row r="17" spans="1:8" x14ac:dyDescent="0.35">
      <c r="B17" s="12">
        <f t="shared" ref="B17:H17" si="6">LN(B11)/LN(2)</f>
        <v>1.0006218219027923</v>
      </c>
      <c r="C17" s="12">
        <f t="shared" si="6"/>
        <v>1.9877589928311525</v>
      </c>
      <c r="D17" s="13">
        <f t="shared" si="6"/>
        <v>1.0008149486853406</v>
      </c>
      <c r="E17" s="19">
        <f t="shared" si="6"/>
        <v>1.9869144783626722</v>
      </c>
      <c r="F17" s="12">
        <f t="shared" si="6"/>
        <v>1.4434558246139118</v>
      </c>
      <c r="G17" s="12">
        <f t="shared" si="6"/>
        <v>0.99649791592973114</v>
      </c>
      <c r="H17" s="19">
        <f t="shared" si="6"/>
        <v>1.0004070044340203</v>
      </c>
    </row>
    <row r="18" spans="1:8" x14ac:dyDescent="0.35">
      <c r="A18" s="14"/>
      <c r="B18" s="12">
        <f t="shared" ref="B18:H18" si="7">LN(B12)/LN(2)</f>
        <v>1.0001517045439192</v>
      </c>
      <c r="C18" s="12">
        <f t="shared" si="7"/>
        <v>1.9957289257507749</v>
      </c>
      <c r="D18" s="13">
        <f t="shared" si="7"/>
        <v>1.0002145367144333</v>
      </c>
      <c r="E18" s="19">
        <f t="shared" si="7"/>
        <v>1.9961978447968807</v>
      </c>
      <c r="F18" s="12">
        <f t="shared" si="7"/>
        <v>1.4635422508961711</v>
      </c>
      <c r="G18" s="12">
        <f t="shared" si="7"/>
        <v>0.99890225963495749</v>
      </c>
      <c r="H18" s="19">
        <f t="shared" si="7"/>
        <v>1.0000678452369511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5.424E-3</v>
      </c>
      <c r="E2" s="18">
        <v>5.7067000000000001E-4</v>
      </c>
      <c r="F2" s="5">
        <v>1.6081999999999999E-2</v>
      </c>
      <c r="G2" s="5">
        <v>5.4904000000000001E-2</v>
      </c>
      <c r="H2" s="18">
        <v>1.7147E-5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18">
        <v>1.5288000000000001E-4</v>
      </c>
      <c r="F3" s="5">
        <v>6.2597E-3</v>
      </c>
      <c r="G3" s="5">
        <v>2.8093E-2</v>
      </c>
      <c r="H3" s="18">
        <v>8.5405999999999992E-6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18">
        <v>3.9459999999999998E-5</v>
      </c>
      <c r="F4" s="5">
        <v>2.3490999999999998E-3</v>
      </c>
      <c r="G4" s="5">
        <v>1.4154E-2</v>
      </c>
      <c r="H4" s="18">
        <v>4.2602000000000003E-6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18">
        <v>1.0032E-5</v>
      </c>
      <c r="F5" s="5">
        <v>8.6373000000000005E-4</v>
      </c>
      <c r="G5" s="5">
        <v>7.0942000000000002E-3</v>
      </c>
      <c r="H5" s="18">
        <v>2.1280000000000002E-6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8">
        <v>2.5339999999999998E-6</v>
      </c>
      <c r="F6" s="5">
        <v>3.1318999999999997E-4</v>
      </c>
      <c r="G6" s="5">
        <v>3.5498000000000001E-3</v>
      </c>
      <c r="H6" s="18">
        <v>1.0635000000000001E-6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6" t="s">
        <v>13</v>
      </c>
      <c r="C8" s="26"/>
      <c r="D8" s="27" t="s">
        <v>13</v>
      </c>
      <c r="E8" s="27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2.0111980421965963</v>
      </c>
      <c r="E9" s="9">
        <f t="shared" si="0"/>
        <v>3.7327969649398218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2.0077043767416813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2.0039381780353689</v>
      </c>
      <c r="E10" s="9">
        <f t="shared" si="0"/>
        <v>3.87430309173847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2.0047415614290407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2.0011300779158985</v>
      </c>
      <c r="E11" s="9">
        <f t="shared" si="0"/>
        <v>3.9334130781499201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2.0019736842105265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2.0002974331518995</v>
      </c>
      <c r="E12" s="9">
        <f t="shared" si="0"/>
        <v>3.9589581689029205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2.000940291490362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1.0080551504783395</v>
      </c>
      <c r="E15" s="19">
        <f t="shared" si="1"/>
        <v>1.9002570394096621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1.0055468561379619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1.0028380017379381</v>
      </c>
      <c r="E16" s="19">
        <f t="shared" si="2"/>
        <v>1.953936822253898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1.0034162655698375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1.0008149486853406</v>
      </c>
      <c r="E17" s="19">
        <f t="shared" si="2"/>
        <v>1.9757817028088822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1.0014230101836481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1.0002145367144333</v>
      </c>
      <c r="E18" s="19">
        <f t="shared" si="2"/>
        <v>1.9851208236612297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1.0006781175405173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2">
        <v>3.6654999999999999E-6</v>
      </c>
      <c r="F2" s="5">
        <v>1.6081999999999999E-2</v>
      </c>
      <c r="G2" s="5">
        <v>5.4904000000000001E-2</v>
      </c>
      <c r="H2" s="18">
        <v>1.7386000000000001E-8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2">
        <v>1.9435000000000001E-6</v>
      </c>
      <c r="F3" s="5">
        <v>6.2597E-3</v>
      </c>
      <c r="G3" s="5">
        <v>2.8093E-2</v>
      </c>
      <c r="H3" s="18">
        <v>8.6304000000000003E-9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2">
        <v>9.9554000000000009E-7</v>
      </c>
      <c r="F4" s="5">
        <v>2.3490999999999998E-3</v>
      </c>
      <c r="G4" s="5">
        <v>1.4154E-2</v>
      </c>
      <c r="H4" s="18">
        <v>4.2880000000000001E-9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2">
        <v>4.9857999999999996E-7</v>
      </c>
      <c r="F5" s="5">
        <v>8.6373000000000005E-4</v>
      </c>
      <c r="G5" s="5">
        <v>7.0942000000000002E-3</v>
      </c>
      <c r="H5" s="18">
        <v>2.1355999999999999E-9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2.4436E-7</v>
      </c>
      <c r="F6" s="5">
        <v>3.1318999999999997E-4</v>
      </c>
      <c r="G6" s="5">
        <v>3.5498000000000001E-3</v>
      </c>
      <c r="H6" s="18">
        <v>1.0655000000000001E-9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6" t="s">
        <v>13</v>
      </c>
      <c r="C8" s="26"/>
      <c r="D8" s="27" t="s">
        <v>13</v>
      </c>
      <c r="E8" s="27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1.8860303576022639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2.0145068594734892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1.9522068425176287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2.0126865671641792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1.9967507721930287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2.0078666416932012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2.0403503028318872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2.0043172219615202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3">
        <f t="shared" si="1"/>
        <v>0.91535289786335983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1.010426717927086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3">
        <f t="shared" si="2"/>
        <v>0.96510591912266919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1.0091225208904688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3">
        <f t="shared" si="2"/>
        <v>0.99765427161024745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1.0056634516806233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3">
        <f t="shared" si="2"/>
        <v>1.0288168663007604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1.0031108609944457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8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2">
        <v>3.6765999999999999E-9</v>
      </c>
      <c r="F2" s="5">
        <v>1.6081999999999999E-2</v>
      </c>
      <c r="G2" s="5">
        <v>5.4904000000000001E-2</v>
      </c>
      <c r="H2" s="18">
        <v>1.7387000000000001E-11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2">
        <v>1.9523E-9</v>
      </c>
      <c r="F3" s="5">
        <v>6.2597E-3</v>
      </c>
      <c r="G3" s="5">
        <v>2.8093E-2</v>
      </c>
      <c r="H3" s="18">
        <v>8.6307000000000004E-12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2">
        <v>9.9785000000000002E-10</v>
      </c>
      <c r="F4" s="5">
        <v>2.3490999999999998E-3</v>
      </c>
      <c r="G4" s="5">
        <v>1.4154E-2</v>
      </c>
      <c r="H4" s="18">
        <v>4.2880999999999999E-12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2">
        <v>4.8999999999999996E-10</v>
      </c>
      <c r="F5" s="5">
        <v>8.6373000000000005E-4</v>
      </c>
      <c r="G5" s="5">
        <v>7.0942000000000002E-3</v>
      </c>
      <c r="H5" s="18">
        <v>2.1356999999999999E-12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2.0998999999999999E-10</v>
      </c>
      <c r="F6" s="5">
        <v>3.1318999999999997E-4</v>
      </c>
      <c r="G6" s="5">
        <v>3.5498000000000001E-3</v>
      </c>
      <c r="H6" s="18">
        <v>1.0656E-12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6" t="s">
        <v>13</v>
      </c>
      <c r="C8" s="26"/>
      <c r="D8" s="27" t="s">
        <v>13</v>
      </c>
      <c r="E8" s="27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1.8832146698765557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2.0145527014031308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1.9565064889512451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2.0364285714285715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2.0078194502973266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2.3334444497357016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3">
        <f t="shared" si="1"/>
        <v>0.91319746384696254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1.0104595473869451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3">
        <f t="shared" si="2"/>
        <v>0.96827989509035939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3">
        <f t="shared" si="2"/>
        <v>1.0260412121056239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1.0056295432568849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3">
        <f t="shared" si="2"/>
        <v>1.2224611227360602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4" t="s">
        <v>1</v>
      </c>
      <c r="D1" s="3" t="s">
        <v>2</v>
      </c>
      <c r="E1" s="29" t="s">
        <v>3</v>
      </c>
      <c r="F1" s="24" t="s">
        <v>4</v>
      </c>
      <c r="G1" s="24" t="s">
        <v>5</v>
      </c>
      <c r="H1" s="25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30">
        <v>6.7407999999999997E-12</v>
      </c>
      <c r="F2" s="5">
        <v>1.6081999999999999E-2</v>
      </c>
      <c r="G2" s="5">
        <v>5.4904000000000001E-2</v>
      </c>
      <c r="H2" s="18">
        <v>1.7387E-14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30">
        <v>1.9503999999999998E-12</v>
      </c>
      <c r="F3" s="5">
        <v>6.2597E-3</v>
      </c>
      <c r="G3" s="5">
        <v>2.8093E-2</v>
      </c>
      <c r="H3" s="18">
        <v>8.6307000000000004E-15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30">
        <v>7.1485999999999997E-12</v>
      </c>
      <c r="F4" s="5">
        <v>2.3490999999999998E-3</v>
      </c>
      <c r="G4" s="5">
        <v>1.4154E-2</v>
      </c>
      <c r="H4" s="18">
        <v>4.2880999999999996E-15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30">
        <v>2.3194000000000002E-11</v>
      </c>
      <c r="F5" s="5">
        <v>8.6373000000000005E-4</v>
      </c>
      <c r="G5" s="5">
        <v>7.0942000000000002E-3</v>
      </c>
      <c r="H5" s="18">
        <v>2.1357E-15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30">
        <v>4.7377999999999998E-11</v>
      </c>
      <c r="F6" s="5">
        <v>3.1318999999999997E-4</v>
      </c>
      <c r="G6" s="5">
        <v>3.5498000000000001E-3</v>
      </c>
      <c r="H6" s="18">
        <v>1.0656E-15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6" t="s">
        <v>13</v>
      </c>
      <c r="C8" s="26"/>
      <c r="D8" s="27" t="s">
        <v>13</v>
      </c>
      <c r="E8" s="27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3.4561115668580804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2.0145527014031304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0.27283663934196906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0.30820901957402774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2.0078194502973261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0.48955211279496819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6" t="s">
        <v>18</v>
      </c>
      <c r="C14" s="26"/>
      <c r="D14" s="27" t="s">
        <v>18</v>
      </c>
      <c r="E14" s="27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31">
        <f t="shared" si="1"/>
        <v>1.7891497899420421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1.0104595473869449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31">
        <f t="shared" si="2"/>
        <v>-1.8738906974184351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31">
        <f t="shared" si="2"/>
        <v>-1.698019012709171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1.0056295432568845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31">
        <f t="shared" si="2"/>
        <v>-1.0304656520775559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2023-05-09T14:21:54Z</dcterms:modified>
</cp:coreProperties>
</file>