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biotquad\V2 version -- 30-04-2023\Matrix Azz -- V2 (same signs as Ass)\Homog.Dir.B.C. u and p\Test 2 (simple solutions without t)\Numerical errors\Given p0 and u0\"/>
    </mc:Choice>
  </mc:AlternateContent>
  <bookViews>
    <workbookView xWindow="0" yWindow="0" windowWidth="19200" windowHeight="7050" activeTab="4"/>
  </bookViews>
  <sheets>
    <sheet name="perm=1" sheetId="1" r:id="rId1"/>
    <sheet name="perm=1e-03" sheetId="2" r:id="rId2"/>
    <sheet name="perm=1e-06" sheetId="3" r:id="rId3"/>
    <sheet name="perm=1e-09" sheetId="4" r:id="rId4"/>
    <sheet name="perm=1e-1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2" l="1"/>
  <c r="H18" i="2" s="1"/>
  <c r="G12" i="2"/>
  <c r="G18" i="2" s="1"/>
  <c r="F12" i="2"/>
  <c r="F18" i="2" s="1"/>
  <c r="E12" i="2"/>
  <c r="E18" i="2" s="1"/>
  <c r="D12" i="2"/>
  <c r="D18" i="2" s="1"/>
  <c r="C12" i="2"/>
  <c r="C18" i="2" s="1"/>
  <c r="B12" i="2"/>
  <c r="B18" i="2" s="1"/>
  <c r="H11" i="2"/>
  <c r="H17" i="2" s="1"/>
  <c r="G11" i="2"/>
  <c r="G17" i="2" s="1"/>
  <c r="F11" i="2"/>
  <c r="F17" i="2" s="1"/>
  <c r="E11" i="2"/>
  <c r="E17" i="2" s="1"/>
  <c r="D11" i="2"/>
  <c r="D17" i="2" s="1"/>
  <c r="C11" i="2"/>
  <c r="C17" i="2" s="1"/>
  <c r="B11" i="2"/>
  <c r="B17" i="2" s="1"/>
  <c r="H10" i="2"/>
  <c r="H16" i="2" s="1"/>
  <c r="G10" i="2"/>
  <c r="G16" i="2" s="1"/>
  <c r="F10" i="2"/>
  <c r="F16" i="2" s="1"/>
  <c r="E10" i="2"/>
  <c r="E16" i="2" s="1"/>
  <c r="D10" i="2"/>
  <c r="D16" i="2" s="1"/>
  <c r="C10" i="2"/>
  <c r="C16" i="2" s="1"/>
  <c r="B10" i="2"/>
  <c r="B16" i="2" s="1"/>
  <c r="H9" i="2"/>
  <c r="H15" i="2" s="1"/>
  <c r="G9" i="2"/>
  <c r="G15" i="2" s="1"/>
  <c r="F9" i="2"/>
  <c r="F15" i="2" s="1"/>
  <c r="E9" i="2"/>
  <c r="E15" i="2" s="1"/>
  <c r="D9" i="2"/>
  <c r="D15" i="2" s="1"/>
  <c r="C9" i="2"/>
  <c r="C15" i="2" s="1"/>
  <c r="B9" i="2"/>
  <c r="B15" i="2" s="1"/>
  <c r="H12" i="5"/>
  <c r="H18" i="5" s="1"/>
  <c r="G12" i="5"/>
  <c r="G18" i="5" s="1"/>
  <c r="F12" i="5"/>
  <c r="F18" i="5" s="1"/>
  <c r="E12" i="5"/>
  <c r="E18" i="5" s="1"/>
  <c r="D12" i="5"/>
  <c r="D18" i="5" s="1"/>
  <c r="C12" i="5"/>
  <c r="C18" i="5" s="1"/>
  <c r="B12" i="5"/>
  <c r="B18" i="5" s="1"/>
  <c r="H11" i="5"/>
  <c r="H17" i="5" s="1"/>
  <c r="G11" i="5"/>
  <c r="G17" i="5" s="1"/>
  <c r="F11" i="5"/>
  <c r="F17" i="5" s="1"/>
  <c r="E11" i="5"/>
  <c r="E17" i="5" s="1"/>
  <c r="D11" i="5"/>
  <c r="D17" i="5" s="1"/>
  <c r="C11" i="5"/>
  <c r="C17" i="5" s="1"/>
  <c r="B11" i="5"/>
  <c r="B17" i="5" s="1"/>
  <c r="H10" i="5"/>
  <c r="H16" i="5" s="1"/>
  <c r="G10" i="5"/>
  <c r="G16" i="5" s="1"/>
  <c r="F10" i="5"/>
  <c r="F16" i="5" s="1"/>
  <c r="E10" i="5"/>
  <c r="E16" i="5" s="1"/>
  <c r="D10" i="5"/>
  <c r="D16" i="5" s="1"/>
  <c r="C10" i="5"/>
  <c r="C16" i="5" s="1"/>
  <c r="B10" i="5"/>
  <c r="B16" i="5" s="1"/>
  <c r="H9" i="5"/>
  <c r="H15" i="5" s="1"/>
  <c r="G9" i="5"/>
  <c r="G15" i="5" s="1"/>
  <c r="F9" i="5"/>
  <c r="F15" i="5" s="1"/>
  <c r="E9" i="5"/>
  <c r="E15" i="5" s="1"/>
  <c r="D9" i="5"/>
  <c r="D15" i="5" s="1"/>
  <c r="C9" i="5"/>
  <c r="C15" i="5" s="1"/>
  <c r="B9" i="5"/>
  <c r="B15" i="5" s="1"/>
  <c r="H12" i="4"/>
  <c r="H18" i="4" s="1"/>
  <c r="G12" i="4"/>
  <c r="G18" i="4" s="1"/>
  <c r="F12" i="4"/>
  <c r="F18" i="4" s="1"/>
  <c r="E12" i="4"/>
  <c r="E18" i="4" s="1"/>
  <c r="D12" i="4"/>
  <c r="D18" i="4" s="1"/>
  <c r="C12" i="4"/>
  <c r="C18" i="4" s="1"/>
  <c r="B12" i="4"/>
  <c r="B18" i="4" s="1"/>
  <c r="H11" i="4"/>
  <c r="H17" i="4" s="1"/>
  <c r="G11" i="4"/>
  <c r="G17" i="4" s="1"/>
  <c r="F11" i="4"/>
  <c r="F17" i="4" s="1"/>
  <c r="E11" i="4"/>
  <c r="E17" i="4" s="1"/>
  <c r="D11" i="4"/>
  <c r="D17" i="4" s="1"/>
  <c r="C11" i="4"/>
  <c r="C17" i="4" s="1"/>
  <c r="B11" i="4"/>
  <c r="B17" i="4" s="1"/>
  <c r="H10" i="4"/>
  <c r="H16" i="4" s="1"/>
  <c r="G10" i="4"/>
  <c r="G16" i="4" s="1"/>
  <c r="F10" i="4"/>
  <c r="F16" i="4" s="1"/>
  <c r="E10" i="4"/>
  <c r="E16" i="4" s="1"/>
  <c r="D10" i="4"/>
  <c r="D16" i="4" s="1"/>
  <c r="C10" i="4"/>
  <c r="C16" i="4" s="1"/>
  <c r="B10" i="4"/>
  <c r="B16" i="4" s="1"/>
  <c r="H9" i="4"/>
  <c r="H15" i="4" s="1"/>
  <c r="G9" i="4"/>
  <c r="G15" i="4" s="1"/>
  <c r="F9" i="4"/>
  <c r="F15" i="4" s="1"/>
  <c r="E9" i="4"/>
  <c r="E15" i="4" s="1"/>
  <c r="D9" i="4"/>
  <c r="D15" i="4" s="1"/>
  <c r="C9" i="4"/>
  <c r="C15" i="4" s="1"/>
  <c r="B9" i="4"/>
  <c r="B15" i="4" s="1"/>
  <c r="H12" i="3"/>
  <c r="H18" i="3" s="1"/>
  <c r="G12" i="3"/>
  <c r="G18" i="3" s="1"/>
  <c r="F12" i="3"/>
  <c r="F18" i="3" s="1"/>
  <c r="E12" i="3"/>
  <c r="E18" i="3" s="1"/>
  <c r="D12" i="3"/>
  <c r="D18" i="3" s="1"/>
  <c r="C12" i="3"/>
  <c r="C18" i="3" s="1"/>
  <c r="B12" i="3"/>
  <c r="B18" i="3" s="1"/>
  <c r="H11" i="3"/>
  <c r="H17" i="3" s="1"/>
  <c r="G11" i="3"/>
  <c r="G17" i="3" s="1"/>
  <c r="F11" i="3"/>
  <c r="F17" i="3" s="1"/>
  <c r="E11" i="3"/>
  <c r="E17" i="3" s="1"/>
  <c r="D11" i="3"/>
  <c r="D17" i="3" s="1"/>
  <c r="C11" i="3"/>
  <c r="C17" i="3" s="1"/>
  <c r="B11" i="3"/>
  <c r="B17" i="3" s="1"/>
  <c r="H10" i="3"/>
  <c r="H16" i="3" s="1"/>
  <c r="G10" i="3"/>
  <c r="G16" i="3" s="1"/>
  <c r="F10" i="3"/>
  <c r="F16" i="3" s="1"/>
  <c r="E10" i="3"/>
  <c r="E16" i="3" s="1"/>
  <c r="D10" i="3"/>
  <c r="D16" i="3" s="1"/>
  <c r="C10" i="3"/>
  <c r="C16" i="3" s="1"/>
  <c r="B10" i="3"/>
  <c r="B16" i="3" s="1"/>
  <c r="H9" i="3"/>
  <c r="H15" i="3" s="1"/>
  <c r="G9" i="3"/>
  <c r="G15" i="3" s="1"/>
  <c r="F9" i="3"/>
  <c r="F15" i="3" s="1"/>
  <c r="E9" i="3"/>
  <c r="E15" i="3" s="1"/>
  <c r="D9" i="3"/>
  <c r="D15" i="3" s="1"/>
  <c r="C9" i="3"/>
  <c r="C15" i="3" s="1"/>
  <c r="B9" i="3"/>
  <c r="B15" i="3" s="1"/>
  <c r="H12" i="1" l="1"/>
  <c r="H18" i="1" s="1"/>
  <c r="G12" i="1"/>
  <c r="G18" i="1" s="1"/>
  <c r="F12" i="1"/>
  <c r="F18" i="1" s="1"/>
  <c r="E12" i="1"/>
  <c r="E18" i="1" s="1"/>
  <c r="D12" i="1"/>
  <c r="D18" i="1" s="1"/>
  <c r="C12" i="1"/>
  <c r="C18" i="1" s="1"/>
  <c r="B12" i="1"/>
  <c r="B18" i="1" s="1"/>
  <c r="H11" i="1"/>
  <c r="H17" i="1" s="1"/>
  <c r="G11" i="1"/>
  <c r="G17" i="1" s="1"/>
  <c r="F11" i="1"/>
  <c r="F17" i="1" s="1"/>
  <c r="E11" i="1"/>
  <c r="E17" i="1" s="1"/>
  <c r="D11" i="1"/>
  <c r="D17" i="1" s="1"/>
  <c r="C11" i="1"/>
  <c r="C17" i="1" s="1"/>
  <c r="B11" i="1"/>
  <c r="B17" i="1" s="1"/>
  <c r="H10" i="1"/>
  <c r="H16" i="1" s="1"/>
  <c r="G10" i="1"/>
  <c r="G16" i="1" s="1"/>
  <c r="F10" i="1"/>
  <c r="F16" i="1" s="1"/>
  <c r="E10" i="1"/>
  <c r="E16" i="1" s="1"/>
  <c r="D10" i="1"/>
  <c r="D16" i="1" s="1"/>
  <c r="C10" i="1"/>
  <c r="C16" i="1" s="1"/>
  <c r="B10" i="1"/>
  <c r="B16" i="1" s="1"/>
  <c r="H9" i="1"/>
  <c r="H15" i="1" s="1"/>
  <c r="G9" i="1"/>
  <c r="G15" i="1" s="1"/>
  <c r="F9" i="1"/>
  <c r="F15" i="1" s="1"/>
  <c r="E9" i="1"/>
  <c r="E15" i="1" s="1"/>
  <c r="D9" i="1"/>
  <c r="D15" i="1" s="1"/>
  <c r="C9" i="1"/>
  <c r="C15" i="1" s="1"/>
  <c r="B9" i="1"/>
  <c r="B15" i="1" s="1"/>
</calcChain>
</file>

<file path=xl/sharedStrings.xml><?xml version="1.0" encoding="utf-8"?>
<sst xmlns="http://schemas.openxmlformats.org/spreadsheetml/2006/main" count="145" uniqueCount="21">
  <si>
    <t>erroru_L2_inf</t>
  </si>
  <si>
    <t>erroru_3_inf</t>
  </si>
  <si>
    <t>errorp_L2_inf</t>
  </si>
  <si>
    <t>errorp_3_inf</t>
  </si>
  <si>
    <t>errorg_L2_inf</t>
  </si>
  <si>
    <t>error_sigma_sigmah_inf</t>
  </si>
  <si>
    <t>error_z_zh_inf</t>
  </si>
  <si>
    <t>N=8</t>
  </si>
  <si>
    <t>N=16</t>
  </si>
  <si>
    <t>N=32</t>
  </si>
  <si>
    <t>N=64</t>
  </si>
  <si>
    <t>N=128</t>
  </si>
  <si>
    <t>mesh=0</t>
  </si>
  <si>
    <t>Ratio errores</t>
  </si>
  <si>
    <t>alpha=1</t>
  </si>
  <si>
    <t>lambda=1</t>
  </si>
  <si>
    <t>mu=1</t>
  </si>
  <si>
    <t>Δt = 1e-04</t>
  </si>
  <si>
    <t>Órden convergencia</t>
  </si>
  <si>
    <t>Tf = 1e-03</t>
  </si>
  <si>
    <t>c0=1e-05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</si>
</sst>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1" fontId="0" fillId="0" borderId="0" xfId="0" applyNumberFormat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2" borderId="0" xfId="0" applyFill="1"/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/>
    <xf numFmtId="0" fontId="2" fillId="0" borderId="0" xfId="0" applyFont="1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/>
    <xf numFmtId="0" fontId="0" fillId="0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1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3" fillId="2" borderId="0" xfId="0" applyFont="1" applyFill="1"/>
    <xf numFmtId="0" fontId="4" fillId="2" borderId="0" xfId="0" applyFont="1" applyFill="1" applyAlignment="1">
      <alignment horizontal="center"/>
    </xf>
    <xf numFmtId="11" fontId="5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1" fontId="6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1" fontId="9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6" sqref="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2" t="s">
        <v>1</v>
      </c>
      <c r="D1" s="3" t="s">
        <v>2</v>
      </c>
      <c r="E1" s="4" t="s">
        <v>3</v>
      </c>
      <c r="F1" s="2" t="s">
        <v>4</v>
      </c>
      <c r="G1" s="2" t="s">
        <v>5</v>
      </c>
      <c r="H1" s="4" t="s">
        <v>6</v>
      </c>
    </row>
    <row r="2" spans="1:8" x14ac:dyDescent="0.35">
      <c r="A2" t="s">
        <v>7</v>
      </c>
      <c r="B2" s="5">
        <v>7.6340000000000002E-3</v>
      </c>
      <c r="C2" s="5">
        <v>1.073E-3</v>
      </c>
      <c r="D2" s="6">
        <v>2.1217E-2</v>
      </c>
      <c r="E2" s="18">
        <v>2.0428999999999999E-2</v>
      </c>
      <c r="F2" s="5">
        <v>1.525E-2</v>
      </c>
      <c r="G2" s="5">
        <v>5.7248E-2</v>
      </c>
      <c r="H2" s="18">
        <v>0.22281999999999999</v>
      </c>
    </row>
    <row r="3" spans="1:8" x14ac:dyDescent="0.35">
      <c r="A3" t="s">
        <v>8</v>
      </c>
      <c r="B3" s="5">
        <v>3.8097999999999999E-3</v>
      </c>
      <c r="C3" s="5">
        <v>3.0634999999999999E-4</v>
      </c>
      <c r="D3" s="6">
        <v>7.7556999999999999E-3</v>
      </c>
      <c r="E3" s="18">
        <v>7.2398999999999996E-3</v>
      </c>
      <c r="F3" s="5">
        <v>6.1758999999999998E-3</v>
      </c>
      <c r="G3" s="5">
        <v>2.8908E-2</v>
      </c>
      <c r="H3" s="18">
        <v>0.14052999999999999</v>
      </c>
    </row>
    <row r="4" spans="1:8" x14ac:dyDescent="0.35">
      <c r="A4" t="s">
        <v>9</v>
      </c>
      <c r="B4" s="5">
        <v>1.9028000000000001E-3</v>
      </c>
      <c r="C4" s="5">
        <v>8.0699999999999996E-5</v>
      </c>
      <c r="D4" s="6">
        <v>2.3337000000000002E-3</v>
      </c>
      <c r="E4" s="18">
        <v>1.8924E-3</v>
      </c>
      <c r="F4" s="5">
        <v>2.3424000000000001E-3</v>
      </c>
      <c r="G4" s="5">
        <v>1.4303E-2</v>
      </c>
      <c r="H4" s="18">
        <v>5.7969E-2</v>
      </c>
    </row>
    <row r="5" spans="1:8" x14ac:dyDescent="0.35">
      <c r="A5" t="s">
        <v>10</v>
      </c>
      <c r="B5" s="5">
        <v>9.5102999999999995E-4</v>
      </c>
      <c r="C5" s="5">
        <v>2.0513000000000002E-5</v>
      </c>
      <c r="D5" s="6">
        <v>8.2441999999999997E-4</v>
      </c>
      <c r="E5" s="18">
        <v>4.7150000000000002E-4</v>
      </c>
      <c r="F5" s="5">
        <v>8.6293000000000003E-4</v>
      </c>
      <c r="G5" s="5">
        <v>7.1196000000000002E-3</v>
      </c>
      <c r="H5" s="18">
        <v>1.6808E-2</v>
      </c>
    </row>
    <row r="6" spans="1:8" x14ac:dyDescent="0.35">
      <c r="A6" t="s">
        <v>11</v>
      </c>
      <c r="B6" s="5">
        <v>4.7547000000000003E-4</v>
      </c>
      <c r="C6" s="5">
        <v>5.1611999999999998E-6</v>
      </c>
      <c r="D6" s="6">
        <v>3.6019999999999997E-4</v>
      </c>
      <c r="E6" s="18">
        <v>1.2769999999999999E-4</v>
      </c>
      <c r="F6" s="5">
        <v>3.1307999999999998E-4</v>
      </c>
      <c r="G6" s="5">
        <v>3.5541000000000001E-3</v>
      </c>
      <c r="H6" s="18">
        <v>4.0232000000000002E-3</v>
      </c>
    </row>
    <row r="7" spans="1:8" x14ac:dyDescent="0.35">
      <c r="A7" t="s">
        <v>12</v>
      </c>
      <c r="D7" s="7"/>
      <c r="E7" s="20"/>
      <c r="H7" s="20"/>
    </row>
    <row r="8" spans="1:8" x14ac:dyDescent="0.35">
      <c r="B8" s="30" t="s">
        <v>13</v>
      </c>
      <c r="C8" s="30"/>
      <c r="D8" s="31" t="s">
        <v>13</v>
      </c>
      <c r="E8" s="31"/>
      <c r="F8" s="2" t="s">
        <v>13</v>
      </c>
      <c r="G8" s="2" t="s">
        <v>13</v>
      </c>
      <c r="H8" s="4" t="s">
        <v>13</v>
      </c>
    </row>
    <row r="9" spans="1:8" x14ac:dyDescent="0.35">
      <c r="A9" t="s">
        <v>14</v>
      </c>
      <c r="B9" s="8">
        <f t="shared" ref="B9:H9" si="0">B2/B3</f>
        <v>2.0037797259698671</v>
      </c>
      <c r="C9" s="8">
        <f t="shared" si="0"/>
        <v>3.5025297861922637</v>
      </c>
      <c r="D9" s="9">
        <f t="shared" si="0"/>
        <v>2.735665381590314</v>
      </c>
      <c r="E9" s="9">
        <f t="shared" si="0"/>
        <v>2.8217240569621129</v>
      </c>
      <c r="F9" s="8">
        <f t="shared" si="0"/>
        <v>2.4692757330915334</v>
      </c>
      <c r="G9" s="8">
        <f t="shared" si="0"/>
        <v>1.9803514598035146</v>
      </c>
      <c r="H9" s="9">
        <f t="shared" si="0"/>
        <v>1.5855689176688252</v>
      </c>
    </row>
    <row r="10" spans="1:8" x14ac:dyDescent="0.35">
      <c r="A10" s="15" t="s">
        <v>15</v>
      </c>
      <c r="B10" s="8">
        <f t="shared" ref="B10:H10" si="1">B3/B4</f>
        <v>2.0022072734916962</v>
      </c>
      <c r="C10" s="8">
        <f t="shared" si="1"/>
        <v>3.7961586121437425</v>
      </c>
      <c r="D10" s="9">
        <f t="shared" si="1"/>
        <v>3.323349187984745</v>
      </c>
      <c r="E10" s="9">
        <f t="shared" si="1"/>
        <v>3.8257767913760303</v>
      </c>
      <c r="F10" s="8">
        <f t="shared" si="1"/>
        <v>2.6365693306010929</v>
      </c>
      <c r="G10" s="8">
        <f t="shared" si="1"/>
        <v>2.0211144515136685</v>
      </c>
      <c r="H10" s="9">
        <f t="shared" si="1"/>
        <v>2.4242267418792802</v>
      </c>
    </row>
    <row r="11" spans="1:8" x14ac:dyDescent="0.35">
      <c r="A11" t="s">
        <v>16</v>
      </c>
      <c r="B11" s="8">
        <f t="shared" ref="B11:H11" si="2">B4/B5</f>
        <v>2.0007781037401555</v>
      </c>
      <c r="C11" s="8">
        <f t="shared" si="2"/>
        <v>3.9340905767074532</v>
      </c>
      <c r="D11" s="9">
        <f t="shared" si="2"/>
        <v>2.8307173528056091</v>
      </c>
      <c r="E11" s="9">
        <f t="shared" si="2"/>
        <v>4.0135737009544004</v>
      </c>
      <c r="F11" s="8">
        <f t="shared" si="2"/>
        <v>2.714472784582759</v>
      </c>
      <c r="G11" s="8">
        <f t="shared" si="2"/>
        <v>2.0089611775942466</v>
      </c>
      <c r="H11" s="9">
        <f t="shared" si="2"/>
        <v>3.4488933841028082</v>
      </c>
    </row>
    <row r="12" spans="1:8" x14ac:dyDescent="0.35">
      <c r="A12" s="10" t="s">
        <v>20</v>
      </c>
      <c r="B12" s="8">
        <f t="shared" ref="B12:H12" si="3">B5/B6</f>
        <v>2.0001892863903081</v>
      </c>
      <c r="C12" s="8">
        <f t="shared" si="3"/>
        <v>3.9744633031078047</v>
      </c>
      <c r="D12" s="9">
        <f t="shared" si="3"/>
        <v>2.2887840088839533</v>
      </c>
      <c r="E12" s="9">
        <f t="shared" si="3"/>
        <v>3.6922474549725925</v>
      </c>
      <c r="F12" s="8">
        <f t="shared" si="3"/>
        <v>2.7562603807333592</v>
      </c>
      <c r="G12" s="8">
        <f t="shared" si="3"/>
        <v>2.0032075630961423</v>
      </c>
      <c r="H12" s="9">
        <f t="shared" si="3"/>
        <v>4.1777689401471463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30" t="s">
        <v>18</v>
      </c>
      <c r="C14" s="30"/>
      <c r="D14" s="31" t="s">
        <v>18</v>
      </c>
      <c r="E14" s="31"/>
      <c r="F14" s="2" t="s">
        <v>18</v>
      </c>
      <c r="G14" s="2" t="s">
        <v>18</v>
      </c>
      <c r="H14" s="4" t="s">
        <v>18</v>
      </c>
    </row>
    <row r="15" spans="1:8" x14ac:dyDescent="0.35">
      <c r="A15" s="11" t="s">
        <v>19</v>
      </c>
      <c r="B15" s="12">
        <f>LN(B9)/LN(2)</f>
        <v>1.0027239228458042</v>
      </c>
      <c r="C15" s="12">
        <f t="shared" ref="C15:H15" si="4">LN(C9)/LN(2)</f>
        <v>1.8083973196665553</v>
      </c>
      <c r="D15" s="13">
        <f t="shared" si="4"/>
        <v>1.4518917748716726</v>
      </c>
      <c r="E15" s="19">
        <f t="shared" si="4"/>
        <v>1.4965769102890603</v>
      </c>
      <c r="F15" s="12">
        <f t="shared" si="4"/>
        <v>1.3040879448455081</v>
      </c>
      <c r="G15" s="12">
        <f t="shared" si="4"/>
        <v>0.98575649309228142</v>
      </c>
      <c r="H15" s="19">
        <f t="shared" si="4"/>
        <v>0.66500058637784976</v>
      </c>
    </row>
    <row r="16" spans="1:8" x14ac:dyDescent="0.35">
      <c r="B16" s="12">
        <f t="shared" ref="B16:H16" si="5">LN(B10)/LN(2)</f>
        <v>1.0015913332946615</v>
      </c>
      <c r="C16" s="12">
        <f t="shared" si="5"/>
        <v>1.9245402726995489</v>
      </c>
      <c r="D16" s="13">
        <f t="shared" si="5"/>
        <v>1.732637886562016</v>
      </c>
      <c r="E16" s="19">
        <f t="shared" si="5"/>
        <v>1.9357527044815626</v>
      </c>
      <c r="F16" s="12">
        <f t="shared" si="5"/>
        <v>1.3986619339827853</v>
      </c>
      <c r="G16" s="12">
        <f t="shared" si="5"/>
        <v>1.0151510208546799</v>
      </c>
      <c r="H16" s="19">
        <f t="shared" si="5"/>
        <v>1.2775246427408631</v>
      </c>
    </row>
    <row r="17" spans="1:8" x14ac:dyDescent="0.35">
      <c r="B17" s="12">
        <f t="shared" ref="B17:H17" si="6">LN(B11)/LN(2)</f>
        <v>1.0005611740477802</v>
      </c>
      <c r="C17" s="12">
        <f t="shared" si="6"/>
        <v>1.9760301739515616</v>
      </c>
      <c r="D17" s="13">
        <f t="shared" si="6"/>
        <v>1.5011677033012023</v>
      </c>
      <c r="E17" s="19">
        <f t="shared" si="6"/>
        <v>2.0048873899492077</v>
      </c>
      <c r="F17" s="12">
        <f t="shared" si="6"/>
        <v>1.4406720194191154</v>
      </c>
      <c r="G17" s="12">
        <f t="shared" si="6"/>
        <v>1.0064496848111615</v>
      </c>
      <c r="H17" s="19">
        <f t="shared" si="6"/>
        <v>1.7861335313491957</v>
      </c>
    </row>
    <row r="18" spans="1:8" x14ac:dyDescent="0.35">
      <c r="A18" s="14"/>
      <c r="B18" s="12">
        <f t="shared" ref="B18:H18" si="7">LN(B12)/LN(2)</f>
        <v>1.0001365348073592</v>
      </c>
      <c r="C18" s="12">
        <f t="shared" si="7"/>
        <v>1.9907600573225002</v>
      </c>
      <c r="D18" s="13">
        <f t="shared" si="7"/>
        <v>1.194581323088129</v>
      </c>
      <c r="E18" s="19">
        <f t="shared" si="7"/>
        <v>1.8844992458597354</v>
      </c>
      <c r="F18" s="12">
        <f t="shared" si="7"/>
        <v>1.4627121842136817</v>
      </c>
      <c r="G18" s="12">
        <f t="shared" si="7"/>
        <v>1.0023119142784869</v>
      </c>
      <c r="H18" s="19">
        <f t="shared" si="7"/>
        <v>2.0627327034816241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6" sqref="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6" t="s">
        <v>1</v>
      </c>
      <c r="D1" s="3" t="s">
        <v>2</v>
      </c>
      <c r="E1" s="21" t="s">
        <v>3</v>
      </c>
      <c r="F1" s="16" t="s">
        <v>4</v>
      </c>
      <c r="G1" s="16" t="s">
        <v>5</v>
      </c>
      <c r="H1" s="24" t="s">
        <v>6</v>
      </c>
    </row>
    <row r="2" spans="1:8" x14ac:dyDescent="0.35">
      <c r="A2" t="s">
        <v>7</v>
      </c>
      <c r="B2" s="5">
        <v>7.6162000000000001E-3</v>
      </c>
      <c r="C2" s="5">
        <v>9.4671000000000002E-4</v>
      </c>
      <c r="D2" s="6">
        <v>2.2811000000000001E-2</v>
      </c>
      <c r="E2" s="22">
        <v>2.2079000000000001E-2</v>
      </c>
      <c r="F2" s="5">
        <v>1.4047E-2</v>
      </c>
      <c r="G2" s="5">
        <v>5.7616000000000001E-2</v>
      </c>
      <c r="H2" s="25">
        <v>2.4313000000000001E-4</v>
      </c>
    </row>
    <row r="3" spans="1:8" x14ac:dyDescent="0.35">
      <c r="A3" t="s">
        <v>8</v>
      </c>
      <c r="B3" s="5">
        <v>3.8042000000000002E-3</v>
      </c>
      <c r="C3" s="5">
        <v>2.3811000000000001E-4</v>
      </c>
      <c r="D3" s="6">
        <v>9.7877999999999993E-3</v>
      </c>
      <c r="E3" s="22">
        <v>9.3828999999999996E-3</v>
      </c>
      <c r="F3" s="5">
        <v>5.3709999999999999E-3</v>
      </c>
      <c r="G3" s="5">
        <v>2.9397E-2</v>
      </c>
      <c r="H3" s="25">
        <v>1.9092999999999999E-4</v>
      </c>
    </row>
    <row r="4" spans="1:8" x14ac:dyDescent="0.35">
      <c r="A4" t="s">
        <v>9</v>
      </c>
      <c r="B4" s="5">
        <v>1.9019E-3</v>
      </c>
      <c r="C4" s="5">
        <v>6.1038999999999996E-5</v>
      </c>
      <c r="D4" s="6">
        <v>3.7387000000000002E-3</v>
      </c>
      <c r="E4" s="22">
        <v>3.4786999999999999E-3</v>
      </c>
      <c r="F4" s="5">
        <v>2.0893999999999999E-3</v>
      </c>
      <c r="G4" s="5">
        <v>1.4569E-2</v>
      </c>
      <c r="H4" s="25">
        <v>1.2961E-4</v>
      </c>
    </row>
    <row r="5" spans="1:8" x14ac:dyDescent="0.35">
      <c r="A5" t="s">
        <v>10</v>
      </c>
      <c r="B5" s="5">
        <v>9.5091999999999996E-4</v>
      </c>
      <c r="C5" s="5">
        <v>1.5478999999999999E-5</v>
      </c>
      <c r="D5" s="6">
        <v>1.4235000000000001E-3</v>
      </c>
      <c r="E5" s="22">
        <v>1.2512000000000001E-3</v>
      </c>
      <c r="F5" s="5">
        <v>8.0110999999999995E-4</v>
      </c>
      <c r="G5" s="5">
        <v>7.2173000000000003E-3</v>
      </c>
      <c r="H5" s="25">
        <v>8.2756999999999994E-5</v>
      </c>
    </row>
    <row r="6" spans="1:8" x14ac:dyDescent="0.35">
      <c r="A6" t="s">
        <v>11</v>
      </c>
      <c r="B6" s="5">
        <v>4.7545999999999998E-4</v>
      </c>
      <c r="C6" s="5">
        <v>3.8848999999999999E-6</v>
      </c>
      <c r="D6" s="6">
        <v>5.7832000000000001E-4</v>
      </c>
      <c r="E6" s="22">
        <v>4.6942000000000002E-4</v>
      </c>
      <c r="F6" s="5">
        <v>3.0030999999999998E-4</v>
      </c>
      <c r="G6" s="5">
        <v>3.5907999999999999E-3</v>
      </c>
      <c r="H6" s="25">
        <v>5.1851000000000002E-5</v>
      </c>
    </row>
    <row r="7" spans="1:8" x14ac:dyDescent="0.35">
      <c r="A7" t="s">
        <v>12</v>
      </c>
      <c r="D7" s="7"/>
      <c r="E7" s="20"/>
      <c r="H7" s="20"/>
    </row>
    <row r="8" spans="1:8" x14ac:dyDescent="0.35">
      <c r="B8" s="30" t="s">
        <v>13</v>
      </c>
      <c r="C8" s="30"/>
      <c r="D8" s="31" t="s">
        <v>13</v>
      </c>
      <c r="E8" s="31"/>
      <c r="F8" s="16" t="s">
        <v>13</v>
      </c>
      <c r="G8" s="16" t="s">
        <v>13</v>
      </c>
      <c r="H8" s="17" t="s">
        <v>13</v>
      </c>
    </row>
    <row r="9" spans="1:8" x14ac:dyDescent="0.35">
      <c r="A9" t="s">
        <v>14</v>
      </c>
      <c r="B9" s="8">
        <f t="shared" ref="B9:H12" si="0">B2/B3</f>
        <v>2.0020503653856263</v>
      </c>
      <c r="C9" s="8">
        <f t="shared" si="0"/>
        <v>3.975935491999496</v>
      </c>
      <c r="D9" s="9">
        <f t="shared" si="0"/>
        <v>2.3305543635954966</v>
      </c>
      <c r="E9" s="9">
        <f t="shared" si="0"/>
        <v>2.3531104455978431</v>
      </c>
      <c r="F9" s="8">
        <f t="shared" si="0"/>
        <v>2.6153416495997024</v>
      </c>
      <c r="G9" s="8">
        <f t="shared" si="0"/>
        <v>1.9599278837976666</v>
      </c>
      <c r="H9" s="9">
        <f t="shared" si="0"/>
        <v>1.2733986277693397</v>
      </c>
    </row>
    <row r="10" spans="1:8" x14ac:dyDescent="0.35">
      <c r="A10" s="15" t="s">
        <v>15</v>
      </c>
      <c r="B10" s="8">
        <f t="shared" si="0"/>
        <v>2.0002103159997899</v>
      </c>
      <c r="C10" s="8">
        <f t="shared" si="0"/>
        <v>3.9009485738626126</v>
      </c>
      <c r="D10" s="9">
        <f t="shared" si="0"/>
        <v>2.6179688126889022</v>
      </c>
      <c r="E10" s="9">
        <f t="shared" si="0"/>
        <v>2.6972432230430909</v>
      </c>
      <c r="F10" s="8">
        <f t="shared" si="0"/>
        <v>2.5705944290226861</v>
      </c>
      <c r="G10" s="8">
        <f t="shared" si="0"/>
        <v>2.0177774727160407</v>
      </c>
      <c r="H10" s="9">
        <f t="shared" si="0"/>
        <v>1.473111642620168</v>
      </c>
    </row>
    <row r="11" spans="1:8" x14ac:dyDescent="0.35">
      <c r="A11" t="s">
        <v>16</v>
      </c>
      <c r="B11" s="8">
        <f t="shared" si="0"/>
        <v>2.0000630967904769</v>
      </c>
      <c r="C11" s="8">
        <f t="shared" si="0"/>
        <v>3.9433425931907746</v>
      </c>
      <c r="D11" s="9">
        <f t="shared" si="0"/>
        <v>2.6264137688795222</v>
      </c>
      <c r="E11" s="9">
        <f t="shared" si="0"/>
        <v>2.7802909207161122</v>
      </c>
      <c r="F11" s="8">
        <f t="shared" si="0"/>
        <v>2.608131217935115</v>
      </c>
      <c r="G11" s="8">
        <f t="shared" si="0"/>
        <v>2.0186219223255235</v>
      </c>
      <c r="H11" s="9">
        <f t="shared" si="0"/>
        <v>1.5661515038002829</v>
      </c>
    </row>
    <row r="12" spans="1:8" x14ac:dyDescent="0.35">
      <c r="A12" s="10" t="s">
        <v>20</v>
      </c>
      <c r="B12" s="8">
        <f t="shared" si="0"/>
        <v>2</v>
      </c>
      <c r="C12" s="8">
        <f t="shared" si="0"/>
        <v>3.9844011428865604</v>
      </c>
      <c r="D12" s="9">
        <f t="shared" si="0"/>
        <v>2.4614400331996129</v>
      </c>
      <c r="E12" s="9">
        <f t="shared" si="0"/>
        <v>2.6654168974479147</v>
      </c>
      <c r="F12" s="8">
        <f t="shared" si="0"/>
        <v>2.667610136192601</v>
      </c>
      <c r="G12" s="8">
        <f t="shared" si="0"/>
        <v>2.0099420741895959</v>
      </c>
      <c r="H12" s="9">
        <f t="shared" si="0"/>
        <v>1.5960540780312817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30" t="s">
        <v>18</v>
      </c>
      <c r="C14" s="30"/>
      <c r="D14" s="31" t="s">
        <v>18</v>
      </c>
      <c r="E14" s="31"/>
      <c r="F14" s="16" t="s">
        <v>18</v>
      </c>
      <c r="G14" s="16" t="s">
        <v>18</v>
      </c>
      <c r="H14" s="17" t="s">
        <v>18</v>
      </c>
    </row>
    <row r="15" spans="1:8" x14ac:dyDescent="0.35">
      <c r="A15" s="11" t="s">
        <v>19</v>
      </c>
      <c r="B15" s="12">
        <f>LN(B9)/LN(2)</f>
        <v>1.0014782683687586</v>
      </c>
      <c r="C15" s="12">
        <f t="shared" ref="C15:H15" si="1">LN(C9)/LN(2)</f>
        <v>1.9912943499265081</v>
      </c>
      <c r="D15" s="13">
        <f t="shared" si="1"/>
        <v>1.2206731662451782</v>
      </c>
      <c r="E15" s="23">
        <f t="shared" si="1"/>
        <v>1.234569036489479</v>
      </c>
      <c r="F15" s="12">
        <f t="shared" si="1"/>
        <v>1.3869994221844872</v>
      </c>
      <c r="G15" s="12">
        <f t="shared" si="1"/>
        <v>0.97080057087029226</v>
      </c>
      <c r="H15" s="26">
        <f t="shared" si="1"/>
        <v>0.34868411466858285</v>
      </c>
    </row>
    <row r="16" spans="1:8" x14ac:dyDescent="0.35">
      <c r="B16" s="12">
        <f t="shared" ref="B16:H18" si="2">LN(B10)/LN(2)</f>
        <v>1.0001517029487088</v>
      </c>
      <c r="C16" s="12">
        <f t="shared" si="2"/>
        <v>1.9638249794641371</v>
      </c>
      <c r="D16" s="13">
        <f t="shared" si="2"/>
        <v>1.3884479108633452</v>
      </c>
      <c r="E16" s="23">
        <f t="shared" si="2"/>
        <v>1.4314856220023722</v>
      </c>
      <c r="F16" s="12">
        <f t="shared" si="2"/>
        <v>1.3621020094741627</v>
      </c>
      <c r="G16" s="12">
        <f t="shared" si="2"/>
        <v>1.0127670779571489</v>
      </c>
      <c r="H16" s="26">
        <f t="shared" si="2"/>
        <v>0.55886677195621637</v>
      </c>
    </row>
    <row r="17" spans="1:8" x14ac:dyDescent="0.35">
      <c r="B17" s="12">
        <f t="shared" si="2"/>
        <v>1.0000455139954156</v>
      </c>
      <c r="C17" s="12">
        <f t="shared" si="2"/>
        <v>1.9794190556210991</v>
      </c>
      <c r="D17" s="13">
        <f t="shared" si="2"/>
        <v>1.3930942183201107</v>
      </c>
      <c r="E17" s="23">
        <f t="shared" si="2"/>
        <v>1.4752358498247231</v>
      </c>
      <c r="F17" s="12">
        <f t="shared" si="2"/>
        <v>1.3830164549608821</v>
      </c>
      <c r="G17" s="12">
        <f t="shared" si="2"/>
        <v>1.0133707264876448</v>
      </c>
      <c r="H17" s="26">
        <f t="shared" si="2"/>
        <v>0.64722378045078433</v>
      </c>
    </row>
    <row r="18" spans="1:8" x14ac:dyDescent="0.35">
      <c r="A18" s="14"/>
      <c r="B18" s="12">
        <f t="shared" si="2"/>
        <v>1</v>
      </c>
      <c r="C18" s="12">
        <f t="shared" si="2"/>
        <v>1.9943629028576813</v>
      </c>
      <c r="D18" s="13">
        <f t="shared" si="2"/>
        <v>1.2995025923619863</v>
      </c>
      <c r="E18" s="23">
        <f t="shared" si="2"/>
        <v>1.4143612023433263</v>
      </c>
      <c r="F18" s="12">
        <f t="shared" si="2"/>
        <v>1.4155478360576774</v>
      </c>
      <c r="G18" s="12">
        <f t="shared" si="2"/>
        <v>1.0071539240491711</v>
      </c>
      <c r="H18" s="26">
        <f t="shared" si="2"/>
        <v>0.6745095342581402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6" sqref="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6" t="s">
        <v>1</v>
      </c>
      <c r="D1" s="3" t="s">
        <v>2</v>
      </c>
      <c r="E1" s="21" t="s">
        <v>3</v>
      </c>
      <c r="F1" s="16" t="s">
        <v>4</v>
      </c>
      <c r="G1" s="16" t="s">
        <v>5</v>
      </c>
      <c r="H1" s="27" t="s">
        <v>6</v>
      </c>
    </row>
    <row r="2" spans="1:8" x14ac:dyDescent="0.35">
      <c r="A2" t="s">
        <v>7</v>
      </c>
      <c r="B2" s="5">
        <v>7.6160999999999998E-3</v>
      </c>
      <c r="C2" s="5">
        <v>9.4656000000000004E-4</v>
      </c>
      <c r="D2" s="6">
        <v>2.2367999999999999E-2</v>
      </c>
      <c r="E2" s="22">
        <v>2.1703E-2</v>
      </c>
      <c r="F2" s="5">
        <v>1.4045E-2</v>
      </c>
      <c r="G2" s="5">
        <v>5.7258000000000003E-2</v>
      </c>
      <c r="H2" s="28">
        <v>2.4375E-7</v>
      </c>
    </row>
    <row r="3" spans="1:8" x14ac:dyDescent="0.35">
      <c r="A3" t="s">
        <v>8</v>
      </c>
      <c r="B3" s="5">
        <v>3.8042000000000002E-3</v>
      </c>
      <c r="C3" s="5">
        <v>2.3801000000000001E-4</v>
      </c>
      <c r="D3" s="6">
        <v>9.5070999999999992E-3</v>
      </c>
      <c r="E3" s="22">
        <v>9.1167000000000002E-3</v>
      </c>
      <c r="F3" s="5">
        <v>5.3677999999999998E-3</v>
      </c>
      <c r="G3" s="5">
        <v>2.9204000000000001E-2</v>
      </c>
      <c r="H3" s="28">
        <v>1.9159000000000001E-7</v>
      </c>
    </row>
    <row r="4" spans="1:8" x14ac:dyDescent="0.35">
      <c r="A4" t="s">
        <v>9</v>
      </c>
      <c r="B4" s="5">
        <v>1.9019E-3</v>
      </c>
      <c r="C4" s="5">
        <v>6.1030999999999999E-5</v>
      </c>
      <c r="D4" s="6">
        <v>3.5442E-3</v>
      </c>
      <c r="E4" s="22">
        <v>3.2786E-3</v>
      </c>
      <c r="F4" s="5">
        <v>2.0861E-3</v>
      </c>
      <c r="G4" s="5">
        <v>1.4467000000000001E-2</v>
      </c>
      <c r="H4" s="28">
        <v>1.3031999999999999E-7</v>
      </c>
    </row>
    <row r="5" spans="1:8" x14ac:dyDescent="0.35">
      <c r="A5" t="s">
        <v>10</v>
      </c>
      <c r="B5" s="5">
        <v>9.5091999999999996E-4</v>
      </c>
      <c r="C5" s="5">
        <v>1.5483999999999999E-5</v>
      </c>
      <c r="D5" s="6">
        <v>1.2901E-3</v>
      </c>
      <c r="E5" s="22">
        <v>1.1008000000000001E-3</v>
      </c>
      <c r="F5" s="5">
        <v>7.9836000000000002E-4</v>
      </c>
      <c r="G5" s="5">
        <v>7.1643000000000002E-3</v>
      </c>
      <c r="H5" s="28">
        <v>8.3636999999999996E-8</v>
      </c>
    </row>
    <row r="6" spans="1:8" x14ac:dyDescent="0.35">
      <c r="A6" t="s">
        <v>11</v>
      </c>
      <c r="B6" s="5">
        <v>4.7545999999999998E-4</v>
      </c>
      <c r="C6" s="5">
        <v>3.8909999999999997E-6</v>
      </c>
      <c r="D6" s="6">
        <v>4.9432000000000002E-4</v>
      </c>
      <c r="E6" s="22">
        <v>3.6222000000000001E-4</v>
      </c>
      <c r="F6" s="5">
        <v>2.9825000000000001E-4</v>
      </c>
      <c r="G6" s="5">
        <v>3.5642E-3</v>
      </c>
      <c r="H6" s="28">
        <v>5.3214999999999997E-8</v>
      </c>
    </row>
    <row r="7" spans="1:8" x14ac:dyDescent="0.35">
      <c r="A7" t="s">
        <v>12</v>
      </c>
      <c r="D7" s="7"/>
      <c r="E7" s="7"/>
      <c r="H7" s="7"/>
    </row>
    <row r="8" spans="1:8" x14ac:dyDescent="0.35">
      <c r="B8" s="30" t="s">
        <v>13</v>
      </c>
      <c r="C8" s="30"/>
      <c r="D8" s="31" t="s">
        <v>13</v>
      </c>
      <c r="E8" s="31"/>
      <c r="F8" s="16" t="s">
        <v>13</v>
      </c>
      <c r="G8" s="16" t="s">
        <v>13</v>
      </c>
      <c r="H8" s="17" t="s">
        <v>13</v>
      </c>
    </row>
    <row r="9" spans="1:8" x14ac:dyDescent="0.35">
      <c r="A9" t="s">
        <v>14</v>
      </c>
      <c r="B9" s="8">
        <f t="shared" ref="B9:H12" si="0">B2/B3</f>
        <v>2.0020240786499133</v>
      </c>
      <c r="C9" s="8">
        <f t="shared" si="0"/>
        <v>3.9769757573211209</v>
      </c>
      <c r="D9" s="9">
        <f t="shared" si="0"/>
        <v>2.3527679313355283</v>
      </c>
      <c r="E9" s="9">
        <f t="shared" si="0"/>
        <v>2.3805763050226507</v>
      </c>
      <c r="F9" s="8">
        <f t="shared" si="0"/>
        <v>2.6165281865941354</v>
      </c>
      <c r="G9" s="8">
        <f t="shared" si="0"/>
        <v>1.9606218326256677</v>
      </c>
      <c r="H9" s="9">
        <f t="shared" si="0"/>
        <v>1.2722480296466412</v>
      </c>
    </row>
    <row r="10" spans="1:8" x14ac:dyDescent="0.35">
      <c r="A10" s="15" t="s">
        <v>15</v>
      </c>
      <c r="B10" s="8">
        <f t="shared" si="0"/>
        <v>2.0002103159997899</v>
      </c>
      <c r="C10" s="8">
        <f t="shared" si="0"/>
        <v>3.8998214022382069</v>
      </c>
      <c r="D10" s="9">
        <f t="shared" si="0"/>
        <v>2.6824389142824896</v>
      </c>
      <c r="E10" s="9">
        <f t="shared" si="0"/>
        <v>2.7806685780516074</v>
      </c>
      <c r="F10" s="8">
        <f t="shared" si="0"/>
        <v>2.5731268874934088</v>
      </c>
      <c r="G10" s="8">
        <f t="shared" si="0"/>
        <v>2.0186631644432156</v>
      </c>
      <c r="H10" s="9">
        <f t="shared" si="0"/>
        <v>1.4701503990178024</v>
      </c>
    </row>
    <row r="11" spans="1:8" x14ac:dyDescent="0.35">
      <c r="A11" t="s">
        <v>16</v>
      </c>
      <c r="B11" s="8">
        <f t="shared" si="0"/>
        <v>2.0000630967904769</v>
      </c>
      <c r="C11" s="8">
        <f t="shared" si="0"/>
        <v>3.9415525703952468</v>
      </c>
      <c r="D11" s="9">
        <f t="shared" si="0"/>
        <v>2.7472288969847298</v>
      </c>
      <c r="E11" s="9">
        <f t="shared" si="0"/>
        <v>2.9783793604651159</v>
      </c>
      <c r="F11" s="8">
        <f t="shared" si="0"/>
        <v>2.6129816123052256</v>
      </c>
      <c r="G11" s="8">
        <f t="shared" si="0"/>
        <v>2.0193180073419597</v>
      </c>
      <c r="H11" s="9">
        <f t="shared" si="0"/>
        <v>1.5581620574626063</v>
      </c>
    </row>
    <row r="12" spans="1:8" x14ac:dyDescent="0.35">
      <c r="A12" s="10" t="s">
        <v>20</v>
      </c>
      <c r="B12" s="8">
        <f t="shared" si="0"/>
        <v>2</v>
      </c>
      <c r="C12" s="8">
        <f t="shared" si="0"/>
        <v>3.9794397327165254</v>
      </c>
      <c r="D12" s="9">
        <f t="shared" si="0"/>
        <v>2.6098478718239195</v>
      </c>
      <c r="E12" s="9">
        <f t="shared" si="0"/>
        <v>3.0390370493070513</v>
      </c>
      <c r="F12" s="8">
        <f t="shared" si="0"/>
        <v>2.6768147527242245</v>
      </c>
      <c r="G12" s="8">
        <f t="shared" si="0"/>
        <v>2.0100723865102967</v>
      </c>
      <c r="H12" s="9">
        <f t="shared" si="0"/>
        <v>1.5716809170346706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30" t="s">
        <v>18</v>
      </c>
      <c r="C14" s="30"/>
      <c r="D14" s="31" t="s">
        <v>18</v>
      </c>
      <c r="E14" s="31"/>
      <c r="F14" s="16" t="s">
        <v>18</v>
      </c>
      <c r="G14" s="16" t="s">
        <v>18</v>
      </c>
      <c r="H14" s="17" t="s">
        <v>18</v>
      </c>
    </row>
    <row r="15" spans="1:8" x14ac:dyDescent="0.35">
      <c r="A15" s="11" t="s">
        <v>19</v>
      </c>
      <c r="B15" s="12">
        <f>LN(B9)/LN(2)</f>
        <v>1.0014593257922482</v>
      </c>
      <c r="C15" s="12">
        <f t="shared" ref="C15:H15" si="1">LN(C9)/LN(2)</f>
        <v>1.9916717678511466</v>
      </c>
      <c r="D15" s="13">
        <f t="shared" si="1"/>
        <v>1.2343590252699073</v>
      </c>
      <c r="E15" s="23">
        <f t="shared" si="1"/>
        <v>1.2513108725882101</v>
      </c>
      <c r="F15" s="12">
        <f t="shared" si="1"/>
        <v>1.3876538004930628</v>
      </c>
      <c r="G15" s="12">
        <f t="shared" si="1"/>
        <v>0.97131129340445599</v>
      </c>
      <c r="H15" s="29">
        <f t="shared" si="1"/>
        <v>0.34737995698913715</v>
      </c>
    </row>
    <row r="16" spans="1:8" x14ac:dyDescent="0.35">
      <c r="B16" s="12">
        <f t="shared" ref="B16:H18" si="2">LN(B10)/LN(2)</f>
        <v>1.0001517029487088</v>
      </c>
      <c r="C16" s="12">
        <f t="shared" si="2"/>
        <v>1.9634080552556143</v>
      </c>
      <c r="D16" s="13">
        <f t="shared" si="2"/>
        <v>1.4235453176490256</v>
      </c>
      <c r="E16" s="23">
        <f t="shared" si="2"/>
        <v>1.4754318031906963</v>
      </c>
      <c r="F16" s="12">
        <f t="shared" si="2"/>
        <v>1.3635226018225248</v>
      </c>
      <c r="G16" s="12">
        <f t="shared" si="2"/>
        <v>1.0134002016410677</v>
      </c>
      <c r="H16" s="29">
        <f t="shared" si="2"/>
        <v>0.55596375289704281</v>
      </c>
    </row>
    <row r="17" spans="1:8" x14ac:dyDescent="0.35">
      <c r="B17" s="12">
        <f t="shared" si="2"/>
        <v>1.0000455139954156</v>
      </c>
      <c r="C17" s="12">
        <f t="shared" si="2"/>
        <v>1.9787640165873583</v>
      </c>
      <c r="D17" s="13">
        <f t="shared" si="2"/>
        <v>1.4579771196555487</v>
      </c>
      <c r="E17" s="23">
        <f t="shared" si="2"/>
        <v>1.5745275237672138</v>
      </c>
      <c r="F17" s="12">
        <f t="shared" si="2"/>
        <v>1.3856969723696049</v>
      </c>
      <c r="G17" s="12">
        <f t="shared" si="2"/>
        <v>1.0138681278500667</v>
      </c>
      <c r="H17" s="29">
        <f t="shared" si="2"/>
        <v>0.63984528945799024</v>
      </c>
    </row>
    <row r="18" spans="1:8" x14ac:dyDescent="0.35">
      <c r="A18" s="14"/>
      <c r="B18" s="12">
        <f t="shared" si="2"/>
        <v>1</v>
      </c>
      <c r="C18" s="12">
        <f t="shared" si="2"/>
        <v>1.9925653273194557</v>
      </c>
      <c r="D18" s="13">
        <f t="shared" si="2"/>
        <v>1.3839657144726776</v>
      </c>
      <c r="E18" s="23">
        <f t="shared" si="2"/>
        <v>1.6036142630555799</v>
      </c>
      <c r="F18" s="12">
        <f t="shared" si="2"/>
        <v>1.4205173016333399</v>
      </c>
      <c r="G18" s="12">
        <f t="shared" si="2"/>
        <v>1.0072474565181437</v>
      </c>
      <c r="H18" s="29">
        <f t="shared" si="2"/>
        <v>0.65230835109674246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E23" sqref="E23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6" t="s">
        <v>1</v>
      </c>
      <c r="D1" s="3" t="s">
        <v>2</v>
      </c>
      <c r="E1" s="21" t="s">
        <v>3</v>
      </c>
      <c r="F1" s="16" t="s">
        <v>4</v>
      </c>
      <c r="G1" s="16" t="s">
        <v>5</v>
      </c>
      <c r="H1" s="27" t="s">
        <v>6</v>
      </c>
    </row>
    <row r="2" spans="1:8" x14ac:dyDescent="0.35">
      <c r="A2" t="s">
        <v>7</v>
      </c>
      <c r="B2" s="5">
        <v>7.6160999999999998E-3</v>
      </c>
      <c r="C2" s="5">
        <v>9.4656000000000004E-4</v>
      </c>
      <c r="D2" s="6">
        <v>2.2367000000000001E-2</v>
      </c>
      <c r="E2" s="22">
        <v>2.1703E-2</v>
      </c>
      <c r="F2" s="5">
        <v>1.4045E-2</v>
      </c>
      <c r="G2" s="5">
        <v>5.7257000000000002E-2</v>
      </c>
      <c r="H2" s="28">
        <v>2.4375000000000001E-10</v>
      </c>
    </row>
    <row r="3" spans="1:8" x14ac:dyDescent="0.35">
      <c r="A3" t="s">
        <v>8</v>
      </c>
      <c r="B3" s="5">
        <v>3.8042000000000002E-3</v>
      </c>
      <c r="C3" s="5">
        <v>2.3801000000000001E-4</v>
      </c>
      <c r="D3" s="6">
        <v>9.5066999999999999E-3</v>
      </c>
      <c r="E3" s="22">
        <v>9.1167000000000002E-3</v>
      </c>
      <c r="F3" s="5">
        <v>5.3677999999999998E-3</v>
      </c>
      <c r="G3" s="5">
        <v>2.9204000000000001E-2</v>
      </c>
      <c r="H3" s="28">
        <v>1.9159000000000001E-10</v>
      </c>
    </row>
    <row r="4" spans="1:8" x14ac:dyDescent="0.35">
      <c r="A4" t="s">
        <v>9</v>
      </c>
      <c r="B4" s="5">
        <v>1.9019E-3</v>
      </c>
      <c r="C4" s="5">
        <v>6.1030999999999999E-5</v>
      </c>
      <c r="D4" s="6">
        <v>3.5439E-3</v>
      </c>
      <c r="E4" s="22">
        <v>3.2785000000000002E-3</v>
      </c>
      <c r="F4" s="5">
        <v>2.0861E-3</v>
      </c>
      <c r="G4" s="5">
        <v>1.4467000000000001E-2</v>
      </c>
      <c r="H4" s="28">
        <v>1.3033E-10</v>
      </c>
    </row>
    <row r="5" spans="1:8" x14ac:dyDescent="0.35">
      <c r="A5" t="s">
        <v>10</v>
      </c>
      <c r="B5" s="5">
        <v>9.5091999999999996E-4</v>
      </c>
      <c r="C5" s="5">
        <v>1.5483999999999999E-5</v>
      </c>
      <c r="D5" s="6">
        <v>1.2895999999999999E-3</v>
      </c>
      <c r="E5" s="22">
        <v>1.1004000000000001E-3</v>
      </c>
      <c r="F5" s="5">
        <v>7.9836000000000002E-4</v>
      </c>
      <c r="G5" s="5">
        <v>7.1640999999999996E-3</v>
      </c>
      <c r="H5" s="28">
        <v>8.3642999999999995E-11</v>
      </c>
    </row>
    <row r="6" spans="1:8" x14ac:dyDescent="0.35">
      <c r="A6" t="s">
        <v>11</v>
      </c>
      <c r="B6" s="5">
        <v>4.7545999999999998E-4</v>
      </c>
      <c r="C6" s="5">
        <v>3.8909999999999997E-6</v>
      </c>
      <c r="D6" s="6">
        <v>4.9328999999999996E-4</v>
      </c>
      <c r="E6" s="22">
        <v>3.6096000000000001E-4</v>
      </c>
      <c r="F6" s="5">
        <v>2.9825000000000001E-4</v>
      </c>
      <c r="G6" s="5">
        <v>3.5639000000000001E-3</v>
      </c>
      <c r="H6" s="28">
        <v>5.3225999999999998E-11</v>
      </c>
    </row>
    <row r="7" spans="1:8" x14ac:dyDescent="0.35">
      <c r="A7" t="s">
        <v>12</v>
      </c>
      <c r="D7" s="7"/>
      <c r="E7" s="7"/>
      <c r="H7" s="7"/>
    </row>
    <row r="8" spans="1:8" x14ac:dyDescent="0.35">
      <c r="B8" s="30" t="s">
        <v>13</v>
      </c>
      <c r="C8" s="30"/>
      <c r="D8" s="31" t="s">
        <v>13</v>
      </c>
      <c r="E8" s="31"/>
      <c r="F8" s="16" t="s">
        <v>13</v>
      </c>
      <c r="G8" s="16" t="s">
        <v>13</v>
      </c>
      <c r="H8" s="17" t="s">
        <v>13</v>
      </c>
    </row>
    <row r="9" spans="1:8" x14ac:dyDescent="0.35">
      <c r="A9" t="s">
        <v>14</v>
      </c>
      <c r="B9" s="8">
        <f t="shared" ref="B9:H12" si="0">B2/B3</f>
        <v>2.0020240786499133</v>
      </c>
      <c r="C9" s="8">
        <f t="shared" si="0"/>
        <v>3.9769757573211209</v>
      </c>
      <c r="D9" s="9">
        <f t="shared" si="0"/>
        <v>2.3527617364595499</v>
      </c>
      <c r="E9" s="9">
        <f t="shared" si="0"/>
        <v>2.3805763050226507</v>
      </c>
      <c r="F9" s="8">
        <f t="shared" si="0"/>
        <v>2.6165281865941354</v>
      </c>
      <c r="G9" s="8">
        <f t="shared" si="0"/>
        <v>1.9605875907409944</v>
      </c>
      <c r="H9" s="9">
        <f t="shared" si="0"/>
        <v>1.2722480296466412</v>
      </c>
    </row>
    <row r="10" spans="1:8" x14ac:dyDescent="0.35">
      <c r="A10" s="15" t="s">
        <v>15</v>
      </c>
      <c r="B10" s="8">
        <f t="shared" si="0"/>
        <v>2.0002103159997899</v>
      </c>
      <c r="C10" s="8">
        <f t="shared" si="0"/>
        <v>3.8998214022382069</v>
      </c>
      <c r="D10" s="9">
        <f t="shared" si="0"/>
        <v>2.6825531194446794</v>
      </c>
      <c r="E10" s="9">
        <f t="shared" si="0"/>
        <v>2.7807533933201158</v>
      </c>
      <c r="F10" s="8">
        <f t="shared" si="0"/>
        <v>2.5731268874934088</v>
      </c>
      <c r="G10" s="8">
        <f t="shared" si="0"/>
        <v>2.0186631644432156</v>
      </c>
      <c r="H10" s="9">
        <f t="shared" si="0"/>
        <v>1.4700375968694852</v>
      </c>
    </row>
    <row r="11" spans="1:8" x14ac:dyDescent="0.35">
      <c r="A11" t="s">
        <v>16</v>
      </c>
      <c r="B11" s="8">
        <f t="shared" si="0"/>
        <v>2.0000630967904769</v>
      </c>
      <c r="C11" s="8">
        <f t="shared" si="0"/>
        <v>3.9415525703952468</v>
      </c>
      <c r="D11" s="9">
        <f t="shared" si="0"/>
        <v>2.7480614143920596</v>
      </c>
      <c r="E11" s="9">
        <f t="shared" si="0"/>
        <v>2.9793711377680845</v>
      </c>
      <c r="F11" s="8">
        <f t="shared" si="0"/>
        <v>2.6129816123052256</v>
      </c>
      <c r="G11" s="8">
        <f t="shared" si="0"/>
        <v>2.0193743805921192</v>
      </c>
      <c r="H11" s="9">
        <f t="shared" si="0"/>
        <v>1.5581698408713223</v>
      </c>
    </row>
    <row r="12" spans="1:8" x14ac:dyDescent="0.35">
      <c r="A12" s="10" t="s">
        <v>20</v>
      </c>
      <c r="B12" s="8">
        <f t="shared" si="0"/>
        <v>2</v>
      </c>
      <c r="C12" s="8">
        <f t="shared" si="0"/>
        <v>3.9794397327165254</v>
      </c>
      <c r="D12" s="9">
        <f t="shared" si="0"/>
        <v>2.6142836870806221</v>
      </c>
      <c r="E12" s="9">
        <f t="shared" si="0"/>
        <v>3.0485372340425534</v>
      </c>
      <c r="F12" s="8">
        <f t="shared" si="0"/>
        <v>2.6768147527242245</v>
      </c>
      <c r="G12" s="8">
        <f t="shared" si="0"/>
        <v>2.0101854709728104</v>
      </c>
      <c r="H12" s="9">
        <f t="shared" si="0"/>
        <v>1.5714688310224325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30" t="s">
        <v>18</v>
      </c>
      <c r="C14" s="30"/>
      <c r="D14" s="31" t="s">
        <v>18</v>
      </c>
      <c r="E14" s="31"/>
      <c r="F14" s="16" t="s">
        <v>18</v>
      </c>
      <c r="G14" s="16" t="s">
        <v>18</v>
      </c>
      <c r="H14" s="17" t="s">
        <v>18</v>
      </c>
    </row>
    <row r="15" spans="1:8" x14ac:dyDescent="0.35">
      <c r="A15" s="11" t="s">
        <v>19</v>
      </c>
      <c r="B15" s="12">
        <f>LN(B9)/LN(2)</f>
        <v>1.0014593257922482</v>
      </c>
      <c r="C15" s="12">
        <f t="shared" ref="C15:H15" si="1">LN(C9)/LN(2)</f>
        <v>1.9916717678511466</v>
      </c>
      <c r="D15" s="13">
        <f t="shared" si="1"/>
        <v>1.2343552266255531</v>
      </c>
      <c r="E15" s="23">
        <f t="shared" si="1"/>
        <v>1.2513108725882101</v>
      </c>
      <c r="F15" s="12">
        <f t="shared" si="1"/>
        <v>1.3876538004930628</v>
      </c>
      <c r="G15" s="12">
        <f t="shared" si="1"/>
        <v>0.97128609679194366</v>
      </c>
      <c r="H15" s="29">
        <f t="shared" si="1"/>
        <v>0.34737995698913715</v>
      </c>
    </row>
    <row r="16" spans="1:8" x14ac:dyDescent="0.35">
      <c r="B16" s="12">
        <f t="shared" ref="B16:H18" si="2">LN(B10)/LN(2)</f>
        <v>1.0001517029487088</v>
      </c>
      <c r="C16" s="12">
        <f t="shared" si="2"/>
        <v>1.9634080552556143</v>
      </c>
      <c r="D16" s="13">
        <f t="shared" si="2"/>
        <v>1.4236067392579019</v>
      </c>
      <c r="E16" s="23">
        <f t="shared" si="2"/>
        <v>1.475475807248618</v>
      </c>
      <c r="F16" s="12">
        <f t="shared" si="2"/>
        <v>1.3635226018225248</v>
      </c>
      <c r="G16" s="12">
        <f t="shared" si="2"/>
        <v>1.0134002016410677</v>
      </c>
      <c r="H16" s="29">
        <f t="shared" si="2"/>
        <v>0.55585305310486199</v>
      </c>
    </row>
    <row r="17" spans="1:8" x14ac:dyDescent="0.35">
      <c r="B17" s="12">
        <f t="shared" si="2"/>
        <v>1.0000455139954156</v>
      </c>
      <c r="C17" s="12">
        <f t="shared" si="2"/>
        <v>1.9787640165873583</v>
      </c>
      <c r="D17" s="13">
        <f t="shared" si="2"/>
        <v>1.4584142462407306</v>
      </c>
      <c r="E17" s="23">
        <f t="shared" si="2"/>
        <v>1.5750078500951794</v>
      </c>
      <c r="F17" s="12">
        <f t="shared" si="2"/>
        <v>1.3856969723696049</v>
      </c>
      <c r="G17" s="12">
        <f t="shared" si="2"/>
        <v>1.0139084029691583</v>
      </c>
      <c r="H17" s="29">
        <f t="shared" si="2"/>
        <v>0.6398524960621147</v>
      </c>
    </row>
    <row r="18" spans="1:8" x14ac:dyDescent="0.35">
      <c r="A18" s="14"/>
      <c r="B18" s="12">
        <f t="shared" si="2"/>
        <v>1</v>
      </c>
      <c r="C18" s="12">
        <f t="shared" si="2"/>
        <v>1.9925653273194557</v>
      </c>
      <c r="D18" s="13">
        <f t="shared" si="2"/>
        <v>1.3864157026243726</v>
      </c>
      <c r="E18" s="23">
        <f t="shared" si="2"/>
        <v>1.6081171668047796</v>
      </c>
      <c r="F18" s="12">
        <f t="shared" si="2"/>
        <v>1.4205173016333399</v>
      </c>
      <c r="G18" s="12">
        <f t="shared" si="2"/>
        <v>1.0073286186719639</v>
      </c>
      <c r="H18" s="29">
        <f t="shared" si="2"/>
        <v>0.6521136575803097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H6" sqref="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6" t="s">
        <v>1</v>
      </c>
      <c r="D1" s="3" t="s">
        <v>2</v>
      </c>
      <c r="E1" s="21" t="s">
        <v>3</v>
      </c>
      <c r="F1" s="16" t="s">
        <v>4</v>
      </c>
      <c r="G1" s="16" t="s">
        <v>5</v>
      </c>
      <c r="H1" s="27" t="s">
        <v>6</v>
      </c>
    </row>
    <row r="2" spans="1:8" x14ac:dyDescent="0.35">
      <c r="A2" t="s">
        <v>7</v>
      </c>
      <c r="B2" s="5">
        <v>7.6160999999999998E-3</v>
      </c>
      <c r="C2" s="5">
        <v>9.4656000000000004E-4</v>
      </c>
      <c r="D2" s="6">
        <v>2.2367000000000001E-2</v>
      </c>
      <c r="E2" s="22">
        <v>2.1703E-2</v>
      </c>
      <c r="F2" s="5">
        <v>1.4045E-2</v>
      </c>
      <c r="G2" s="5">
        <v>5.7257000000000002E-2</v>
      </c>
      <c r="H2" s="28">
        <v>2.4375E-13</v>
      </c>
    </row>
    <row r="3" spans="1:8" x14ac:dyDescent="0.35">
      <c r="A3" t="s">
        <v>8</v>
      </c>
      <c r="B3" s="5">
        <v>3.8042000000000002E-3</v>
      </c>
      <c r="C3" s="5">
        <v>2.3801000000000001E-4</v>
      </c>
      <c r="D3" s="6">
        <v>9.5066999999999999E-3</v>
      </c>
      <c r="E3" s="22">
        <v>9.1167000000000002E-3</v>
      </c>
      <c r="F3" s="5">
        <v>5.3677999999999998E-3</v>
      </c>
      <c r="G3" s="5">
        <v>2.9204000000000001E-2</v>
      </c>
      <c r="H3" s="28">
        <v>1.9158999999999999E-13</v>
      </c>
    </row>
    <row r="4" spans="1:8" x14ac:dyDescent="0.35">
      <c r="A4" t="s">
        <v>9</v>
      </c>
      <c r="B4" s="5">
        <v>1.9019E-3</v>
      </c>
      <c r="C4" s="5">
        <v>6.1030999999999999E-5</v>
      </c>
      <c r="D4" s="6">
        <v>3.5439E-3</v>
      </c>
      <c r="E4" s="22">
        <v>3.2785000000000002E-3</v>
      </c>
      <c r="F4" s="5">
        <v>2.0861E-3</v>
      </c>
      <c r="G4" s="5">
        <v>1.4467000000000001E-2</v>
      </c>
      <c r="H4" s="28">
        <v>1.3033000000000001E-13</v>
      </c>
    </row>
    <row r="5" spans="1:8" x14ac:dyDescent="0.35">
      <c r="A5" t="s">
        <v>10</v>
      </c>
      <c r="B5" s="5">
        <v>9.5091999999999996E-4</v>
      </c>
      <c r="C5" s="5">
        <v>1.5483999999999999E-5</v>
      </c>
      <c r="D5" s="6">
        <v>1.2895999999999999E-3</v>
      </c>
      <c r="E5" s="22">
        <v>1.1004000000000001E-3</v>
      </c>
      <c r="F5" s="5">
        <v>7.9836000000000002E-4</v>
      </c>
      <c r="G5" s="5">
        <v>7.1640999999999996E-3</v>
      </c>
      <c r="H5" s="28">
        <v>8.3643E-14</v>
      </c>
    </row>
    <row r="6" spans="1:8" x14ac:dyDescent="0.35">
      <c r="A6" t="s">
        <v>11</v>
      </c>
      <c r="B6" s="5">
        <v>4.7545999999999998E-4</v>
      </c>
      <c r="C6" s="5">
        <v>3.8909999999999997E-6</v>
      </c>
      <c r="D6" s="6">
        <v>4.9328999999999996E-4</v>
      </c>
      <c r="E6" s="22">
        <v>3.6096000000000001E-4</v>
      </c>
      <c r="F6" s="5">
        <v>2.9825000000000001E-4</v>
      </c>
      <c r="G6" s="5">
        <v>3.5639000000000001E-3</v>
      </c>
      <c r="H6" s="28">
        <v>5.3225999999999998E-14</v>
      </c>
    </row>
    <row r="7" spans="1:8" x14ac:dyDescent="0.35">
      <c r="A7" t="s">
        <v>12</v>
      </c>
      <c r="D7" s="7"/>
      <c r="E7" s="7"/>
      <c r="H7" s="7"/>
    </row>
    <row r="8" spans="1:8" x14ac:dyDescent="0.35">
      <c r="B8" s="30" t="s">
        <v>13</v>
      </c>
      <c r="C8" s="30"/>
      <c r="D8" s="31" t="s">
        <v>13</v>
      </c>
      <c r="E8" s="31"/>
      <c r="F8" s="16" t="s">
        <v>13</v>
      </c>
      <c r="G8" s="16" t="s">
        <v>13</v>
      </c>
      <c r="H8" s="17" t="s">
        <v>13</v>
      </c>
    </row>
    <row r="9" spans="1:8" x14ac:dyDescent="0.35">
      <c r="A9" t="s">
        <v>14</v>
      </c>
      <c r="B9" s="8">
        <f t="shared" ref="B9:H12" si="0">B2/B3</f>
        <v>2.0020240786499133</v>
      </c>
      <c r="C9" s="8">
        <f t="shared" si="0"/>
        <v>3.9769757573211209</v>
      </c>
      <c r="D9" s="9">
        <f t="shared" si="0"/>
        <v>2.3527617364595499</v>
      </c>
      <c r="E9" s="9">
        <f t="shared" si="0"/>
        <v>2.3805763050226507</v>
      </c>
      <c r="F9" s="8">
        <f t="shared" si="0"/>
        <v>2.6165281865941354</v>
      </c>
      <c r="G9" s="8">
        <f t="shared" si="0"/>
        <v>1.9605875907409944</v>
      </c>
      <c r="H9" s="9">
        <f t="shared" si="0"/>
        <v>1.2722480296466412</v>
      </c>
    </row>
    <row r="10" spans="1:8" x14ac:dyDescent="0.35">
      <c r="A10" s="15" t="s">
        <v>15</v>
      </c>
      <c r="B10" s="8">
        <f t="shared" si="0"/>
        <v>2.0002103159997899</v>
      </c>
      <c r="C10" s="8">
        <f t="shared" si="0"/>
        <v>3.8998214022382069</v>
      </c>
      <c r="D10" s="9">
        <f t="shared" si="0"/>
        <v>2.6825531194446794</v>
      </c>
      <c r="E10" s="9">
        <f t="shared" si="0"/>
        <v>2.7807533933201158</v>
      </c>
      <c r="F10" s="8">
        <f t="shared" si="0"/>
        <v>2.5731268874934088</v>
      </c>
      <c r="G10" s="8">
        <f t="shared" si="0"/>
        <v>2.0186631644432156</v>
      </c>
      <c r="H10" s="9">
        <f t="shared" si="0"/>
        <v>1.470037596869485</v>
      </c>
    </row>
    <row r="11" spans="1:8" x14ac:dyDescent="0.35">
      <c r="A11" t="s">
        <v>16</v>
      </c>
      <c r="B11" s="8">
        <f t="shared" si="0"/>
        <v>2.0000630967904769</v>
      </c>
      <c r="C11" s="8">
        <f t="shared" si="0"/>
        <v>3.9415525703952468</v>
      </c>
      <c r="D11" s="9">
        <f t="shared" si="0"/>
        <v>2.7480614143920596</v>
      </c>
      <c r="E11" s="9">
        <f t="shared" si="0"/>
        <v>2.9793711377680845</v>
      </c>
      <c r="F11" s="8">
        <f t="shared" si="0"/>
        <v>2.6129816123052256</v>
      </c>
      <c r="G11" s="8">
        <f t="shared" si="0"/>
        <v>2.0193743805921192</v>
      </c>
      <c r="H11" s="9">
        <f t="shared" si="0"/>
        <v>1.5581698408713223</v>
      </c>
    </row>
    <row r="12" spans="1:8" x14ac:dyDescent="0.35">
      <c r="A12" s="10" t="s">
        <v>20</v>
      </c>
      <c r="B12" s="8">
        <f t="shared" si="0"/>
        <v>2</v>
      </c>
      <c r="C12" s="8">
        <f t="shared" si="0"/>
        <v>3.9794397327165254</v>
      </c>
      <c r="D12" s="9">
        <f t="shared" si="0"/>
        <v>2.6142836870806221</v>
      </c>
      <c r="E12" s="9">
        <f t="shared" si="0"/>
        <v>3.0485372340425534</v>
      </c>
      <c r="F12" s="8">
        <f t="shared" si="0"/>
        <v>2.6768147527242245</v>
      </c>
      <c r="G12" s="8">
        <f t="shared" si="0"/>
        <v>2.0101854709728104</v>
      </c>
      <c r="H12" s="9">
        <f t="shared" si="0"/>
        <v>1.5714688310224327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30" t="s">
        <v>18</v>
      </c>
      <c r="C14" s="30"/>
      <c r="D14" s="31" t="s">
        <v>18</v>
      </c>
      <c r="E14" s="31"/>
      <c r="F14" s="16" t="s">
        <v>18</v>
      </c>
      <c r="G14" s="16" t="s">
        <v>18</v>
      </c>
      <c r="H14" s="17" t="s">
        <v>18</v>
      </c>
    </row>
    <row r="15" spans="1:8" x14ac:dyDescent="0.35">
      <c r="A15" s="11" t="s">
        <v>19</v>
      </c>
      <c r="B15" s="12">
        <f>LN(B9)/LN(2)</f>
        <v>1.0014593257922482</v>
      </c>
      <c r="C15" s="12">
        <f t="shared" ref="C15:H15" si="1">LN(C9)/LN(2)</f>
        <v>1.9916717678511466</v>
      </c>
      <c r="D15" s="13">
        <f t="shared" si="1"/>
        <v>1.2343552266255531</v>
      </c>
      <c r="E15" s="23">
        <f t="shared" si="1"/>
        <v>1.2513108725882101</v>
      </c>
      <c r="F15" s="12">
        <f t="shared" si="1"/>
        <v>1.3876538004930628</v>
      </c>
      <c r="G15" s="12">
        <f t="shared" si="1"/>
        <v>0.97128609679194366</v>
      </c>
      <c r="H15" s="29">
        <f t="shared" si="1"/>
        <v>0.34737995698913715</v>
      </c>
    </row>
    <row r="16" spans="1:8" x14ac:dyDescent="0.35">
      <c r="B16" s="12">
        <f t="shared" ref="B16:H18" si="2">LN(B10)/LN(2)</f>
        <v>1.0001517029487088</v>
      </c>
      <c r="C16" s="12">
        <f t="shared" si="2"/>
        <v>1.9634080552556143</v>
      </c>
      <c r="D16" s="13">
        <f t="shared" si="2"/>
        <v>1.4236067392579019</v>
      </c>
      <c r="E16" s="23">
        <f t="shared" si="2"/>
        <v>1.475475807248618</v>
      </c>
      <c r="F16" s="12">
        <f t="shared" si="2"/>
        <v>1.3635226018225248</v>
      </c>
      <c r="G16" s="12">
        <f t="shared" si="2"/>
        <v>1.0134002016410677</v>
      </c>
      <c r="H16" s="29">
        <f t="shared" si="2"/>
        <v>0.55585305310486177</v>
      </c>
    </row>
    <row r="17" spans="1:8" x14ac:dyDescent="0.35">
      <c r="B17" s="12">
        <f t="shared" si="2"/>
        <v>1.0000455139954156</v>
      </c>
      <c r="C17" s="12">
        <f t="shared" si="2"/>
        <v>1.9787640165873583</v>
      </c>
      <c r="D17" s="13">
        <f t="shared" si="2"/>
        <v>1.4584142462407306</v>
      </c>
      <c r="E17" s="23">
        <f t="shared" si="2"/>
        <v>1.5750078500951794</v>
      </c>
      <c r="F17" s="12">
        <f t="shared" si="2"/>
        <v>1.3856969723696049</v>
      </c>
      <c r="G17" s="12">
        <f t="shared" si="2"/>
        <v>1.0139084029691583</v>
      </c>
      <c r="H17" s="29">
        <f t="shared" si="2"/>
        <v>0.6398524960621147</v>
      </c>
    </row>
    <row r="18" spans="1:8" x14ac:dyDescent="0.35">
      <c r="A18" s="14"/>
      <c r="B18" s="12">
        <f t="shared" si="2"/>
        <v>1</v>
      </c>
      <c r="C18" s="12">
        <f t="shared" si="2"/>
        <v>1.9925653273194557</v>
      </c>
      <c r="D18" s="13">
        <f t="shared" si="2"/>
        <v>1.3864157026243726</v>
      </c>
      <c r="E18" s="23">
        <f t="shared" si="2"/>
        <v>1.6081171668047796</v>
      </c>
      <c r="F18" s="12">
        <f t="shared" si="2"/>
        <v>1.4205173016333399</v>
      </c>
      <c r="G18" s="12">
        <f t="shared" si="2"/>
        <v>1.0073286186719639</v>
      </c>
      <c r="H18" s="29">
        <f t="shared" si="2"/>
        <v>0.65211365758030981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perm=1</vt:lpstr>
      <vt:lpstr>perm=1e-03</vt:lpstr>
      <vt:lpstr>perm=1e-06</vt:lpstr>
      <vt:lpstr>perm=1e-09</vt:lpstr>
      <vt:lpstr>perm=1e-12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2022-12-27T10:39:57Z</dcterms:created>
  <dcterms:modified xsi:type="dcterms:W3CDTF">2023-05-09T11:45:37Z</dcterms:modified>
</cp:coreProperties>
</file>