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Homog. Dir. B.C. for u and p\Test 3 -- DIV_U==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  <c r="G18" i="2"/>
  <c r="H12" i="2"/>
  <c r="H18" i="2" s="1"/>
  <c r="G12" i="2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<sst xmlns="http://schemas.openxmlformats.org/spreadsheetml/2006/main" count="145" uniqueCount="21">
  <si>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</si>
  <si>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</si>
  <si>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</si>
  <si>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</si>
  <si>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</si>
  <si>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</si>
  <si>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</si>
  <si>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</si>
  <si>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</si>
  <si>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</si>
  <si>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</si>
  <si>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</si>
  <si>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</si>
  <si>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</si>
  <si>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lambda=1</t>
  </si>
  <si>
    <t>mu=1</t>
  </si>
  <si>
    <t>Δt = 1e-04</t>
  </si>
  <si>
    <t>Órden convergencia</t>
  </si>
  <si>
    <t>Tf = 1e-03</t>
  </si>
  <si>
    <t>c0=1e-05</t>
  </si>
  <si>
    <t>alpha2=0, alpha1=1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</si>
</sst>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5" bestFit="1" customWidth="1"/>
    <col min="2" max="2" width="12.1796875" style="5" bestFit="1" customWidth="1"/>
    <col min="3" max="3" width="11.36328125" style="5" bestFit="1" customWidth="1"/>
    <col min="4" max="4" width="12.1796875" style="5" bestFit="1" customWidth="1"/>
    <col min="5" max="5" width="11.36328125" style="5" bestFit="1" customWidth="1"/>
    <col min="6" max="6" width="17.54296875" style="5" bestFit="1" customWidth="1"/>
    <col min="7" max="7" width="21.1796875" style="5" bestFit="1" customWidth="1"/>
    <col min="8" max="8" width="17.54296875" style="5" bestFit="1" customWidth="1"/>
    <col min="9" max="16384" width="10.90625" style="5"/>
  </cols>
  <sheetData>
    <row r="1" spans="1:8" x14ac:dyDescent="0.35">
      <c r="B1" s="1" t="s">
        <v>0</v>
      </c>
      <c r="C1" s="4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7" t="s">
        <v>6</v>
      </c>
    </row>
    <row r="2" spans="1:8" x14ac:dyDescent="0.35">
      <c r="A2" s="5" t="s">
        <v>7</v>
      </c>
      <c r="B2" s="2">
        <v>7.7847000000000002E-6</v>
      </c>
      <c r="C2" s="2">
        <v>1.3019E-6</v>
      </c>
      <c r="D2" s="8">
        <v>5.4844999999999998E-6</v>
      </c>
      <c r="E2" s="8">
        <v>4.5246999999999997E-7</v>
      </c>
      <c r="F2" s="2">
        <v>1.8054E-5</v>
      </c>
      <c r="G2" s="2">
        <v>5.9447000000000002E-5</v>
      </c>
      <c r="H2" s="8">
        <v>1.8539999999999999E-5</v>
      </c>
    </row>
    <row r="3" spans="1:8" x14ac:dyDescent="0.35">
      <c r="A3" s="5" t="s">
        <v>8</v>
      </c>
      <c r="B3" s="2">
        <v>3.8774000000000003E-6</v>
      </c>
      <c r="C3" s="2">
        <v>3.7118999999999998E-7</v>
      </c>
      <c r="D3" s="8">
        <v>2.7381000000000001E-6</v>
      </c>
      <c r="E3" s="8">
        <v>1.1457E-7</v>
      </c>
      <c r="F3" s="2">
        <v>7.2846999999999999E-6</v>
      </c>
      <c r="G3" s="2">
        <v>3.0932999999999997E-5</v>
      </c>
      <c r="H3" s="8">
        <v>9.3927999999999992E-6</v>
      </c>
    </row>
    <row r="4" spans="1:8" x14ac:dyDescent="0.35">
      <c r="A4" s="5" t="s">
        <v>9</v>
      </c>
      <c r="B4" s="2">
        <v>1.9365E-6</v>
      </c>
      <c r="C4" s="2">
        <v>9.8949999999999996E-8</v>
      </c>
      <c r="D4" s="8">
        <v>1.3687999999999999E-6</v>
      </c>
      <c r="E4" s="8">
        <v>2.8795999999999999E-8</v>
      </c>
      <c r="F4" s="2">
        <v>2.7460999999999998E-6</v>
      </c>
      <c r="G4" s="2">
        <v>1.5705E-5</v>
      </c>
      <c r="H4" s="8">
        <v>4.7191000000000003E-6</v>
      </c>
    </row>
    <row r="5" spans="1:8" x14ac:dyDescent="0.35">
      <c r="A5" s="5" t="s">
        <v>10</v>
      </c>
      <c r="B5" s="2">
        <v>9.6793999999999992E-7</v>
      </c>
      <c r="C5" s="2">
        <v>2.5369E-8</v>
      </c>
      <c r="D5" s="8">
        <v>6.8436000000000002E-7</v>
      </c>
      <c r="E5" s="8">
        <v>7.2021000000000002E-9</v>
      </c>
      <c r="F5" s="2">
        <v>1.0075000000000001E-6</v>
      </c>
      <c r="G5" s="2">
        <v>7.8946000000000006E-6</v>
      </c>
      <c r="H5" s="8">
        <v>2.3644000000000002E-6</v>
      </c>
    </row>
    <row r="6" spans="1:8" x14ac:dyDescent="0.35">
      <c r="A6" s="5" t="s">
        <v>11</v>
      </c>
      <c r="B6" s="2">
        <v>4.8393000000000002E-7</v>
      </c>
      <c r="C6" s="2">
        <v>6.3981999999999997E-9</v>
      </c>
      <c r="D6" s="8">
        <v>3.4218000000000001E-7</v>
      </c>
      <c r="E6" s="8">
        <v>1.7987E-9</v>
      </c>
      <c r="F6" s="2">
        <v>3.6519E-7</v>
      </c>
      <c r="G6" s="2">
        <v>3.9549E-6</v>
      </c>
      <c r="H6" s="8">
        <v>1.1835E-6</v>
      </c>
    </row>
    <row r="7" spans="1:8" x14ac:dyDescent="0.35">
      <c r="A7" s="5" t="s">
        <v>12</v>
      </c>
      <c r="D7" s="9"/>
      <c r="E7" s="9"/>
      <c r="H7" s="9"/>
    </row>
    <row r="8" spans="1:8" x14ac:dyDescent="0.35">
      <c r="B8" s="17" t="s">
        <v>13</v>
      </c>
      <c r="C8" s="17"/>
      <c r="D8" s="18" t="s">
        <v>13</v>
      </c>
      <c r="E8" s="18"/>
      <c r="F8" s="4" t="s">
        <v>13</v>
      </c>
      <c r="G8" s="4" t="s">
        <v>13</v>
      </c>
      <c r="H8" s="7" t="s">
        <v>13</v>
      </c>
    </row>
    <row r="9" spans="1:8" x14ac:dyDescent="0.35">
      <c r="A9" s="5" t="s">
        <v>20</v>
      </c>
      <c r="B9" s="10">
        <f t="shared" ref="B9:H12" si="0">B2/B3</f>
        <v>2.0077113529684838</v>
      </c>
      <c r="C9" s="10">
        <f t="shared" si="0"/>
        <v>3.5073681941862658</v>
      </c>
      <c r="D9" s="11">
        <f t="shared" si="0"/>
        <v>2.0030312990760013</v>
      </c>
      <c r="E9" s="11">
        <f t="shared" si="0"/>
        <v>3.9492886444968138</v>
      </c>
      <c r="F9" s="10">
        <f t="shared" si="0"/>
        <v>2.4783450245034113</v>
      </c>
      <c r="G9" s="10">
        <f t="shared" si="0"/>
        <v>1.9217987262793783</v>
      </c>
      <c r="H9" s="11">
        <f t="shared" si="0"/>
        <v>1.9738523124095051</v>
      </c>
    </row>
    <row r="10" spans="1:8" x14ac:dyDescent="0.35">
      <c r="A10" s="12" t="s">
        <v>14</v>
      </c>
      <c r="B10" s="10">
        <f t="shared" si="0"/>
        <v>2.002272140459592</v>
      </c>
      <c r="C10" s="10">
        <f t="shared" si="0"/>
        <v>3.7512885295603842</v>
      </c>
      <c r="D10" s="11">
        <f t="shared" si="0"/>
        <v>2.0003652834599652</v>
      </c>
      <c r="E10" s="11">
        <f t="shared" si="0"/>
        <v>3.9786775941102932</v>
      </c>
      <c r="F10" s="10">
        <f t="shared" si="0"/>
        <v>2.6527438913368049</v>
      </c>
      <c r="G10" s="10">
        <f t="shared" si="0"/>
        <v>1.9696275071633236</v>
      </c>
      <c r="H10" s="11">
        <f t="shared" si="0"/>
        <v>1.9903795215189335</v>
      </c>
    </row>
    <row r="11" spans="1:8" x14ac:dyDescent="0.35">
      <c r="A11" s="5" t="s">
        <v>15</v>
      </c>
      <c r="B11" s="10">
        <f t="shared" si="0"/>
        <v>2.0006405355703869</v>
      </c>
      <c r="C11" s="10">
        <f t="shared" si="0"/>
        <v>3.9004296582443136</v>
      </c>
      <c r="D11" s="11">
        <f t="shared" si="0"/>
        <v>2.0001168975393067</v>
      </c>
      <c r="E11" s="11">
        <f t="shared" si="0"/>
        <v>3.9982782799461267</v>
      </c>
      <c r="F11" s="10">
        <f t="shared" si="0"/>
        <v>2.7256575682382129</v>
      </c>
      <c r="G11" s="10">
        <f t="shared" si="0"/>
        <v>1.9893344817976844</v>
      </c>
      <c r="H11" s="11">
        <f t="shared" si="0"/>
        <v>1.9958974792759261</v>
      </c>
    </row>
    <row r="12" spans="1:8" x14ac:dyDescent="0.35">
      <c r="A12" s="13" t="s">
        <v>19</v>
      </c>
      <c r="B12" s="10">
        <f t="shared" si="0"/>
        <v>2.0001653131651271</v>
      </c>
      <c r="C12" s="10">
        <f t="shared" si="0"/>
        <v>3.9650214122722018</v>
      </c>
      <c r="D12" s="11">
        <f t="shared" si="0"/>
        <v>2</v>
      </c>
      <c r="E12" s="11">
        <f t="shared" si="0"/>
        <v>4.0040584866848281</v>
      </c>
      <c r="F12" s="10">
        <f t="shared" si="0"/>
        <v>2.7588378652208441</v>
      </c>
      <c r="G12" s="10">
        <f t="shared" si="0"/>
        <v>1.9961566664138159</v>
      </c>
      <c r="H12" s="11">
        <f t="shared" si="0"/>
        <v>1.9978031263202367</v>
      </c>
    </row>
    <row r="13" spans="1:8" x14ac:dyDescent="0.35">
      <c r="D13" s="9"/>
      <c r="E13" s="9"/>
      <c r="H13" s="9"/>
    </row>
    <row r="14" spans="1:8" x14ac:dyDescent="0.35">
      <c r="A14" s="14" t="s">
        <v>16</v>
      </c>
      <c r="B14" s="17" t="s">
        <v>17</v>
      </c>
      <c r="C14" s="17"/>
      <c r="D14" s="18" t="s">
        <v>17</v>
      </c>
      <c r="E14" s="18"/>
      <c r="F14" s="4" t="s">
        <v>17</v>
      </c>
      <c r="G14" s="4" t="s">
        <v>17</v>
      </c>
      <c r="H14" s="7" t="s">
        <v>17</v>
      </c>
    </row>
    <row r="15" spans="1:8" x14ac:dyDescent="0.35">
      <c r="A15" s="14" t="s">
        <v>18</v>
      </c>
      <c r="B15" s="3">
        <f>LN(B9)/LN(2)</f>
        <v>1.0055518691022423</v>
      </c>
      <c r="C15" s="3">
        <f t="shared" ref="C15:H15" si="1">LN(C9)/LN(2)</f>
        <v>1.810388888829698</v>
      </c>
      <c r="D15" s="15">
        <f t="shared" si="1"/>
        <v>1.0021849646698102</v>
      </c>
      <c r="E15" s="15">
        <f t="shared" si="1"/>
        <v>1.9815928149408166</v>
      </c>
      <c r="F15" s="3">
        <f t="shared" si="1"/>
        <v>1.309377047240456</v>
      </c>
      <c r="G15" s="3">
        <f t="shared" si="1"/>
        <v>0.94245724776414797</v>
      </c>
      <c r="H15" s="15">
        <f t="shared" si="1"/>
        <v>0.98101404849476537</v>
      </c>
    </row>
    <row r="16" spans="1:8" x14ac:dyDescent="0.35">
      <c r="B16" s="3">
        <f t="shared" ref="B16:H18" si="2">LN(B10)/LN(2)</f>
        <v>1.0016380725799645</v>
      </c>
      <c r="C16" s="3">
        <f t="shared" si="2"/>
        <v>1.9073862318496158</v>
      </c>
      <c r="D16" s="15">
        <f t="shared" si="2"/>
        <v>1.0002634722583232</v>
      </c>
      <c r="E16" s="15">
        <f t="shared" si="2"/>
        <v>1.9922889972414015</v>
      </c>
      <c r="F16" s="3">
        <f t="shared" si="2"/>
        <v>1.4074853975666999</v>
      </c>
      <c r="G16" s="3">
        <f t="shared" si="2"/>
        <v>0.97792281527528246</v>
      </c>
      <c r="H16" s="15">
        <f t="shared" si="2"/>
        <v>0.99304354715517595</v>
      </c>
    </row>
    <row r="17" spans="1:8" x14ac:dyDescent="0.35">
      <c r="B17" s="3">
        <f t="shared" si="2"/>
        <v>1.0004619747715848</v>
      </c>
      <c r="C17" s="3">
        <f t="shared" si="2"/>
        <v>1.9636330551738412</v>
      </c>
      <c r="D17" s="15">
        <f t="shared" si="2"/>
        <v>1.0000843212859112</v>
      </c>
      <c r="E17" s="15">
        <f t="shared" si="2"/>
        <v>1.9993788870717051</v>
      </c>
      <c r="F17" s="3">
        <f t="shared" si="2"/>
        <v>1.4466043238320072</v>
      </c>
      <c r="G17" s="3">
        <f t="shared" si="2"/>
        <v>0.99228586775571392</v>
      </c>
      <c r="H17" s="15">
        <f t="shared" si="2"/>
        <v>0.99703761749942299</v>
      </c>
    </row>
    <row r="18" spans="1:8" x14ac:dyDescent="0.35">
      <c r="A18" s="16"/>
      <c r="B18" s="3">
        <f t="shared" si="2"/>
        <v>1.0001192433137069</v>
      </c>
      <c r="C18" s="3">
        <f t="shared" si="2"/>
        <v>1.9873286569243378</v>
      </c>
      <c r="D18" s="15">
        <f t="shared" si="2"/>
        <v>1</v>
      </c>
      <c r="E18" s="15">
        <f t="shared" si="2"/>
        <v>2.0014630475589974</v>
      </c>
      <c r="F18" s="3">
        <f t="shared" si="2"/>
        <v>1.4640606731047072</v>
      </c>
      <c r="G18" s="3">
        <f t="shared" si="2"/>
        <v>0.99722495363534458</v>
      </c>
      <c r="H18" s="15">
        <f t="shared" si="2"/>
        <v>0.99841441962891408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5" bestFit="1" customWidth="1"/>
    <col min="2" max="2" width="12.1796875" style="5" bestFit="1" customWidth="1"/>
    <col min="3" max="3" width="11.36328125" style="5" bestFit="1" customWidth="1"/>
    <col min="4" max="4" width="12.1796875" style="5" bestFit="1" customWidth="1"/>
    <col min="5" max="5" width="11.36328125" style="5" bestFit="1" customWidth="1"/>
    <col min="6" max="6" width="17.54296875" style="5" bestFit="1" customWidth="1"/>
    <col min="7" max="7" width="21.1796875" style="5" bestFit="1" customWidth="1"/>
    <col min="8" max="8" width="17.54296875" style="5" bestFit="1" customWidth="1"/>
    <col min="9" max="16384" width="10.90625" style="5"/>
  </cols>
  <sheetData>
    <row r="1" spans="1:8" x14ac:dyDescent="0.35">
      <c r="B1" s="1" t="s">
        <v>0</v>
      </c>
      <c r="C1" s="4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7" t="s">
        <v>6</v>
      </c>
    </row>
    <row r="2" spans="1:8" x14ac:dyDescent="0.35">
      <c r="A2" s="5" t="s">
        <v>7</v>
      </c>
      <c r="B2" s="2">
        <v>7.7847000000000002E-6</v>
      </c>
      <c r="C2" s="2">
        <v>1.3019E-6</v>
      </c>
      <c r="D2" s="8">
        <v>5.4523999999999997E-6</v>
      </c>
      <c r="E2" s="8">
        <v>3.4759E-7</v>
      </c>
      <c r="F2" s="2">
        <v>1.8054E-5</v>
      </c>
      <c r="G2" s="2">
        <v>5.9447000000000002E-5</v>
      </c>
      <c r="H2" s="8">
        <v>1.8582000000000001E-8</v>
      </c>
    </row>
    <row r="3" spans="1:8" x14ac:dyDescent="0.35">
      <c r="A3" s="5" t="s">
        <v>8</v>
      </c>
      <c r="B3" s="2">
        <v>3.8774000000000003E-6</v>
      </c>
      <c r="C3" s="2">
        <v>3.7118999999999998E-7</v>
      </c>
      <c r="D3" s="8">
        <v>2.7346999999999998E-6</v>
      </c>
      <c r="E3" s="8">
        <v>9.774E-8</v>
      </c>
      <c r="F3" s="2">
        <v>7.2846999999999999E-6</v>
      </c>
      <c r="G3" s="2">
        <v>3.0932999999999997E-5</v>
      </c>
      <c r="H3" s="8">
        <v>9.3971000000000002E-9</v>
      </c>
    </row>
    <row r="4" spans="1:8" x14ac:dyDescent="0.35">
      <c r="A4" s="5" t="s">
        <v>9</v>
      </c>
      <c r="B4" s="2">
        <v>1.9365E-6</v>
      </c>
      <c r="C4" s="2">
        <v>9.8949999999999996E-8</v>
      </c>
      <c r="D4" s="8">
        <v>1.3687999999999999E-6</v>
      </c>
      <c r="E4" s="8">
        <v>2.5469000000000001E-8</v>
      </c>
      <c r="F4" s="2">
        <v>2.7460999999999998E-6</v>
      </c>
      <c r="G4" s="2">
        <v>1.5705E-5</v>
      </c>
      <c r="H4" s="8">
        <v>4.7196000000000001E-9</v>
      </c>
    </row>
    <row r="5" spans="1:8" x14ac:dyDescent="0.35">
      <c r="A5" s="5" t="s">
        <v>10</v>
      </c>
      <c r="B5" s="2">
        <v>9.6793999999999992E-7</v>
      </c>
      <c r="C5" s="2">
        <v>2.5369E-8</v>
      </c>
      <c r="D5" s="8">
        <v>6.8436000000000002E-7</v>
      </c>
      <c r="E5" s="8">
        <v>6.4562999999999997E-9</v>
      </c>
      <c r="F5" s="2">
        <v>1.0075000000000001E-6</v>
      </c>
      <c r="G5" s="2">
        <v>7.8946000000000006E-6</v>
      </c>
      <c r="H5" s="8">
        <v>2.3644999999999998E-9</v>
      </c>
    </row>
    <row r="6" spans="1:8" x14ac:dyDescent="0.35">
      <c r="A6" s="5" t="s">
        <v>11</v>
      </c>
      <c r="B6" s="2">
        <v>4.8393000000000002E-7</v>
      </c>
      <c r="C6" s="2">
        <v>6.3981999999999997E-9</v>
      </c>
      <c r="D6" s="8">
        <v>3.4218000000000001E-7</v>
      </c>
      <c r="E6" s="8">
        <v>1.6213E-9</v>
      </c>
      <c r="F6" s="2">
        <v>3.6519E-7</v>
      </c>
      <c r="G6" s="2">
        <v>3.9549E-6</v>
      </c>
      <c r="H6" s="8">
        <v>1.1835000000000001E-9</v>
      </c>
    </row>
    <row r="7" spans="1:8" x14ac:dyDescent="0.35">
      <c r="A7" s="5" t="s">
        <v>12</v>
      </c>
      <c r="D7" s="9"/>
      <c r="E7" s="9"/>
      <c r="H7" s="9"/>
    </row>
    <row r="8" spans="1:8" x14ac:dyDescent="0.35">
      <c r="B8" s="17" t="s">
        <v>13</v>
      </c>
      <c r="C8" s="17"/>
      <c r="D8" s="18" t="s">
        <v>13</v>
      </c>
      <c r="E8" s="18"/>
      <c r="F8" s="4" t="s">
        <v>13</v>
      </c>
      <c r="G8" s="4" t="s">
        <v>13</v>
      </c>
      <c r="H8" s="7" t="s">
        <v>13</v>
      </c>
    </row>
    <row r="9" spans="1:8" x14ac:dyDescent="0.35">
      <c r="A9" s="5" t="s">
        <v>20</v>
      </c>
      <c r="B9" s="10">
        <f t="shared" ref="B9:H12" si="0">B2/B3</f>
        <v>2.0077113529684838</v>
      </c>
      <c r="C9" s="10">
        <f t="shared" si="0"/>
        <v>3.5073681941862658</v>
      </c>
      <c r="D9" s="11">
        <f t="shared" si="0"/>
        <v>1.9937835960068746</v>
      </c>
      <c r="E9" s="11">
        <f t="shared" si="0"/>
        <v>3.5562717413546143</v>
      </c>
      <c r="F9" s="10">
        <f t="shared" si="0"/>
        <v>2.4783450245034113</v>
      </c>
      <c r="G9" s="10">
        <f t="shared" si="0"/>
        <v>1.9217987262793783</v>
      </c>
      <c r="H9" s="11">
        <f t="shared" si="0"/>
        <v>1.9774185653020613</v>
      </c>
    </row>
    <row r="10" spans="1:8" x14ac:dyDescent="0.35">
      <c r="A10" s="12" t="s">
        <v>14</v>
      </c>
      <c r="B10" s="10">
        <f t="shared" si="0"/>
        <v>2.002272140459592</v>
      </c>
      <c r="C10" s="10">
        <f t="shared" si="0"/>
        <v>3.7512885295603842</v>
      </c>
      <c r="D10" s="11">
        <f t="shared" si="0"/>
        <v>1.9978813559322033</v>
      </c>
      <c r="E10" s="11">
        <f t="shared" si="0"/>
        <v>3.8376065020220658</v>
      </c>
      <c r="F10" s="10">
        <f t="shared" si="0"/>
        <v>2.6527438913368049</v>
      </c>
      <c r="G10" s="10">
        <f t="shared" si="0"/>
        <v>1.9696275071633236</v>
      </c>
      <c r="H10" s="11">
        <f t="shared" si="0"/>
        <v>1.9910797525214001</v>
      </c>
    </row>
    <row r="11" spans="1:8" x14ac:dyDescent="0.35">
      <c r="A11" s="5" t="s">
        <v>15</v>
      </c>
      <c r="B11" s="10">
        <f t="shared" si="0"/>
        <v>2.0006405355703869</v>
      </c>
      <c r="C11" s="10">
        <f t="shared" si="0"/>
        <v>3.9004296582443136</v>
      </c>
      <c r="D11" s="11">
        <f t="shared" si="0"/>
        <v>2.0001168975393067</v>
      </c>
      <c r="E11" s="11">
        <f t="shared" si="0"/>
        <v>3.9448290816721654</v>
      </c>
      <c r="F11" s="10">
        <f t="shared" si="0"/>
        <v>2.7256575682382129</v>
      </c>
      <c r="G11" s="10">
        <f t="shared" si="0"/>
        <v>1.9893344817976844</v>
      </c>
      <c r="H11" s="11">
        <f t="shared" si="0"/>
        <v>1.9960245294988372</v>
      </c>
    </row>
    <row r="12" spans="1:8" x14ac:dyDescent="0.35">
      <c r="A12" s="13" t="s">
        <v>19</v>
      </c>
      <c r="B12" s="10">
        <f t="shared" si="0"/>
        <v>2.0001653131651271</v>
      </c>
      <c r="C12" s="10">
        <f t="shared" si="0"/>
        <v>3.9650214122722018</v>
      </c>
      <c r="D12" s="11">
        <f t="shared" si="0"/>
        <v>2</v>
      </c>
      <c r="E12" s="11">
        <f t="shared" si="0"/>
        <v>3.9821747980016036</v>
      </c>
      <c r="F12" s="10">
        <f t="shared" si="0"/>
        <v>2.7588378652208441</v>
      </c>
      <c r="G12" s="10">
        <f t="shared" si="0"/>
        <v>1.9961566664138159</v>
      </c>
      <c r="H12" s="11">
        <f t="shared" si="0"/>
        <v>1.9978876214617656</v>
      </c>
    </row>
    <row r="13" spans="1:8" x14ac:dyDescent="0.35">
      <c r="D13" s="9"/>
      <c r="E13" s="9"/>
      <c r="H13" s="9"/>
    </row>
    <row r="14" spans="1:8" x14ac:dyDescent="0.35">
      <c r="A14" s="14" t="s">
        <v>16</v>
      </c>
      <c r="B14" s="17" t="s">
        <v>17</v>
      </c>
      <c r="C14" s="17"/>
      <c r="D14" s="18" t="s">
        <v>17</v>
      </c>
      <c r="E14" s="18"/>
      <c r="F14" s="4" t="s">
        <v>17</v>
      </c>
      <c r="G14" s="4" t="s">
        <v>17</v>
      </c>
      <c r="H14" s="7" t="s">
        <v>17</v>
      </c>
    </row>
    <row r="15" spans="1:8" x14ac:dyDescent="0.35">
      <c r="A15" s="14" t="s">
        <v>18</v>
      </c>
      <c r="B15" s="3">
        <f>LN(B9)/LN(2)</f>
        <v>1.0055518691022423</v>
      </c>
      <c r="C15" s="3">
        <f t="shared" ref="C15:H15" si="1">LN(C9)/LN(2)</f>
        <v>1.810388888829698</v>
      </c>
      <c r="D15" s="15">
        <f t="shared" si="1"/>
        <v>0.99550882903883653</v>
      </c>
      <c r="E15" s="15">
        <f t="shared" si="1"/>
        <v>1.8303655673977379</v>
      </c>
      <c r="F15" s="3">
        <f t="shared" si="1"/>
        <v>1.309377047240456</v>
      </c>
      <c r="G15" s="3">
        <f t="shared" si="1"/>
        <v>0.94245724776414797</v>
      </c>
      <c r="H15" s="15">
        <f t="shared" si="1"/>
        <v>0.9836182823825167</v>
      </c>
    </row>
    <row r="16" spans="1:8" x14ac:dyDescent="0.35">
      <c r="B16" s="3">
        <f t="shared" ref="B16:H18" si="2">LN(B10)/LN(2)</f>
        <v>1.0016380725799645</v>
      </c>
      <c r="C16" s="3">
        <f t="shared" si="2"/>
        <v>1.9073862318496158</v>
      </c>
      <c r="D16" s="15">
        <f t="shared" si="2"/>
        <v>0.99847091131325527</v>
      </c>
      <c r="E16" s="15">
        <f t="shared" si="2"/>
        <v>1.9402067889992984</v>
      </c>
      <c r="F16" s="3">
        <f t="shared" si="2"/>
        <v>1.4074853975666999</v>
      </c>
      <c r="G16" s="3">
        <f t="shared" si="2"/>
        <v>0.97792281527528246</v>
      </c>
      <c r="H16" s="15">
        <f t="shared" si="2"/>
        <v>0.99355100923659811</v>
      </c>
    </row>
    <row r="17" spans="1:8" x14ac:dyDescent="0.35">
      <c r="B17" s="3">
        <f t="shared" si="2"/>
        <v>1.0004619747715848</v>
      </c>
      <c r="C17" s="3">
        <f t="shared" si="2"/>
        <v>1.9636330551738412</v>
      </c>
      <c r="D17" s="15">
        <f t="shared" si="2"/>
        <v>1.0000843212859112</v>
      </c>
      <c r="E17" s="15">
        <f t="shared" si="2"/>
        <v>1.9799627936821407</v>
      </c>
      <c r="F17" s="3">
        <f t="shared" si="2"/>
        <v>1.4466043238320072</v>
      </c>
      <c r="G17" s="3">
        <f t="shared" si="2"/>
        <v>0.99228586775571392</v>
      </c>
      <c r="H17" s="15">
        <f t="shared" si="2"/>
        <v>0.99712945031890032</v>
      </c>
    </row>
    <row r="18" spans="1:8" x14ac:dyDescent="0.35">
      <c r="A18" s="16"/>
      <c r="B18" s="3">
        <f t="shared" si="2"/>
        <v>1.0001192433137069</v>
      </c>
      <c r="C18" s="3">
        <f t="shared" si="2"/>
        <v>1.9873286569243378</v>
      </c>
      <c r="D18" s="15">
        <f t="shared" si="2"/>
        <v>1</v>
      </c>
      <c r="E18" s="15">
        <f t="shared" si="2"/>
        <v>1.9935565497061432</v>
      </c>
      <c r="F18" s="3">
        <f t="shared" si="2"/>
        <v>1.4640606731047072</v>
      </c>
      <c r="G18" s="3">
        <f t="shared" si="2"/>
        <v>0.99722495363534458</v>
      </c>
      <c r="H18" s="15">
        <f t="shared" si="2"/>
        <v>0.99847543572318942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5" bestFit="1" customWidth="1"/>
    <col min="2" max="2" width="12.1796875" style="5" bestFit="1" customWidth="1"/>
    <col min="3" max="3" width="11.36328125" style="5" bestFit="1" customWidth="1"/>
    <col min="4" max="4" width="12.1796875" style="5" bestFit="1" customWidth="1"/>
    <col min="5" max="5" width="11.36328125" style="5" bestFit="1" customWidth="1"/>
    <col min="6" max="6" width="17.54296875" style="5" bestFit="1" customWidth="1"/>
    <col min="7" max="7" width="21.1796875" style="5" bestFit="1" customWidth="1"/>
    <col min="8" max="8" width="17.54296875" style="5" bestFit="1" customWidth="1"/>
    <col min="9" max="16384" width="10.90625" style="5"/>
  </cols>
  <sheetData>
    <row r="1" spans="1:8" x14ac:dyDescent="0.35">
      <c r="B1" s="1" t="s">
        <v>0</v>
      </c>
      <c r="C1" s="4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7" t="s">
        <v>6</v>
      </c>
    </row>
    <row r="2" spans="1:8" x14ac:dyDescent="0.35">
      <c r="A2" s="5" t="s">
        <v>7</v>
      </c>
      <c r="B2" s="2">
        <v>7.7847000000000002E-6</v>
      </c>
      <c r="C2" s="2">
        <v>1.3019E-6</v>
      </c>
      <c r="D2" s="8">
        <v>5.4144000000000002E-6</v>
      </c>
      <c r="E2" s="8">
        <v>4.9879000000000003E-7</v>
      </c>
      <c r="F2" s="2">
        <v>1.8057E-5</v>
      </c>
      <c r="G2" s="2">
        <v>5.9447000000000002E-5</v>
      </c>
      <c r="H2" s="8">
        <v>1.9468000000000001E-11</v>
      </c>
    </row>
    <row r="3" spans="1:8" x14ac:dyDescent="0.35">
      <c r="A3" s="5" t="s">
        <v>8</v>
      </c>
      <c r="B3" s="2">
        <v>3.8774000000000003E-6</v>
      </c>
      <c r="C3" s="2">
        <v>3.7132999999999998E-7</v>
      </c>
      <c r="D3" s="8">
        <v>2.7346999999999998E-6</v>
      </c>
      <c r="E3" s="8">
        <v>1.2550999999999999E-7</v>
      </c>
      <c r="F3" s="2">
        <v>7.2853999999999997E-6</v>
      </c>
      <c r="G3" s="2">
        <v>3.0932999999999997E-5</v>
      </c>
      <c r="H3" s="8">
        <v>9.6355999999999999E-12</v>
      </c>
    </row>
    <row r="4" spans="1:8" x14ac:dyDescent="0.35">
      <c r="A4" s="5" t="s">
        <v>9</v>
      </c>
      <c r="B4" s="2">
        <v>1.9365E-6</v>
      </c>
      <c r="C4" s="2">
        <v>9.8949999999999996E-8</v>
      </c>
      <c r="D4" s="8">
        <v>1.3687999999999999E-6</v>
      </c>
      <c r="E4" s="8">
        <v>3.1331999999999999E-8</v>
      </c>
      <c r="F4" s="2">
        <v>2.7460999999999998E-6</v>
      </c>
      <c r="G4" s="2">
        <v>1.5705E-5</v>
      </c>
      <c r="H4" s="8">
        <v>4.7796000000000004E-12</v>
      </c>
    </row>
    <row r="5" spans="1:8" x14ac:dyDescent="0.35">
      <c r="A5" s="5" t="s">
        <v>10</v>
      </c>
      <c r="B5" s="2">
        <v>9.6793999999999992E-7</v>
      </c>
      <c r="C5" s="2">
        <v>2.5369E-8</v>
      </c>
      <c r="D5" s="8">
        <v>6.8436000000000002E-7</v>
      </c>
      <c r="E5" s="8">
        <v>7.8511000000000007E-9</v>
      </c>
      <c r="F5" s="2">
        <v>1.0075000000000001E-6</v>
      </c>
      <c r="G5" s="2">
        <v>7.8946000000000006E-6</v>
      </c>
      <c r="H5" s="8">
        <v>2.3760999999999999E-12</v>
      </c>
    </row>
    <row r="6" spans="1:8" x14ac:dyDescent="0.35">
      <c r="A6" s="5" t="s">
        <v>11</v>
      </c>
      <c r="B6" s="2">
        <v>4.8393000000000002E-7</v>
      </c>
      <c r="C6" s="2">
        <v>6.3981999999999997E-9</v>
      </c>
      <c r="D6" s="8">
        <v>3.4218000000000001E-7</v>
      </c>
      <c r="E6" s="8">
        <v>1.9824000000000001E-9</v>
      </c>
      <c r="F6" s="2">
        <v>3.6519E-7</v>
      </c>
      <c r="G6" s="2">
        <v>3.9549E-6</v>
      </c>
      <c r="H6" s="8">
        <v>1.1851000000000001E-12</v>
      </c>
    </row>
    <row r="7" spans="1:8" x14ac:dyDescent="0.35">
      <c r="A7" s="5" t="s">
        <v>12</v>
      </c>
      <c r="D7" s="9"/>
      <c r="E7" s="9"/>
      <c r="H7" s="9"/>
    </row>
    <row r="8" spans="1:8" x14ac:dyDescent="0.35">
      <c r="B8" s="17" t="s">
        <v>13</v>
      </c>
      <c r="C8" s="17"/>
      <c r="D8" s="18" t="s">
        <v>13</v>
      </c>
      <c r="E8" s="18"/>
      <c r="F8" s="4" t="s">
        <v>13</v>
      </c>
      <c r="G8" s="4" t="s">
        <v>13</v>
      </c>
      <c r="H8" s="7" t="s">
        <v>13</v>
      </c>
    </row>
    <row r="9" spans="1:8" x14ac:dyDescent="0.35">
      <c r="A9" s="5" t="s">
        <v>20</v>
      </c>
      <c r="B9" s="10">
        <f t="shared" ref="B9:H12" si="0">B2/B3</f>
        <v>2.0077113529684838</v>
      </c>
      <c r="C9" s="10">
        <f t="shared" si="0"/>
        <v>3.506045835240891</v>
      </c>
      <c r="D9" s="11">
        <f t="shared" si="0"/>
        <v>1.979888104728124</v>
      </c>
      <c r="E9" s="11">
        <f t="shared" si="0"/>
        <v>3.9741056489522752</v>
      </c>
      <c r="F9" s="10">
        <f t="shared" si="0"/>
        <v>2.4785186811980124</v>
      </c>
      <c r="G9" s="10">
        <f t="shared" si="0"/>
        <v>1.9217987262793783</v>
      </c>
      <c r="H9" s="11">
        <f t="shared" si="0"/>
        <v>2.0204242600357012</v>
      </c>
    </row>
    <row r="10" spans="1:8" x14ac:dyDescent="0.35">
      <c r="A10" s="12" t="s">
        <v>14</v>
      </c>
      <c r="B10" s="10">
        <f t="shared" si="0"/>
        <v>2.002272140459592</v>
      </c>
      <c r="C10" s="10">
        <f t="shared" si="0"/>
        <v>3.7527033855482568</v>
      </c>
      <c r="D10" s="11">
        <f t="shared" si="0"/>
        <v>1.9978813559322033</v>
      </c>
      <c r="E10" s="11">
        <f t="shared" si="0"/>
        <v>4.0058087578194819</v>
      </c>
      <c r="F10" s="10">
        <f t="shared" si="0"/>
        <v>2.6529987982957648</v>
      </c>
      <c r="G10" s="10">
        <f t="shared" si="0"/>
        <v>1.9696275071633236</v>
      </c>
      <c r="H10" s="11">
        <f t="shared" si="0"/>
        <v>2.0159846012218594</v>
      </c>
    </row>
    <row r="11" spans="1:8" x14ac:dyDescent="0.35">
      <c r="A11" s="5" t="s">
        <v>15</v>
      </c>
      <c r="B11" s="10">
        <f t="shared" si="0"/>
        <v>2.0006405355703869</v>
      </c>
      <c r="C11" s="10">
        <f t="shared" si="0"/>
        <v>3.9004296582443136</v>
      </c>
      <c r="D11" s="11">
        <f t="shared" si="0"/>
        <v>2.0001168975393067</v>
      </c>
      <c r="E11" s="11">
        <f t="shared" si="0"/>
        <v>3.9907783622677071</v>
      </c>
      <c r="F11" s="10">
        <f t="shared" si="0"/>
        <v>2.7256575682382129</v>
      </c>
      <c r="G11" s="10">
        <f t="shared" si="0"/>
        <v>1.9893344817976844</v>
      </c>
      <c r="H11" s="11">
        <f t="shared" si="0"/>
        <v>2.0115315011994448</v>
      </c>
    </row>
    <row r="12" spans="1:8" x14ac:dyDescent="0.35">
      <c r="A12" s="13" t="s">
        <v>19</v>
      </c>
      <c r="B12" s="10">
        <f t="shared" si="0"/>
        <v>2.0001653131651271</v>
      </c>
      <c r="C12" s="10">
        <f t="shared" si="0"/>
        <v>3.9650214122722018</v>
      </c>
      <c r="D12" s="11">
        <f t="shared" si="0"/>
        <v>2</v>
      </c>
      <c r="E12" s="11">
        <f t="shared" si="0"/>
        <v>3.9604015334947542</v>
      </c>
      <c r="F12" s="10">
        <f t="shared" si="0"/>
        <v>2.7588378652208441</v>
      </c>
      <c r="G12" s="10">
        <f t="shared" si="0"/>
        <v>1.9961566664138159</v>
      </c>
      <c r="H12" s="11">
        <f t="shared" si="0"/>
        <v>2.0049784828284531</v>
      </c>
    </row>
    <row r="13" spans="1:8" x14ac:dyDescent="0.35">
      <c r="D13" s="9"/>
      <c r="E13" s="9"/>
      <c r="H13" s="9"/>
    </row>
    <row r="14" spans="1:8" x14ac:dyDescent="0.35">
      <c r="A14" s="14" t="s">
        <v>16</v>
      </c>
      <c r="B14" s="17" t="s">
        <v>17</v>
      </c>
      <c r="C14" s="17"/>
      <c r="D14" s="18" t="s">
        <v>17</v>
      </c>
      <c r="E14" s="18"/>
      <c r="F14" s="4" t="s">
        <v>17</v>
      </c>
      <c r="G14" s="4" t="s">
        <v>17</v>
      </c>
      <c r="H14" s="7" t="s">
        <v>17</v>
      </c>
    </row>
    <row r="15" spans="1:8" x14ac:dyDescent="0.35">
      <c r="A15" s="14" t="s">
        <v>18</v>
      </c>
      <c r="B15" s="3">
        <f>LN(B9)/LN(2)</f>
        <v>1.0055518691022423</v>
      </c>
      <c r="C15" s="3">
        <f t="shared" ref="C15:H15" si="1">LN(C9)/LN(2)</f>
        <v>1.8098448568625647</v>
      </c>
      <c r="D15" s="15">
        <f t="shared" si="1"/>
        <v>0.98541889731728138</v>
      </c>
      <c r="E15" s="15">
        <f t="shared" si="1"/>
        <v>1.9906302261843427</v>
      </c>
      <c r="F15" s="3">
        <f t="shared" si="1"/>
        <v>1.3094781327925693</v>
      </c>
      <c r="G15" s="3">
        <f t="shared" si="1"/>
        <v>0.94245724776414797</v>
      </c>
      <c r="H15" s="15">
        <f t="shared" si="1"/>
        <v>1.0146582699975069</v>
      </c>
    </row>
    <row r="16" spans="1:8" x14ac:dyDescent="0.35">
      <c r="B16" s="3">
        <f t="shared" ref="B16:H18" si="2">LN(B10)/LN(2)</f>
        <v>1.0016380725799645</v>
      </c>
      <c r="C16" s="3">
        <f t="shared" si="2"/>
        <v>1.9079302638167492</v>
      </c>
      <c r="D16" s="15">
        <f t="shared" si="2"/>
        <v>0.99847091131325527</v>
      </c>
      <c r="E16" s="15">
        <f t="shared" si="2"/>
        <v>2.0020935467793435</v>
      </c>
      <c r="F16" s="3">
        <f t="shared" si="2"/>
        <v>1.407624022082578</v>
      </c>
      <c r="G16" s="3">
        <f t="shared" si="2"/>
        <v>0.97792281527528246</v>
      </c>
      <c r="H16" s="15">
        <f t="shared" si="2"/>
        <v>1.0114846190830156</v>
      </c>
    </row>
    <row r="17" spans="1:8" x14ac:dyDescent="0.35">
      <c r="B17" s="3">
        <f t="shared" si="2"/>
        <v>1.0004619747715848</v>
      </c>
      <c r="C17" s="3">
        <f t="shared" si="2"/>
        <v>1.9636330551738412</v>
      </c>
      <c r="D17" s="15">
        <f t="shared" si="2"/>
        <v>1.0000843212859112</v>
      </c>
      <c r="E17" s="15">
        <f t="shared" si="2"/>
        <v>1.9966701574419439</v>
      </c>
      <c r="F17" s="3">
        <f t="shared" si="2"/>
        <v>1.4466043238320072</v>
      </c>
      <c r="G17" s="3">
        <f t="shared" si="2"/>
        <v>0.99228586775571392</v>
      </c>
      <c r="H17" s="15">
        <f t="shared" si="2"/>
        <v>1.0082943311866925</v>
      </c>
    </row>
    <row r="18" spans="1:8" x14ac:dyDescent="0.35">
      <c r="A18" s="16"/>
      <c r="B18" s="3">
        <f t="shared" si="2"/>
        <v>1.0001192433137069</v>
      </c>
      <c r="C18" s="3">
        <f t="shared" si="2"/>
        <v>1.9873286569243378</v>
      </c>
      <c r="D18" s="15">
        <f t="shared" si="2"/>
        <v>1</v>
      </c>
      <c r="E18" s="15">
        <f t="shared" si="2"/>
        <v>1.9856467083388152</v>
      </c>
      <c r="F18" s="3">
        <f t="shared" si="2"/>
        <v>1.4640606731047072</v>
      </c>
      <c r="G18" s="3">
        <f t="shared" si="2"/>
        <v>0.99722495363534458</v>
      </c>
      <c r="H18" s="15">
        <f t="shared" si="2"/>
        <v>1.003586753945404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5" bestFit="1" customWidth="1"/>
    <col min="2" max="2" width="12.1796875" style="5" bestFit="1" customWidth="1"/>
    <col min="3" max="3" width="11.36328125" style="5" bestFit="1" customWidth="1"/>
    <col min="4" max="4" width="12.1796875" style="5" bestFit="1" customWidth="1"/>
    <col min="5" max="5" width="11.36328125" style="5" bestFit="1" customWidth="1"/>
    <col min="6" max="6" width="17.54296875" style="5" bestFit="1" customWidth="1"/>
    <col min="7" max="7" width="21.1796875" style="5" bestFit="1" customWidth="1"/>
    <col min="8" max="8" width="17.54296875" style="5" bestFit="1" customWidth="1"/>
    <col min="9" max="16384" width="10.90625" style="5"/>
  </cols>
  <sheetData>
    <row r="1" spans="1:8" x14ac:dyDescent="0.35">
      <c r="B1" s="1" t="s">
        <v>0</v>
      </c>
      <c r="C1" s="4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7" t="s">
        <v>6</v>
      </c>
    </row>
    <row r="2" spans="1:8" x14ac:dyDescent="0.35">
      <c r="A2" s="5" t="s">
        <v>7</v>
      </c>
      <c r="B2" s="2">
        <v>7.7847000000000002E-6</v>
      </c>
      <c r="C2" s="2">
        <v>1.3019E-6</v>
      </c>
      <c r="D2" s="8">
        <v>5.4144000000000002E-6</v>
      </c>
      <c r="E2" s="8">
        <v>5.0139999999999998E-7</v>
      </c>
      <c r="F2" s="2">
        <v>1.8057E-5</v>
      </c>
      <c r="G2" s="2">
        <v>5.9447000000000002E-5</v>
      </c>
      <c r="H2" s="8">
        <v>1.9484999999999999E-14</v>
      </c>
    </row>
    <row r="3" spans="1:8" x14ac:dyDescent="0.35">
      <c r="A3" s="5" t="s">
        <v>8</v>
      </c>
      <c r="B3" s="2">
        <v>3.8774000000000003E-6</v>
      </c>
      <c r="C3" s="2">
        <v>3.7132999999999998E-7</v>
      </c>
      <c r="D3" s="8">
        <v>2.7346999999999998E-6</v>
      </c>
      <c r="E3" s="8">
        <v>1.2660999999999999E-7</v>
      </c>
      <c r="F3" s="2">
        <v>7.2853999999999997E-6</v>
      </c>
      <c r="G3" s="2">
        <v>3.0932999999999997E-5</v>
      </c>
      <c r="H3" s="8">
        <v>9.6507999999999998E-15</v>
      </c>
    </row>
    <row r="4" spans="1:8" x14ac:dyDescent="0.35">
      <c r="A4" s="5" t="s">
        <v>9</v>
      </c>
      <c r="B4" s="2">
        <v>1.9365E-6</v>
      </c>
      <c r="C4" s="2">
        <v>9.8949999999999996E-8</v>
      </c>
      <c r="D4" s="8">
        <v>1.3687999999999999E-6</v>
      </c>
      <c r="E4" s="8">
        <v>3.1737000000000002E-8</v>
      </c>
      <c r="F4" s="2">
        <v>2.7460999999999998E-6</v>
      </c>
      <c r="G4" s="2">
        <v>1.5705E-5</v>
      </c>
      <c r="H4" s="8">
        <v>4.7927E-15</v>
      </c>
    </row>
    <row r="5" spans="1:8" x14ac:dyDescent="0.35">
      <c r="A5" s="5" t="s">
        <v>10</v>
      </c>
      <c r="B5" s="2">
        <v>9.6793999999999992E-7</v>
      </c>
      <c r="C5" s="2">
        <v>2.5369E-8</v>
      </c>
      <c r="D5" s="8">
        <v>6.8436000000000002E-7</v>
      </c>
      <c r="E5" s="8">
        <v>7.9394999999999997E-9</v>
      </c>
      <c r="F5" s="2">
        <v>1.0075000000000001E-6</v>
      </c>
      <c r="G5" s="2">
        <v>7.8946000000000006E-6</v>
      </c>
      <c r="H5" s="8">
        <v>2.3846999999999999E-15</v>
      </c>
    </row>
    <row r="6" spans="1:8" x14ac:dyDescent="0.35">
      <c r="A6" s="5" t="s">
        <v>11</v>
      </c>
      <c r="B6" s="2">
        <v>4.8393000000000002E-7</v>
      </c>
      <c r="C6" s="2">
        <v>6.3981999999999997E-9</v>
      </c>
      <c r="D6" s="8">
        <v>3.4218000000000001E-7</v>
      </c>
      <c r="E6" s="8">
        <v>1.9852000000000001E-9</v>
      </c>
      <c r="F6" s="2">
        <v>3.6519E-7</v>
      </c>
      <c r="G6" s="2">
        <v>3.9549E-6</v>
      </c>
      <c r="H6" s="8">
        <v>1.1887999999999999E-15</v>
      </c>
    </row>
    <row r="7" spans="1:8" x14ac:dyDescent="0.35">
      <c r="A7" s="5" t="s">
        <v>12</v>
      </c>
      <c r="D7" s="9"/>
      <c r="E7" s="9"/>
      <c r="H7" s="9"/>
    </row>
    <row r="8" spans="1:8" x14ac:dyDescent="0.35">
      <c r="B8" s="17" t="s">
        <v>13</v>
      </c>
      <c r="C8" s="17"/>
      <c r="D8" s="18" t="s">
        <v>13</v>
      </c>
      <c r="E8" s="18"/>
      <c r="F8" s="4" t="s">
        <v>13</v>
      </c>
      <c r="G8" s="4" t="s">
        <v>13</v>
      </c>
      <c r="H8" s="7" t="s">
        <v>13</v>
      </c>
    </row>
    <row r="9" spans="1:8" x14ac:dyDescent="0.35">
      <c r="A9" s="5" t="s">
        <v>20</v>
      </c>
      <c r="B9" s="10">
        <f t="shared" ref="B9:H12" si="0">B2/B3</f>
        <v>2.0077113529684838</v>
      </c>
      <c r="C9" s="10">
        <f t="shared" si="0"/>
        <v>3.506045835240891</v>
      </c>
      <c r="D9" s="11">
        <f t="shared" si="0"/>
        <v>1.979888104728124</v>
      </c>
      <c r="E9" s="11">
        <f t="shared" si="0"/>
        <v>3.9601927177948029</v>
      </c>
      <c r="F9" s="10">
        <f t="shared" si="0"/>
        <v>2.4785186811980124</v>
      </c>
      <c r="G9" s="10">
        <f t="shared" si="0"/>
        <v>1.9217987262793783</v>
      </c>
      <c r="H9" s="11">
        <f t="shared" si="0"/>
        <v>2.0190036059186802</v>
      </c>
    </row>
    <row r="10" spans="1:8" x14ac:dyDescent="0.35">
      <c r="A10" s="12" t="s">
        <v>14</v>
      </c>
      <c r="B10" s="10">
        <f t="shared" si="0"/>
        <v>2.002272140459592</v>
      </c>
      <c r="C10" s="10">
        <f t="shared" si="0"/>
        <v>3.7527033855482568</v>
      </c>
      <c r="D10" s="11">
        <f t="shared" si="0"/>
        <v>1.9978813559322033</v>
      </c>
      <c r="E10" s="11">
        <f t="shared" si="0"/>
        <v>3.9893499700664834</v>
      </c>
      <c r="F10" s="10">
        <f t="shared" si="0"/>
        <v>2.6529987982957648</v>
      </c>
      <c r="G10" s="10">
        <f t="shared" si="0"/>
        <v>1.9696275071633236</v>
      </c>
      <c r="H10" s="11">
        <f t="shared" si="0"/>
        <v>2.0136457529158931</v>
      </c>
    </row>
    <row r="11" spans="1:8" x14ac:dyDescent="0.35">
      <c r="A11" s="5" t="s">
        <v>15</v>
      </c>
      <c r="B11" s="10">
        <f t="shared" si="0"/>
        <v>2.0006405355703869</v>
      </c>
      <c r="C11" s="10">
        <f t="shared" si="0"/>
        <v>3.9004296582443136</v>
      </c>
      <c r="D11" s="11">
        <f t="shared" si="0"/>
        <v>2.0001168975393067</v>
      </c>
      <c r="E11" s="11">
        <f t="shared" si="0"/>
        <v>3.9973549971660689</v>
      </c>
      <c r="F11" s="10">
        <f t="shared" si="0"/>
        <v>2.7256575682382129</v>
      </c>
      <c r="G11" s="10">
        <f t="shared" si="0"/>
        <v>1.9893344817976844</v>
      </c>
      <c r="H11" s="11">
        <f t="shared" si="0"/>
        <v>2.0097706210424793</v>
      </c>
    </row>
    <row r="12" spans="1:8" x14ac:dyDescent="0.35">
      <c r="A12" s="13" t="s">
        <v>19</v>
      </c>
      <c r="B12" s="10">
        <f t="shared" si="0"/>
        <v>2.0001653131651271</v>
      </c>
      <c r="C12" s="10">
        <f t="shared" si="0"/>
        <v>3.9650214122722018</v>
      </c>
      <c r="D12" s="11">
        <f t="shared" si="0"/>
        <v>2</v>
      </c>
      <c r="E12" s="11">
        <f t="shared" si="0"/>
        <v>3.9993451541406402</v>
      </c>
      <c r="F12" s="10">
        <f t="shared" si="0"/>
        <v>2.7588378652208441</v>
      </c>
      <c r="G12" s="10">
        <f t="shared" si="0"/>
        <v>1.9961566664138159</v>
      </c>
      <c r="H12" s="11">
        <f t="shared" si="0"/>
        <v>2.0059724091520863</v>
      </c>
    </row>
    <row r="13" spans="1:8" x14ac:dyDescent="0.35">
      <c r="D13" s="9"/>
      <c r="E13" s="9"/>
      <c r="H13" s="9"/>
    </row>
    <row r="14" spans="1:8" x14ac:dyDescent="0.35">
      <c r="A14" s="14" t="s">
        <v>16</v>
      </c>
      <c r="B14" s="17" t="s">
        <v>17</v>
      </c>
      <c r="C14" s="17"/>
      <c r="D14" s="18" t="s">
        <v>17</v>
      </c>
      <c r="E14" s="18"/>
      <c r="F14" s="4" t="s">
        <v>17</v>
      </c>
      <c r="G14" s="4" t="s">
        <v>17</v>
      </c>
      <c r="H14" s="7" t="s">
        <v>17</v>
      </c>
    </row>
    <row r="15" spans="1:8" x14ac:dyDescent="0.35">
      <c r="A15" s="14" t="s">
        <v>18</v>
      </c>
      <c r="B15" s="3">
        <f>LN(B9)/LN(2)</f>
        <v>1.0055518691022423</v>
      </c>
      <c r="C15" s="3">
        <f t="shared" ref="C15:H15" si="1">LN(C9)/LN(2)</f>
        <v>1.8098448568625647</v>
      </c>
      <c r="D15" s="15">
        <f t="shared" si="1"/>
        <v>0.98541889731728138</v>
      </c>
      <c r="E15" s="15">
        <f t="shared" si="1"/>
        <v>1.985570638951774</v>
      </c>
      <c r="F15" s="3">
        <f t="shared" si="1"/>
        <v>1.3094781327925693</v>
      </c>
      <c r="G15" s="3">
        <f t="shared" si="1"/>
        <v>0.94245724776414797</v>
      </c>
      <c r="H15" s="15">
        <f t="shared" si="1"/>
        <v>1.0136434873094815</v>
      </c>
    </row>
    <row r="16" spans="1:8" x14ac:dyDescent="0.35">
      <c r="B16" s="3">
        <f t="shared" ref="B16:H18" si="2">LN(B10)/LN(2)</f>
        <v>1.0016380725799645</v>
      </c>
      <c r="C16" s="3">
        <f t="shared" si="2"/>
        <v>1.9079302638167492</v>
      </c>
      <c r="D16" s="15">
        <f t="shared" si="2"/>
        <v>0.99847091131325527</v>
      </c>
      <c r="E16" s="15">
        <f t="shared" si="2"/>
        <v>1.9961536909688902</v>
      </c>
      <c r="F16" s="3">
        <f t="shared" si="2"/>
        <v>1.407624022082578</v>
      </c>
      <c r="G16" s="3">
        <f t="shared" si="2"/>
        <v>0.97792281527528246</v>
      </c>
      <c r="H16" s="15">
        <f t="shared" si="2"/>
        <v>1.0098099020818154</v>
      </c>
    </row>
    <row r="17" spans="1:8" x14ac:dyDescent="0.35">
      <c r="B17" s="3">
        <f t="shared" si="2"/>
        <v>1.0004619747715848</v>
      </c>
      <c r="C17" s="3">
        <f t="shared" si="2"/>
        <v>1.9636330551738412</v>
      </c>
      <c r="D17" s="15">
        <f t="shared" si="2"/>
        <v>1.0000843212859112</v>
      </c>
      <c r="E17" s="15">
        <f t="shared" si="2"/>
        <v>1.9990457013319685</v>
      </c>
      <c r="F17" s="3">
        <f t="shared" si="2"/>
        <v>1.4466043238320072</v>
      </c>
      <c r="G17" s="3">
        <f t="shared" si="2"/>
        <v>0.99228586775571392</v>
      </c>
      <c r="H17" s="15">
        <f t="shared" si="2"/>
        <v>1.0070308532607868</v>
      </c>
    </row>
    <row r="18" spans="1:8" x14ac:dyDescent="0.35">
      <c r="A18" s="16"/>
      <c r="B18" s="3">
        <f t="shared" si="2"/>
        <v>1.0001192433137069</v>
      </c>
      <c r="C18" s="3">
        <f t="shared" si="2"/>
        <v>1.9873286569243378</v>
      </c>
      <c r="D18" s="15">
        <f t="shared" si="2"/>
        <v>1</v>
      </c>
      <c r="E18" s="15">
        <f t="shared" si="2"/>
        <v>1.9997637949462734</v>
      </c>
      <c r="F18" s="3">
        <f t="shared" si="2"/>
        <v>1.4640606731047072</v>
      </c>
      <c r="G18" s="3">
        <f t="shared" si="2"/>
        <v>0.99722495363534458</v>
      </c>
      <c r="H18" s="15">
        <f t="shared" si="2"/>
        <v>1.0043017627530821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1" max="1" width="17.08984375" style="5" bestFit="1" customWidth="1"/>
    <col min="2" max="2" width="12.1796875" style="5" bestFit="1" customWidth="1"/>
    <col min="3" max="3" width="11.36328125" style="5" bestFit="1" customWidth="1"/>
    <col min="4" max="4" width="12.1796875" style="5" bestFit="1" customWidth="1"/>
    <col min="5" max="5" width="11.36328125" style="5" bestFit="1" customWidth="1"/>
    <col min="6" max="6" width="17.54296875" style="5" bestFit="1" customWidth="1"/>
    <col min="7" max="7" width="21.1796875" style="5" bestFit="1" customWidth="1"/>
    <col min="8" max="8" width="17.54296875" style="5" bestFit="1" customWidth="1"/>
    <col min="9" max="16384" width="10.90625" style="5"/>
  </cols>
  <sheetData>
    <row r="1" spans="1:8" x14ac:dyDescent="0.35">
      <c r="B1" s="1" t="s">
        <v>0</v>
      </c>
      <c r="C1" s="4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7" t="s">
        <v>6</v>
      </c>
    </row>
    <row r="2" spans="1:8" x14ac:dyDescent="0.35">
      <c r="A2" s="5" t="s">
        <v>7</v>
      </c>
      <c r="B2" s="2">
        <v>7.7847000000000002E-6</v>
      </c>
      <c r="C2" s="2">
        <v>1.3019E-6</v>
      </c>
      <c r="D2" s="8">
        <v>5.4144000000000002E-6</v>
      </c>
      <c r="E2" s="8">
        <v>5.0139999999999998E-7</v>
      </c>
      <c r="F2" s="2">
        <v>1.8057E-5</v>
      </c>
      <c r="G2" s="2">
        <v>5.9447000000000002E-5</v>
      </c>
      <c r="H2" s="8">
        <v>1.9485000000000001E-17</v>
      </c>
    </row>
    <row r="3" spans="1:8" x14ac:dyDescent="0.35">
      <c r="A3" s="5" t="s">
        <v>8</v>
      </c>
      <c r="B3" s="2">
        <v>3.8774000000000003E-6</v>
      </c>
      <c r="C3" s="2">
        <v>3.7132999999999998E-7</v>
      </c>
      <c r="D3" s="8">
        <v>2.7346999999999998E-6</v>
      </c>
      <c r="E3" s="8">
        <v>1.2660999999999999E-7</v>
      </c>
      <c r="F3" s="2">
        <v>7.2853999999999997E-6</v>
      </c>
      <c r="G3" s="2">
        <v>3.0932999999999997E-5</v>
      </c>
      <c r="H3" s="8">
        <v>9.6507999999999995E-18</v>
      </c>
    </row>
    <row r="4" spans="1:8" x14ac:dyDescent="0.35">
      <c r="A4" s="5" t="s">
        <v>9</v>
      </c>
      <c r="B4" s="2">
        <v>1.9365E-6</v>
      </c>
      <c r="C4" s="2">
        <v>9.8949999999999996E-8</v>
      </c>
      <c r="D4" s="8">
        <v>1.3687999999999999E-6</v>
      </c>
      <c r="E4" s="8">
        <v>3.1737000000000002E-8</v>
      </c>
      <c r="F4" s="2">
        <v>2.7460999999999998E-6</v>
      </c>
      <c r="G4" s="2">
        <v>1.5705E-5</v>
      </c>
      <c r="H4" s="8">
        <v>4.7926999999999999E-18</v>
      </c>
    </row>
    <row r="5" spans="1:8" x14ac:dyDescent="0.35">
      <c r="A5" s="5" t="s">
        <v>10</v>
      </c>
      <c r="B5" s="2">
        <v>9.6793999999999992E-7</v>
      </c>
      <c r="C5" s="2">
        <v>2.5369E-8</v>
      </c>
      <c r="D5" s="8">
        <v>6.8436000000000002E-7</v>
      </c>
      <c r="E5" s="8">
        <v>7.9394999999999997E-9</v>
      </c>
      <c r="F5" s="2">
        <v>1.0075000000000001E-6</v>
      </c>
      <c r="G5" s="2">
        <v>7.8946000000000006E-6</v>
      </c>
      <c r="H5" s="8">
        <v>2.3847000000000001E-18</v>
      </c>
    </row>
    <row r="6" spans="1:8" x14ac:dyDescent="0.35">
      <c r="A6" s="5" t="s">
        <v>11</v>
      </c>
      <c r="B6" s="2">
        <v>4.8393000000000002E-7</v>
      </c>
      <c r="C6" s="2">
        <v>6.3981999999999997E-9</v>
      </c>
      <c r="D6" s="8">
        <v>3.4218000000000001E-7</v>
      </c>
      <c r="E6" s="8">
        <v>1.9852000000000001E-9</v>
      </c>
      <c r="F6" s="2">
        <v>3.6519E-7</v>
      </c>
      <c r="G6" s="2">
        <v>3.9549E-6</v>
      </c>
      <c r="H6" s="8">
        <v>1.1888E-18</v>
      </c>
    </row>
    <row r="7" spans="1:8" x14ac:dyDescent="0.35">
      <c r="A7" s="5" t="s">
        <v>12</v>
      </c>
      <c r="D7" s="9"/>
      <c r="E7" s="9"/>
      <c r="H7" s="9"/>
    </row>
    <row r="8" spans="1:8" x14ac:dyDescent="0.35">
      <c r="B8" s="17" t="s">
        <v>13</v>
      </c>
      <c r="C8" s="17"/>
      <c r="D8" s="18" t="s">
        <v>13</v>
      </c>
      <c r="E8" s="18"/>
      <c r="F8" s="4" t="s">
        <v>13</v>
      </c>
      <c r="G8" s="4" t="s">
        <v>13</v>
      </c>
      <c r="H8" s="7" t="s">
        <v>13</v>
      </c>
    </row>
    <row r="9" spans="1:8" x14ac:dyDescent="0.35">
      <c r="A9" s="5" t="s">
        <v>20</v>
      </c>
      <c r="B9" s="10">
        <f t="shared" ref="B9:H12" si="0">B2/B3</f>
        <v>2.0077113529684838</v>
      </c>
      <c r="C9" s="10">
        <f t="shared" si="0"/>
        <v>3.506045835240891</v>
      </c>
      <c r="D9" s="11">
        <f t="shared" si="0"/>
        <v>1.979888104728124</v>
      </c>
      <c r="E9" s="11">
        <f t="shared" si="0"/>
        <v>3.9601927177948029</v>
      </c>
      <c r="F9" s="10">
        <f t="shared" si="0"/>
        <v>2.4785186811980124</v>
      </c>
      <c r="G9" s="10">
        <f t="shared" si="0"/>
        <v>1.9217987262793783</v>
      </c>
      <c r="H9" s="11">
        <f t="shared" si="0"/>
        <v>2.0190036059186807</v>
      </c>
    </row>
    <row r="10" spans="1:8" x14ac:dyDescent="0.35">
      <c r="A10" s="12" t="s">
        <v>14</v>
      </c>
      <c r="B10" s="10">
        <f t="shared" si="0"/>
        <v>2.002272140459592</v>
      </c>
      <c r="C10" s="10">
        <f t="shared" si="0"/>
        <v>3.7527033855482568</v>
      </c>
      <c r="D10" s="11">
        <f t="shared" si="0"/>
        <v>1.9978813559322033</v>
      </c>
      <c r="E10" s="11">
        <f t="shared" si="0"/>
        <v>3.9893499700664834</v>
      </c>
      <c r="F10" s="10">
        <f t="shared" si="0"/>
        <v>2.6529987982957648</v>
      </c>
      <c r="G10" s="10">
        <f t="shared" si="0"/>
        <v>1.9696275071633236</v>
      </c>
      <c r="H10" s="11">
        <f t="shared" si="0"/>
        <v>2.0136457529158927</v>
      </c>
    </row>
    <row r="11" spans="1:8" x14ac:dyDescent="0.35">
      <c r="A11" s="5" t="s">
        <v>15</v>
      </c>
      <c r="B11" s="10">
        <f t="shared" si="0"/>
        <v>2.0006405355703869</v>
      </c>
      <c r="C11" s="10">
        <f t="shared" si="0"/>
        <v>3.9004296582443136</v>
      </c>
      <c r="D11" s="11">
        <f t="shared" si="0"/>
        <v>2.0001168975393067</v>
      </c>
      <c r="E11" s="11">
        <f t="shared" si="0"/>
        <v>3.9973549971660689</v>
      </c>
      <c r="F11" s="10">
        <f t="shared" si="0"/>
        <v>2.7256575682382129</v>
      </c>
      <c r="G11" s="10">
        <f t="shared" si="0"/>
        <v>1.9893344817976844</v>
      </c>
      <c r="H11" s="11">
        <f t="shared" si="0"/>
        <v>2.0097706210424788</v>
      </c>
    </row>
    <row r="12" spans="1:8" x14ac:dyDescent="0.35">
      <c r="A12" s="13" t="s">
        <v>19</v>
      </c>
      <c r="B12" s="10">
        <f t="shared" si="0"/>
        <v>2.0001653131651271</v>
      </c>
      <c r="C12" s="10">
        <f t="shared" si="0"/>
        <v>3.9650214122722018</v>
      </c>
      <c r="D12" s="11">
        <f t="shared" si="0"/>
        <v>2</v>
      </c>
      <c r="E12" s="11">
        <f t="shared" si="0"/>
        <v>3.9993451541406402</v>
      </c>
      <c r="F12" s="10">
        <f t="shared" si="0"/>
        <v>2.7588378652208441</v>
      </c>
      <c r="G12" s="10">
        <f t="shared" si="0"/>
        <v>1.9961566664138159</v>
      </c>
      <c r="H12" s="11">
        <f t="shared" si="0"/>
        <v>2.0059724091520863</v>
      </c>
    </row>
    <row r="13" spans="1:8" x14ac:dyDescent="0.35">
      <c r="D13" s="9"/>
      <c r="E13" s="9"/>
      <c r="H13" s="9"/>
    </row>
    <row r="14" spans="1:8" x14ac:dyDescent="0.35">
      <c r="A14" s="14" t="s">
        <v>16</v>
      </c>
      <c r="B14" s="17" t="s">
        <v>17</v>
      </c>
      <c r="C14" s="17"/>
      <c r="D14" s="18" t="s">
        <v>17</v>
      </c>
      <c r="E14" s="18"/>
      <c r="F14" s="4" t="s">
        <v>17</v>
      </c>
      <c r="G14" s="4" t="s">
        <v>17</v>
      </c>
      <c r="H14" s="7" t="s">
        <v>17</v>
      </c>
    </row>
    <row r="15" spans="1:8" x14ac:dyDescent="0.35">
      <c r="A15" s="14" t="s">
        <v>18</v>
      </c>
      <c r="B15" s="3">
        <f>LN(B9)/LN(2)</f>
        <v>1.0055518691022423</v>
      </c>
      <c r="C15" s="3">
        <f t="shared" ref="C15:H15" si="1">LN(C9)/LN(2)</f>
        <v>1.8098448568625647</v>
      </c>
      <c r="D15" s="15">
        <f t="shared" si="1"/>
        <v>0.98541889731728138</v>
      </c>
      <c r="E15" s="15">
        <f t="shared" si="1"/>
        <v>1.985570638951774</v>
      </c>
      <c r="F15" s="3">
        <f t="shared" si="1"/>
        <v>1.3094781327925693</v>
      </c>
      <c r="G15" s="3">
        <f t="shared" si="1"/>
        <v>0.94245724776414797</v>
      </c>
      <c r="H15" s="15">
        <f t="shared" si="1"/>
        <v>1.0136434873094817</v>
      </c>
    </row>
    <row r="16" spans="1:8" x14ac:dyDescent="0.35">
      <c r="B16" s="3">
        <f t="shared" ref="B16:H18" si="2">LN(B10)/LN(2)</f>
        <v>1.0016380725799645</v>
      </c>
      <c r="C16" s="3">
        <f t="shared" si="2"/>
        <v>1.9079302638167492</v>
      </c>
      <c r="D16" s="15">
        <f t="shared" si="2"/>
        <v>0.99847091131325527</v>
      </c>
      <c r="E16" s="15">
        <f t="shared" si="2"/>
        <v>1.9961536909688902</v>
      </c>
      <c r="F16" s="3">
        <f t="shared" si="2"/>
        <v>1.407624022082578</v>
      </c>
      <c r="G16" s="3">
        <f t="shared" si="2"/>
        <v>0.97792281527528246</v>
      </c>
      <c r="H16" s="15">
        <f t="shared" si="2"/>
        <v>1.0098099020818154</v>
      </c>
    </row>
    <row r="17" spans="1:8" x14ac:dyDescent="0.35">
      <c r="B17" s="3">
        <f t="shared" si="2"/>
        <v>1.0004619747715848</v>
      </c>
      <c r="C17" s="3">
        <f t="shared" si="2"/>
        <v>1.9636330551738412</v>
      </c>
      <c r="D17" s="15">
        <f t="shared" si="2"/>
        <v>1.0000843212859112</v>
      </c>
      <c r="E17" s="15">
        <f t="shared" si="2"/>
        <v>1.9990457013319685</v>
      </c>
      <c r="F17" s="3">
        <f t="shared" si="2"/>
        <v>1.4466043238320072</v>
      </c>
      <c r="G17" s="3">
        <f t="shared" si="2"/>
        <v>0.99228586775571392</v>
      </c>
      <c r="H17" s="15">
        <f t="shared" si="2"/>
        <v>1.0070308532607866</v>
      </c>
    </row>
    <row r="18" spans="1:8" x14ac:dyDescent="0.35">
      <c r="A18" s="16"/>
      <c r="B18" s="3">
        <f t="shared" si="2"/>
        <v>1.0001192433137069</v>
      </c>
      <c r="C18" s="3">
        <f t="shared" si="2"/>
        <v>1.9873286569243378</v>
      </c>
      <c r="D18" s="15">
        <f t="shared" si="2"/>
        <v>1</v>
      </c>
      <c r="E18" s="15">
        <f t="shared" si="2"/>
        <v>1.9997637949462734</v>
      </c>
      <c r="F18" s="3">
        <f t="shared" si="2"/>
        <v>1.4640606731047072</v>
      </c>
      <c r="G18" s="3">
        <f t="shared" si="2"/>
        <v>0.99722495363534458</v>
      </c>
      <c r="H18" s="15">
        <f t="shared" si="2"/>
        <v>1.0043017627530821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2023-02-17T06:30:08Z</dcterms:modified>
</cp:coreProperties>
</file>