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quasi-static system after solving stationary system\Non-Homog. Dir. B.C. for u and p\Test 1 (lambda=mu=1)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<sst xmlns="http://schemas.openxmlformats.org/spreadsheetml/2006/main" count="145" uniqueCount="22">
  <si>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</si>
  <si>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</si>
  <si>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</si>
  <si>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</si>
  <si>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</si>
  <si>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</si>
  <si>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</si>
  <si>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</si>
  <si>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</si>
  <si>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</si>
  <si>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</si>
  <si>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</si>
  <si>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Ratio errores</t>
  </si>
  <si>
    <t>alpha=1</t>
  </si>
  <si>
    <t>lambda=1</t>
  </si>
  <si>
    <t>mu=1</t>
  </si>
  <si>
    <t>c0=1e-05</t>
  </si>
  <si>
    <t>Δt = 1e-04</t>
  </si>
  <si>
    <t>Órden convergencia</t>
  </si>
  <si>
    <t>Tf = 1e-03</t>
  </si>
  <si>
    <t>mesh=3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</si>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</sst>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7.9500000000000001E-2</v>
      </c>
      <c r="C2" s="5">
        <v>1.15E-2</v>
      </c>
      <c r="D2" s="6">
        <v>8.1299999999999997E-2</v>
      </c>
      <c r="E2" s="16">
        <v>4.1000000000000003E-3</v>
      </c>
      <c r="F2" s="5">
        <v>0.14510000000000001</v>
      </c>
      <c r="G2" s="5">
        <v>0.48809999999999998</v>
      </c>
      <c r="H2" s="16">
        <v>0.2717</v>
      </c>
    </row>
    <row r="3" spans="1:8" x14ac:dyDescent="0.35">
      <c r="A3" t="s">
        <v>8</v>
      </c>
      <c r="B3" s="5">
        <v>3.9600000000000003E-2</v>
      </c>
      <c r="C3" s="5">
        <v>3.0999999999999999E-3</v>
      </c>
      <c r="D3" s="6">
        <v>4.0599999999999997E-2</v>
      </c>
      <c r="E3" s="16">
        <v>1.1000000000000001E-3</v>
      </c>
      <c r="F3" s="5">
        <v>5.3900000000000003E-2</v>
      </c>
      <c r="G3" s="5">
        <v>0.24970000000000001</v>
      </c>
      <c r="H3" s="16">
        <v>0.1371</v>
      </c>
    </row>
    <row r="4" spans="1:8" x14ac:dyDescent="0.35">
      <c r="A4" t="s">
        <v>9</v>
      </c>
      <c r="B4" s="5">
        <v>1.9699999999999999E-2</v>
      </c>
      <c r="C4" s="5">
        <v>8.0862999999999996E-4</v>
      </c>
      <c r="D4" s="6">
        <v>2.0299999999999999E-2</v>
      </c>
      <c r="E4" s="16">
        <v>2.7160999999999998E-4</v>
      </c>
      <c r="F4" s="5">
        <v>1.9900000000000001E-2</v>
      </c>
      <c r="G4" s="5">
        <v>0.12590000000000001</v>
      </c>
      <c r="H4" s="16">
        <v>6.88E-2</v>
      </c>
    </row>
    <row r="5" spans="1:8" x14ac:dyDescent="0.35">
      <c r="A5" t="s">
        <v>10</v>
      </c>
      <c r="B5" s="5">
        <v>9.9000000000000008E-3</v>
      </c>
      <c r="C5" s="5">
        <v>2.0573999999999999E-4</v>
      </c>
      <c r="D5" s="6">
        <v>1.0200000000000001E-2</v>
      </c>
      <c r="E5" s="16">
        <v>6.8167E-5</v>
      </c>
      <c r="F5" s="5">
        <v>7.3000000000000001E-3</v>
      </c>
      <c r="G5" s="5">
        <v>6.3200000000000006E-2</v>
      </c>
      <c r="H5" s="16">
        <v>3.4500000000000003E-2</v>
      </c>
    </row>
    <row r="6" spans="1:8" x14ac:dyDescent="0.35">
      <c r="A6" t="s">
        <v>11</v>
      </c>
      <c r="B6" s="5">
        <v>4.8999999999999998E-3</v>
      </c>
      <c r="C6" s="5">
        <v>5.1793999999999999E-5</v>
      </c>
      <c r="D6" s="6">
        <v>5.1000000000000004E-3</v>
      </c>
      <c r="E6" s="16">
        <v>1.7056000000000001E-5</v>
      </c>
      <c r="F6" s="5">
        <v>2.7000000000000001E-3</v>
      </c>
      <c r="G6" s="5">
        <v>3.1600000000000003E-2</v>
      </c>
      <c r="H6" s="16">
        <v>1.7299999999999999E-2</v>
      </c>
    </row>
    <row r="7" spans="1:8" x14ac:dyDescent="0.35">
      <c r="A7" t="s">
        <v>20</v>
      </c>
      <c r="D7" s="7"/>
      <c r="E7" s="7"/>
      <c r="H7" s="7"/>
    </row>
    <row r="8" spans="1:8" x14ac:dyDescent="0.35">
      <c r="B8" s="26" t="s">
        <v>12</v>
      </c>
      <c r="C8" s="26"/>
      <c r="D8" s="25" t="s">
        <v>12</v>
      </c>
      <c r="E8" s="25"/>
      <c r="F8" s="2" t="s">
        <v>12</v>
      </c>
      <c r="G8" s="2" t="s">
        <v>12</v>
      </c>
      <c r="H8" s="4" t="s">
        <v>12</v>
      </c>
    </row>
    <row r="9" spans="1:8" x14ac:dyDescent="0.35">
      <c r="A9" t="s">
        <v>13</v>
      </c>
      <c r="B9" s="8">
        <f t="shared" ref="B9:H12" si="0">B2/B3</f>
        <v>2.0075757575757573</v>
      </c>
      <c r="C9" s="8">
        <f t="shared" si="0"/>
        <v>3.709677419354839</v>
      </c>
      <c r="D9" s="9">
        <f t="shared" si="0"/>
        <v>2.0024630541871922</v>
      </c>
      <c r="E9" s="9">
        <f t="shared" si="0"/>
        <v>3.7272727272727275</v>
      </c>
      <c r="F9" s="8">
        <f t="shared" si="0"/>
        <v>2.6920222634508346</v>
      </c>
      <c r="G9" s="8">
        <f t="shared" si="0"/>
        <v>1.9547456948338005</v>
      </c>
      <c r="H9" s="9">
        <f t="shared" si="0"/>
        <v>1.9817651349380014</v>
      </c>
    </row>
    <row r="10" spans="1:8" x14ac:dyDescent="0.35">
      <c r="A10" s="10" t="s">
        <v>14</v>
      </c>
      <c r="B10" s="8">
        <f t="shared" si="0"/>
        <v>2.0101522842639596</v>
      </c>
      <c r="C10" s="8">
        <f t="shared" si="0"/>
        <v>3.8336445593163746</v>
      </c>
      <c r="D10" s="9">
        <f t="shared" si="0"/>
        <v>2</v>
      </c>
      <c r="E10" s="9">
        <f t="shared" si="0"/>
        <v>4.0499245241338686</v>
      </c>
      <c r="F10" s="8">
        <f t="shared" si="0"/>
        <v>2.708542713567839</v>
      </c>
      <c r="G10" s="8">
        <f t="shared" si="0"/>
        <v>1.9833200953137409</v>
      </c>
      <c r="H10" s="9">
        <f t="shared" si="0"/>
        <v>1.992732558139535</v>
      </c>
    </row>
    <row r="11" spans="1:8" x14ac:dyDescent="0.35">
      <c r="A11" t="s">
        <v>15</v>
      </c>
      <c r="B11" s="8">
        <f t="shared" si="0"/>
        <v>1.9898989898989896</v>
      </c>
      <c r="C11" s="8">
        <f t="shared" si="0"/>
        <v>3.9303489841547585</v>
      </c>
      <c r="D11" s="9">
        <f t="shared" si="0"/>
        <v>1.9901960784313724</v>
      </c>
      <c r="E11" s="9">
        <f t="shared" si="0"/>
        <v>3.984479293499787</v>
      </c>
      <c r="F11" s="8">
        <f t="shared" si="0"/>
        <v>2.7260273972602742</v>
      </c>
      <c r="G11" s="8">
        <f t="shared" si="0"/>
        <v>1.9920886075949367</v>
      </c>
      <c r="H11" s="9">
        <f t="shared" si="0"/>
        <v>1.9942028985507245</v>
      </c>
    </row>
    <row r="12" spans="1:8" x14ac:dyDescent="0.35">
      <c r="A12" s="11" t="s">
        <v>16</v>
      </c>
      <c r="B12" s="8">
        <f t="shared" si="0"/>
        <v>2.0204081632653064</v>
      </c>
      <c r="C12" s="8">
        <f t="shared" si="0"/>
        <v>3.972274780862648</v>
      </c>
      <c r="D12" s="9">
        <f t="shared" si="0"/>
        <v>2</v>
      </c>
      <c r="E12" s="9">
        <f t="shared" si="0"/>
        <v>3.9966580675422136</v>
      </c>
      <c r="F12" s="8">
        <f t="shared" si="0"/>
        <v>2.7037037037037037</v>
      </c>
      <c r="G12" s="8">
        <f t="shared" si="0"/>
        <v>2</v>
      </c>
      <c r="H12" s="9">
        <f t="shared" si="0"/>
        <v>1.9942196531791909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6" t="s">
        <v>18</v>
      </c>
      <c r="C14" s="26"/>
      <c r="D14" s="25" t="s">
        <v>18</v>
      </c>
      <c r="E14" s="25"/>
      <c r="F14" s="2" t="s">
        <v>18</v>
      </c>
      <c r="G14" s="2" t="s">
        <v>18</v>
      </c>
      <c r="H14" s="4" t="s">
        <v>18</v>
      </c>
    </row>
    <row r="15" spans="1:8" x14ac:dyDescent="0.35">
      <c r="A15" s="12" t="s">
        <v>19</v>
      </c>
      <c r="B15" s="13">
        <f>LN(B9)/LN(2)</f>
        <v>1.005454430092108</v>
      </c>
      <c r="C15" s="13">
        <f t="shared" ref="C15:H15" si="1">LN(C9)/LN(2)</f>
        <v>1.8912937405575001</v>
      </c>
      <c r="D15" s="14">
        <f t="shared" si="1"/>
        <v>1.0017756248898515</v>
      </c>
      <c r="E15" s="14">
        <f t="shared" si="1"/>
        <v>1.8981203859807865</v>
      </c>
      <c r="F15" s="13">
        <f t="shared" si="1"/>
        <v>1.4286903413142389</v>
      </c>
      <c r="G15" s="13">
        <f t="shared" si="1"/>
        <v>0.96698093046547173</v>
      </c>
      <c r="H15" s="14">
        <f t="shared" si="1"/>
        <v>0.98678599444274906</v>
      </c>
    </row>
    <row r="16" spans="1:8" x14ac:dyDescent="0.35">
      <c r="B16" s="13">
        <f t="shared" ref="B16:H18" si="2">LN(B10)/LN(2)</f>
        <v>1.0073048006232337</v>
      </c>
      <c r="C16" s="13">
        <f t="shared" si="2"/>
        <v>1.9387165821070209</v>
      </c>
      <c r="D16" s="14">
        <f t="shared" si="2"/>
        <v>1</v>
      </c>
      <c r="E16" s="14">
        <f t="shared" si="2"/>
        <v>2.0178950216583953</v>
      </c>
      <c r="F16" s="13">
        <f t="shared" si="2"/>
        <v>1.4375168422088564</v>
      </c>
      <c r="G16" s="13">
        <f t="shared" si="2"/>
        <v>0.98791753820919559</v>
      </c>
      <c r="H16" s="14">
        <f t="shared" si="2"/>
        <v>0.99474810107712808</v>
      </c>
    </row>
    <row r="17" spans="1:8" x14ac:dyDescent="0.35">
      <c r="B17" s="13">
        <f t="shared" si="2"/>
        <v>0.99269519937676653</v>
      </c>
      <c r="C17" s="13">
        <f t="shared" si="2"/>
        <v>1.9746574181725134</v>
      </c>
      <c r="D17" s="14">
        <f t="shared" si="2"/>
        <v>0.99291057521368054</v>
      </c>
      <c r="E17" s="14">
        <f t="shared" si="2"/>
        <v>1.9943911998068067</v>
      </c>
      <c r="F17" s="13">
        <f t="shared" si="2"/>
        <v>1.4468000616636316</v>
      </c>
      <c r="G17" s="13">
        <f t="shared" si="2"/>
        <v>0.99428181954191364</v>
      </c>
      <c r="H17" s="14">
        <f t="shared" si="2"/>
        <v>0.99581220303656659</v>
      </c>
    </row>
    <row r="18" spans="1:8" x14ac:dyDescent="0.35">
      <c r="A18" s="15"/>
      <c r="B18" s="13">
        <f t="shared" si="2"/>
        <v>1.0146467759644016</v>
      </c>
      <c r="C18" s="13">
        <f t="shared" si="2"/>
        <v>1.9899654242953577</v>
      </c>
      <c r="D18" s="14">
        <f t="shared" si="2"/>
        <v>1</v>
      </c>
      <c r="E18" s="14">
        <f t="shared" si="2"/>
        <v>1.9987941488497312</v>
      </c>
      <c r="F18" s="13">
        <f t="shared" si="2"/>
        <v>1.4349370567165487</v>
      </c>
      <c r="G18" s="13">
        <f t="shared" si="2"/>
        <v>1</v>
      </c>
      <c r="H18" s="14">
        <f t="shared" si="2"/>
        <v>0.99582432402880694</v>
      </c>
    </row>
  </sheetData>
  <mergeCells count="4">
    <mergeCell ref="D14:E14"/>
    <mergeCell ref="B8:C8"/>
    <mergeCell ref="D8:E8"/>
    <mergeCell ref="B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7.9500000000000001E-2</v>
      </c>
      <c r="C2" s="5">
        <v>1.15E-2</v>
      </c>
      <c r="D2" s="6">
        <v>8.1299999999999997E-2</v>
      </c>
      <c r="E2" s="16">
        <v>4.1000000000000003E-3</v>
      </c>
      <c r="F2" s="5">
        <v>0.14510000000000001</v>
      </c>
      <c r="G2" s="5">
        <v>0.48809999999999998</v>
      </c>
      <c r="H2" s="16">
        <v>2.7174000000000002E-4</v>
      </c>
    </row>
    <row r="3" spans="1:8" x14ac:dyDescent="0.35">
      <c r="A3" t="s">
        <v>8</v>
      </c>
      <c r="B3" s="5">
        <v>3.9600000000000003E-2</v>
      </c>
      <c r="C3" s="5">
        <v>3.0999999999999999E-3</v>
      </c>
      <c r="D3" s="6">
        <v>4.0599999999999997E-2</v>
      </c>
      <c r="E3" s="16">
        <v>1.1000000000000001E-3</v>
      </c>
      <c r="F3" s="5">
        <v>5.3900000000000003E-2</v>
      </c>
      <c r="G3" s="5">
        <v>0.24970000000000001</v>
      </c>
      <c r="H3" s="16">
        <v>1.3708000000000001E-4</v>
      </c>
    </row>
    <row r="4" spans="1:8" x14ac:dyDescent="0.35">
      <c r="A4" t="s">
        <v>9</v>
      </c>
      <c r="B4" s="5">
        <v>1.9699999999999999E-2</v>
      </c>
      <c r="C4" s="5">
        <v>8.0862999999999996E-4</v>
      </c>
      <c r="D4" s="6">
        <v>2.0299999999999999E-2</v>
      </c>
      <c r="E4" s="16">
        <v>2.7160999999999998E-4</v>
      </c>
      <c r="F4" s="5">
        <v>1.9900000000000001E-2</v>
      </c>
      <c r="G4" s="5">
        <v>0.12590000000000001</v>
      </c>
      <c r="H4" s="16">
        <v>6.8837000000000005E-5</v>
      </c>
    </row>
    <row r="5" spans="1:8" x14ac:dyDescent="0.35">
      <c r="A5" t="s">
        <v>10</v>
      </c>
      <c r="B5" s="5">
        <v>9.9000000000000008E-3</v>
      </c>
      <c r="C5" s="5">
        <v>2.0573999999999999E-4</v>
      </c>
      <c r="D5" s="6">
        <v>1.0200000000000001E-2</v>
      </c>
      <c r="E5" s="16">
        <v>6.8167E-5</v>
      </c>
      <c r="F5" s="5">
        <v>7.3000000000000001E-3</v>
      </c>
      <c r="G5" s="5">
        <v>6.3200000000000006E-2</v>
      </c>
      <c r="H5" s="16">
        <v>3.4490999999999999E-5</v>
      </c>
    </row>
    <row r="6" spans="1:8" x14ac:dyDescent="0.35">
      <c r="A6" t="s">
        <v>11</v>
      </c>
      <c r="B6" s="5">
        <v>4.8999999999999998E-3</v>
      </c>
      <c r="C6" s="5">
        <v>5.1793999999999999E-5</v>
      </c>
      <c r="D6" s="6">
        <v>5.1000000000000004E-3</v>
      </c>
      <c r="E6" s="16">
        <v>1.7056000000000001E-5</v>
      </c>
      <c r="F6" s="5">
        <v>2.7000000000000001E-3</v>
      </c>
      <c r="G6" s="5">
        <v>3.1600000000000003E-2</v>
      </c>
      <c r="H6" s="16">
        <v>1.7263999999999999E-5</v>
      </c>
    </row>
    <row r="7" spans="1:8" x14ac:dyDescent="0.35">
      <c r="A7" t="s">
        <v>20</v>
      </c>
      <c r="D7" s="7"/>
      <c r="E7" s="7"/>
      <c r="H7" s="7"/>
    </row>
    <row r="8" spans="1:8" x14ac:dyDescent="0.35">
      <c r="B8" s="26" t="s">
        <v>12</v>
      </c>
      <c r="C8" s="26"/>
      <c r="D8" s="25" t="s">
        <v>12</v>
      </c>
      <c r="E8" s="25"/>
      <c r="F8" s="2" t="s">
        <v>12</v>
      </c>
      <c r="G8" s="2" t="s">
        <v>12</v>
      </c>
      <c r="H8" s="4" t="s">
        <v>12</v>
      </c>
    </row>
    <row r="9" spans="1:8" x14ac:dyDescent="0.35">
      <c r="A9" t="s">
        <v>13</v>
      </c>
      <c r="B9" s="8">
        <f t="shared" ref="B9:H12" si="0">B2/B3</f>
        <v>2.0075757575757573</v>
      </c>
      <c r="C9" s="8">
        <f t="shared" si="0"/>
        <v>3.709677419354839</v>
      </c>
      <c r="D9" s="9">
        <f t="shared" si="0"/>
        <v>2.0024630541871922</v>
      </c>
      <c r="E9" s="9">
        <f t="shared" si="0"/>
        <v>3.7272727272727275</v>
      </c>
      <c r="F9" s="8">
        <f t="shared" si="0"/>
        <v>2.6920222634508346</v>
      </c>
      <c r="G9" s="8">
        <f t="shared" si="0"/>
        <v>1.9547456948338005</v>
      </c>
      <c r="H9" s="9">
        <f t="shared" si="0"/>
        <v>1.9823460752845055</v>
      </c>
    </row>
    <row r="10" spans="1:8" x14ac:dyDescent="0.35">
      <c r="A10" s="10" t="s">
        <v>14</v>
      </c>
      <c r="B10" s="8">
        <f t="shared" si="0"/>
        <v>2.0101522842639596</v>
      </c>
      <c r="C10" s="8">
        <f t="shared" si="0"/>
        <v>3.8336445593163746</v>
      </c>
      <c r="D10" s="9">
        <f t="shared" si="0"/>
        <v>2</v>
      </c>
      <c r="E10" s="9">
        <f t="shared" si="0"/>
        <v>4.0499245241338686</v>
      </c>
      <c r="F10" s="8">
        <f t="shared" si="0"/>
        <v>2.708542713567839</v>
      </c>
      <c r="G10" s="8">
        <f t="shared" si="0"/>
        <v>1.9833200953137409</v>
      </c>
      <c r="H10" s="9">
        <f t="shared" si="0"/>
        <v>1.9913709197088774</v>
      </c>
    </row>
    <row r="11" spans="1:8" x14ac:dyDescent="0.35">
      <c r="A11" t="s">
        <v>15</v>
      </c>
      <c r="B11" s="8">
        <f t="shared" si="0"/>
        <v>1.9898989898989896</v>
      </c>
      <c r="C11" s="8">
        <f t="shared" si="0"/>
        <v>3.9303489841547585</v>
      </c>
      <c r="D11" s="9">
        <f t="shared" si="0"/>
        <v>1.9901960784313724</v>
      </c>
      <c r="E11" s="9">
        <f t="shared" si="0"/>
        <v>3.984479293499787</v>
      </c>
      <c r="F11" s="8">
        <f t="shared" si="0"/>
        <v>2.7260273972602742</v>
      </c>
      <c r="G11" s="8">
        <f t="shared" si="0"/>
        <v>1.9920886075949367</v>
      </c>
      <c r="H11" s="9">
        <f t="shared" si="0"/>
        <v>1.9957960047548637</v>
      </c>
    </row>
    <row r="12" spans="1:8" x14ac:dyDescent="0.35">
      <c r="A12" s="11" t="s">
        <v>16</v>
      </c>
      <c r="B12" s="8">
        <f t="shared" si="0"/>
        <v>2.0204081632653064</v>
      </c>
      <c r="C12" s="8">
        <f t="shared" si="0"/>
        <v>3.972274780862648</v>
      </c>
      <c r="D12" s="9">
        <f t="shared" si="0"/>
        <v>2</v>
      </c>
      <c r="E12" s="9">
        <f t="shared" si="0"/>
        <v>3.9966580675422136</v>
      </c>
      <c r="F12" s="8">
        <f t="shared" si="0"/>
        <v>2.7037037037037037</v>
      </c>
      <c r="G12" s="8">
        <f t="shared" si="0"/>
        <v>2</v>
      </c>
      <c r="H12" s="9">
        <f t="shared" si="0"/>
        <v>1.9978568118628359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6" t="s">
        <v>18</v>
      </c>
      <c r="C14" s="26"/>
      <c r="D14" s="25" t="s">
        <v>18</v>
      </c>
      <c r="E14" s="25"/>
      <c r="F14" s="2" t="s">
        <v>18</v>
      </c>
      <c r="G14" s="2" t="s">
        <v>18</v>
      </c>
      <c r="H14" s="4" t="s">
        <v>18</v>
      </c>
    </row>
    <row r="15" spans="1:8" x14ac:dyDescent="0.35">
      <c r="A15" s="12" t="s">
        <v>19</v>
      </c>
      <c r="B15" s="13">
        <f>LN(B9)/LN(2)</f>
        <v>1.005454430092108</v>
      </c>
      <c r="C15" s="13">
        <f t="shared" ref="C15:H15" si="1">LN(C9)/LN(2)</f>
        <v>1.8912937405575001</v>
      </c>
      <c r="D15" s="14">
        <f t="shared" si="1"/>
        <v>1.0017756248898515</v>
      </c>
      <c r="E15" s="14">
        <f t="shared" si="1"/>
        <v>1.8981203859807865</v>
      </c>
      <c r="F15" s="13">
        <f t="shared" si="1"/>
        <v>1.4286903413142389</v>
      </c>
      <c r="G15" s="13">
        <f t="shared" si="1"/>
        <v>0.96698093046547173</v>
      </c>
      <c r="H15" s="14">
        <f t="shared" si="1"/>
        <v>0.98720884825209343</v>
      </c>
    </row>
    <row r="16" spans="1:8" x14ac:dyDescent="0.35">
      <c r="B16" s="13">
        <f t="shared" ref="B16:H18" si="2">LN(B10)/LN(2)</f>
        <v>1.0073048006232337</v>
      </c>
      <c r="C16" s="13">
        <f t="shared" si="2"/>
        <v>1.9387165821070209</v>
      </c>
      <c r="D16" s="14">
        <f t="shared" si="2"/>
        <v>1</v>
      </c>
      <c r="E16" s="14">
        <f t="shared" si="2"/>
        <v>2.0178950216583953</v>
      </c>
      <c r="F16" s="13">
        <f t="shared" si="2"/>
        <v>1.4375168422088564</v>
      </c>
      <c r="G16" s="13">
        <f t="shared" si="2"/>
        <v>0.98791753820919559</v>
      </c>
      <c r="H16" s="14">
        <f t="shared" si="2"/>
        <v>0.99376196750966372</v>
      </c>
    </row>
    <row r="17" spans="1:8" x14ac:dyDescent="0.35">
      <c r="B17" s="13">
        <f t="shared" si="2"/>
        <v>0.99269519937676653</v>
      </c>
      <c r="C17" s="13">
        <f t="shared" si="2"/>
        <v>1.9746574181725134</v>
      </c>
      <c r="D17" s="14">
        <f t="shared" si="2"/>
        <v>0.99291057521368054</v>
      </c>
      <c r="E17" s="14">
        <f t="shared" si="2"/>
        <v>1.9943911998068067</v>
      </c>
      <c r="F17" s="13">
        <f t="shared" si="2"/>
        <v>1.4468000616636316</v>
      </c>
      <c r="G17" s="13">
        <f t="shared" si="2"/>
        <v>0.99428181954191364</v>
      </c>
      <c r="H17" s="14">
        <f t="shared" si="2"/>
        <v>0.99696426678302652</v>
      </c>
    </row>
    <row r="18" spans="1:8" x14ac:dyDescent="0.35">
      <c r="A18" s="15"/>
      <c r="B18" s="13">
        <f t="shared" si="2"/>
        <v>1.0146467759644016</v>
      </c>
      <c r="C18" s="13">
        <f t="shared" si="2"/>
        <v>1.9899654242953577</v>
      </c>
      <c r="D18" s="14">
        <f t="shared" si="2"/>
        <v>1</v>
      </c>
      <c r="E18" s="14">
        <f t="shared" si="2"/>
        <v>1.9987941488497312</v>
      </c>
      <c r="F18" s="13">
        <f t="shared" si="2"/>
        <v>1.4349370567165487</v>
      </c>
      <c r="G18" s="13">
        <f t="shared" si="2"/>
        <v>1</v>
      </c>
      <c r="H18" s="14">
        <f t="shared" si="2"/>
        <v>0.9984531876258298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2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7.9500000000000001E-2</v>
      </c>
      <c r="C2" s="5">
        <v>1.15E-2</v>
      </c>
      <c r="D2" s="6">
        <v>8.1299999999999997E-2</v>
      </c>
      <c r="E2" s="16">
        <v>4.1000000000000003E-3</v>
      </c>
      <c r="F2" s="5">
        <v>0.14510000000000001</v>
      </c>
      <c r="G2" s="5">
        <v>0.48809999999999998</v>
      </c>
      <c r="H2" s="16">
        <v>2.7174000000000002E-7</v>
      </c>
    </row>
    <row r="3" spans="1:8" x14ac:dyDescent="0.35">
      <c r="A3" t="s">
        <v>8</v>
      </c>
      <c r="B3" s="5">
        <v>3.9600000000000003E-2</v>
      </c>
      <c r="C3" s="5">
        <v>3.0999999999999999E-3</v>
      </c>
      <c r="D3" s="6">
        <v>4.0599999999999997E-2</v>
      </c>
      <c r="E3" s="16">
        <v>1.1000000000000001E-3</v>
      </c>
      <c r="F3" s="5">
        <v>5.3900000000000003E-2</v>
      </c>
      <c r="G3" s="5">
        <v>0.24970000000000001</v>
      </c>
      <c r="H3" s="16">
        <v>1.3708000000000001E-7</v>
      </c>
    </row>
    <row r="4" spans="1:8" x14ac:dyDescent="0.35">
      <c r="A4" t="s">
        <v>9</v>
      </c>
      <c r="B4" s="5">
        <v>1.9699999999999999E-2</v>
      </c>
      <c r="C4" s="5">
        <v>8.0862999999999996E-4</v>
      </c>
      <c r="D4" s="6">
        <v>2.0299999999999999E-2</v>
      </c>
      <c r="E4" s="16">
        <v>2.7160999999999998E-4</v>
      </c>
      <c r="F4" s="5">
        <v>1.9900000000000001E-2</v>
      </c>
      <c r="G4" s="5">
        <v>0.12590000000000001</v>
      </c>
      <c r="H4" s="16">
        <v>6.8836999999999996E-8</v>
      </c>
    </row>
    <row r="5" spans="1:8" x14ac:dyDescent="0.35">
      <c r="A5" t="s">
        <v>10</v>
      </c>
      <c r="B5" s="5">
        <v>9.9000000000000008E-3</v>
      </c>
      <c r="C5" s="5">
        <v>2.0573999999999999E-4</v>
      </c>
      <c r="D5" s="6">
        <v>1.0200000000000001E-2</v>
      </c>
      <c r="E5" s="16">
        <v>6.8167E-5</v>
      </c>
      <c r="F5" s="5">
        <v>7.3000000000000001E-3</v>
      </c>
      <c r="G5" s="5">
        <v>6.3200000000000006E-2</v>
      </c>
      <c r="H5" s="16">
        <v>3.4491000000000001E-8</v>
      </c>
    </row>
    <row r="6" spans="1:8" x14ac:dyDescent="0.35">
      <c r="A6" t="s">
        <v>11</v>
      </c>
      <c r="B6" s="5">
        <v>4.8999999999999998E-3</v>
      </c>
      <c r="C6" s="5">
        <v>5.1793999999999999E-5</v>
      </c>
      <c r="D6" s="6">
        <v>5.1000000000000004E-3</v>
      </c>
      <c r="E6" s="16">
        <v>1.7056000000000001E-5</v>
      </c>
      <c r="F6" s="5">
        <v>2.7000000000000001E-3</v>
      </c>
      <c r="G6" s="5">
        <v>3.1600000000000003E-2</v>
      </c>
      <c r="H6" s="16">
        <v>1.7264000000000002E-8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6" t="s">
        <v>12</v>
      </c>
      <c r="C8" s="26"/>
      <c r="D8" s="25" t="s">
        <v>12</v>
      </c>
      <c r="E8" s="25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2.0075757575757573</v>
      </c>
      <c r="C9" s="8">
        <f t="shared" si="0"/>
        <v>3.709677419354839</v>
      </c>
      <c r="D9" s="9">
        <f t="shared" si="0"/>
        <v>2.0024630541871922</v>
      </c>
      <c r="E9" s="9">
        <f t="shared" si="0"/>
        <v>3.7272727272727275</v>
      </c>
      <c r="F9" s="8">
        <f t="shared" si="0"/>
        <v>2.6920222634508346</v>
      </c>
      <c r="G9" s="8">
        <f t="shared" si="0"/>
        <v>1.9547456948338005</v>
      </c>
      <c r="H9" s="9">
        <f t="shared" si="0"/>
        <v>1.9823460752845055</v>
      </c>
    </row>
    <row r="10" spans="1:8" x14ac:dyDescent="0.35">
      <c r="A10" s="10" t="s">
        <v>14</v>
      </c>
      <c r="B10" s="8">
        <f t="shared" si="0"/>
        <v>2.0101522842639596</v>
      </c>
      <c r="C10" s="8">
        <f t="shared" si="0"/>
        <v>3.8336445593163746</v>
      </c>
      <c r="D10" s="9">
        <f t="shared" si="0"/>
        <v>2</v>
      </c>
      <c r="E10" s="9">
        <f t="shared" si="0"/>
        <v>4.0499245241338686</v>
      </c>
      <c r="F10" s="8">
        <f t="shared" si="0"/>
        <v>2.708542713567839</v>
      </c>
      <c r="G10" s="8">
        <f t="shared" si="0"/>
        <v>1.9833200953137409</v>
      </c>
      <c r="H10" s="9">
        <f t="shared" si="0"/>
        <v>1.9913709197088778</v>
      </c>
    </row>
    <row r="11" spans="1:8" x14ac:dyDescent="0.35">
      <c r="A11" t="s">
        <v>15</v>
      </c>
      <c r="B11" s="8">
        <f t="shared" si="0"/>
        <v>1.9898989898989896</v>
      </c>
      <c r="C11" s="8">
        <f t="shared" si="0"/>
        <v>3.9303489841547585</v>
      </c>
      <c r="D11" s="9">
        <f t="shared" si="0"/>
        <v>1.9901960784313724</v>
      </c>
      <c r="E11" s="9">
        <f t="shared" si="0"/>
        <v>3.984479293499787</v>
      </c>
      <c r="F11" s="8">
        <f t="shared" si="0"/>
        <v>2.7260273972602742</v>
      </c>
      <c r="G11" s="8">
        <f t="shared" si="0"/>
        <v>1.9920886075949367</v>
      </c>
      <c r="H11" s="9">
        <f t="shared" si="0"/>
        <v>1.9957960047548635</v>
      </c>
    </row>
    <row r="12" spans="1:8" x14ac:dyDescent="0.35">
      <c r="A12" s="11" t="s">
        <v>16</v>
      </c>
      <c r="B12" s="8">
        <f t="shared" si="0"/>
        <v>2.0204081632653064</v>
      </c>
      <c r="C12" s="8">
        <f t="shared" si="0"/>
        <v>3.972274780862648</v>
      </c>
      <c r="D12" s="9">
        <f t="shared" si="0"/>
        <v>2</v>
      </c>
      <c r="E12" s="9">
        <f t="shared" si="0"/>
        <v>3.9966580675422136</v>
      </c>
      <c r="F12" s="8">
        <f t="shared" si="0"/>
        <v>2.7037037037037037</v>
      </c>
      <c r="G12" s="8">
        <f t="shared" si="0"/>
        <v>2</v>
      </c>
      <c r="H12" s="9">
        <f t="shared" si="0"/>
        <v>1.9978568118628359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6" t="s">
        <v>18</v>
      </c>
      <c r="C14" s="26"/>
      <c r="D14" s="25" t="s">
        <v>18</v>
      </c>
      <c r="E14" s="25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1.005454430092108</v>
      </c>
      <c r="C15" s="13">
        <f t="shared" ref="C15:H15" si="1">LN(C9)/LN(2)</f>
        <v>1.8912937405575001</v>
      </c>
      <c r="D15" s="14">
        <f t="shared" si="1"/>
        <v>1.0017756248898515</v>
      </c>
      <c r="E15" s="17">
        <f t="shared" si="1"/>
        <v>1.8981203859807865</v>
      </c>
      <c r="F15" s="13">
        <f t="shared" si="1"/>
        <v>1.4286903413142389</v>
      </c>
      <c r="G15" s="13">
        <f t="shared" si="1"/>
        <v>0.96698093046547173</v>
      </c>
      <c r="H15" s="17">
        <f t="shared" si="1"/>
        <v>0.98720884825209343</v>
      </c>
    </row>
    <row r="16" spans="1:8" x14ac:dyDescent="0.35">
      <c r="B16" s="13">
        <f t="shared" ref="B16:H18" si="2">LN(B10)/LN(2)</f>
        <v>1.0073048006232337</v>
      </c>
      <c r="C16" s="13">
        <f t="shared" si="2"/>
        <v>1.9387165821070209</v>
      </c>
      <c r="D16" s="14">
        <f t="shared" si="2"/>
        <v>1</v>
      </c>
      <c r="E16" s="17">
        <f t="shared" si="2"/>
        <v>2.0178950216583953</v>
      </c>
      <c r="F16" s="13">
        <f t="shared" si="2"/>
        <v>1.4375168422088564</v>
      </c>
      <c r="G16" s="13">
        <f t="shared" si="2"/>
        <v>0.98791753820919559</v>
      </c>
      <c r="H16" s="17">
        <f t="shared" si="2"/>
        <v>0.99376196750966406</v>
      </c>
    </row>
    <row r="17" spans="1:8" x14ac:dyDescent="0.35">
      <c r="B17" s="13">
        <f t="shared" si="2"/>
        <v>0.99269519937676653</v>
      </c>
      <c r="C17" s="13">
        <f t="shared" si="2"/>
        <v>1.9746574181725134</v>
      </c>
      <c r="D17" s="14">
        <f t="shared" si="2"/>
        <v>0.99291057521368054</v>
      </c>
      <c r="E17" s="17">
        <f t="shared" si="2"/>
        <v>1.9943911998068067</v>
      </c>
      <c r="F17" s="13">
        <f t="shared" si="2"/>
        <v>1.4468000616636316</v>
      </c>
      <c r="G17" s="13">
        <f t="shared" si="2"/>
        <v>0.99428181954191364</v>
      </c>
      <c r="H17" s="17">
        <f t="shared" si="2"/>
        <v>0.9969642667830263</v>
      </c>
    </row>
    <row r="18" spans="1:8" x14ac:dyDescent="0.35">
      <c r="A18" s="15"/>
      <c r="B18" s="13">
        <f t="shared" si="2"/>
        <v>1.0146467759644016</v>
      </c>
      <c r="C18" s="13">
        <f t="shared" si="2"/>
        <v>1.9899654242953577</v>
      </c>
      <c r="D18" s="14">
        <f t="shared" si="2"/>
        <v>1</v>
      </c>
      <c r="E18" s="17">
        <f t="shared" si="2"/>
        <v>1.9987941488497312</v>
      </c>
      <c r="F18" s="13">
        <f t="shared" si="2"/>
        <v>1.4349370567165487</v>
      </c>
      <c r="G18" s="13">
        <f t="shared" si="2"/>
        <v>1</v>
      </c>
      <c r="H18" s="17">
        <f t="shared" si="2"/>
        <v>0.9984531876258298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0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7.9500000000000001E-2</v>
      </c>
      <c r="C2" s="5">
        <v>1.15E-2</v>
      </c>
      <c r="D2" s="6">
        <v>8.1299999999999997E-2</v>
      </c>
      <c r="E2" s="16">
        <v>4.1000000000000003E-3</v>
      </c>
      <c r="F2" s="5">
        <v>0.14510000000000001</v>
      </c>
      <c r="G2" s="5">
        <v>0.48809999999999998</v>
      </c>
      <c r="H2" s="16">
        <v>2.7173999999999998E-10</v>
      </c>
    </row>
    <row r="3" spans="1:8" x14ac:dyDescent="0.35">
      <c r="A3" t="s">
        <v>8</v>
      </c>
      <c r="B3" s="5">
        <v>3.9600000000000003E-2</v>
      </c>
      <c r="C3" s="5">
        <v>3.0999999999999999E-3</v>
      </c>
      <c r="D3" s="6">
        <v>4.0599999999999997E-2</v>
      </c>
      <c r="E3" s="16">
        <v>1.1000000000000001E-3</v>
      </c>
      <c r="F3" s="5">
        <v>5.3900000000000003E-2</v>
      </c>
      <c r="G3" s="5">
        <v>0.24970000000000001</v>
      </c>
      <c r="H3" s="16">
        <v>1.3708000000000001E-10</v>
      </c>
    </row>
    <row r="4" spans="1:8" x14ac:dyDescent="0.35">
      <c r="A4" t="s">
        <v>9</v>
      </c>
      <c r="B4" s="5">
        <v>1.9699999999999999E-2</v>
      </c>
      <c r="C4" s="5">
        <v>8.0862999999999996E-4</v>
      </c>
      <c r="D4" s="6">
        <v>2.0299999999999999E-2</v>
      </c>
      <c r="E4" s="16">
        <v>2.7160999999999998E-4</v>
      </c>
      <c r="F4" s="5">
        <v>1.9900000000000001E-2</v>
      </c>
      <c r="G4" s="5">
        <v>0.12590000000000001</v>
      </c>
      <c r="H4" s="16">
        <v>6.8837000000000005E-11</v>
      </c>
    </row>
    <row r="5" spans="1:8" x14ac:dyDescent="0.35">
      <c r="A5" t="s">
        <v>10</v>
      </c>
      <c r="B5" s="5">
        <v>9.9000000000000008E-3</v>
      </c>
      <c r="C5" s="5">
        <v>2.0573999999999999E-4</v>
      </c>
      <c r="D5" s="6">
        <v>1.0200000000000001E-2</v>
      </c>
      <c r="E5" s="16">
        <v>6.8167E-5</v>
      </c>
      <c r="F5" s="5">
        <v>7.3000000000000001E-3</v>
      </c>
      <c r="G5" s="5">
        <v>6.3200000000000006E-2</v>
      </c>
      <c r="H5" s="16">
        <v>3.4490999999999998E-11</v>
      </c>
    </row>
    <row r="6" spans="1:8" x14ac:dyDescent="0.35">
      <c r="A6" t="s">
        <v>11</v>
      </c>
      <c r="B6" s="5">
        <v>4.8999999999999998E-3</v>
      </c>
      <c r="C6" s="5">
        <v>5.1793999999999999E-5</v>
      </c>
      <c r="D6" s="6">
        <v>5.1000000000000004E-3</v>
      </c>
      <c r="E6" s="16">
        <v>1.7056000000000001E-5</v>
      </c>
      <c r="F6" s="5">
        <v>2.7000000000000001E-3</v>
      </c>
      <c r="G6" s="5">
        <v>3.1600000000000003E-2</v>
      </c>
      <c r="H6" s="16">
        <v>1.7263999999999999E-11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6" t="s">
        <v>12</v>
      </c>
      <c r="C8" s="26"/>
      <c r="D8" s="25" t="s">
        <v>12</v>
      </c>
      <c r="E8" s="25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2.0075757575757573</v>
      </c>
      <c r="C9" s="8">
        <f t="shared" si="0"/>
        <v>3.709677419354839</v>
      </c>
      <c r="D9" s="9">
        <f t="shared" si="0"/>
        <v>2.0024630541871922</v>
      </c>
      <c r="E9" s="9">
        <f t="shared" si="0"/>
        <v>3.7272727272727275</v>
      </c>
      <c r="F9" s="8">
        <f t="shared" si="0"/>
        <v>2.6920222634508346</v>
      </c>
      <c r="G9" s="8">
        <f t="shared" si="0"/>
        <v>1.9547456948338005</v>
      </c>
      <c r="H9" s="9">
        <f t="shared" si="0"/>
        <v>1.9823460752845052</v>
      </c>
    </row>
    <row r="10" spans="1:8" x14ac:dyDescent="0.35">
      <c r="A10" s="10" t="s">
        <v>14</v>
      </c>
      <c r="B10" s="8">
        <f t="shared" si="0"/>
        <v>2.0101522842639596</v>
      </c>
      <c r="C10" s="8">
        <f t="shared" si="0"/>
        <v>3.8336445593163746</v>
      </c>
      <c r="D10" s="9">
        <f t="shared" si="0"/>
        <v>2</v>
      </c>
      <c r="E10" s="9">
        <f t="shared" si="0"/>
        <v>4.0499245241338686</v>
      </c>
      <c r="F10" s="8">
        <f t="shared" si="0"/>
        <v>2.708542713567839</v>
      </c>
      <c r="G10" s="8">
        <f t="shared" si="0"/>
        <v>1.9833200953137409</v>
      </c>
      <c r="H10" s="9">
        <f t="shared" si="0"/>
        <v>1.9913709197088774</v>
      </c>
    </row>
    <row r="11" spans="1:8" x14ac:dyDescent="0.35">
      <c r="A11" t="s">
        <v>15</v>
      </c>
      <c r="B11" s="8">
        <f t="shared" si="0"/>
        <v>1.9898989898989896</v>
      </c>
      <c r="C11" s="8">
        <f t="shared" si="0"/>
        <v>3.9303489841547585</v>
      </c>
      <c r="D11" s="9">
        <f t="shared" si="0"/>
        <v>1.9901960784313724</v>
      </c>
      <c r="E11" s="9">
        <f t="shared" si="0"/>
        <v>3.984479293499787</v>
      </c>
      <c r="F11" s="8">
        <f t="shared" si="0"/>
        <v>2.7260273972602742</v>
      </c>
      <c r="G11" s="8">
        <f t="shared" si="0"/>
        <v>1.9920886075949367</v>
      </c>
      <c r="H11" s="9">
        <f t="shared" si="0"/>
        <v>1.995796004754864</v>
      </c>
    </row>
    <row r="12" spans="1:8" x14ac:dyDescent="0.35">
      <c r="A12" s="11" t="s">
        <v>16</v>
      </c>
      <c r="B12" s="8">
        <f t="shared" si="0"/>
        <v>2.0204081632653064</v>
      </c>
      <c r="C12" s="8">
        <f t="shared" si="0"/>
        <v>3.972274780862648</v>
      </c>
      <c r="D12" s="9">
        <f t="shared" si="0"/>
        <v>2</v>
      </c>
      <c r="E12" s="9">
        <f t="shared" si="0"/>
        <v>3.9966580675422136</v>
      </c>
      <c r="F12" s="8">
        <f t="shared" si="0"/>
        <v>2.7037037037037037</v>
      </c>
      <c r="G12" s="8">
        <f t="shared" si="0"/>
        <v>2</v>
      </c>
      <c r="H12" s="9">
        <f t="shared" si="0"/>
        <v>1.9978568118628359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6" t="s">
        <v>18</v>
      </c>
      <c r="C14" s="26"/>
      <c r="D14" s="25" t="s">
        <v>18</v>
      </c>
      <c r="E14" s="25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1.005454430092108</v>
      </c>
      <c r="C15" s="13">
        <f t="shared" ref="C15:H15" si="1">LN(C9)/LN(2)</f>
        <v>1.8912937405575001</v>
      </c>
      <c r="D15" s="14">
        <f t="shared" si="1"/>
        <v>1.0017756248898515</v>
      </c>
      <c r="E15" s="21">
        <f t="shared" si="1"/>
        <v>1.8981203859807865</v>
      </c>
      <c r="F15" s="13">
        <f t="shared" si="1"/>
        <v>1.4286903413142389</v>
      </c>
      <c r="G15" s="13">
        <f t="shared" si="1"/>
        <v>0.96698093046547173</v>
      </c>
      <c r="H15" s="17">
        <f t="shared" si="1"/>
        <v>0.98720884825209332</v>
      </c>
    </row>
    <row r="16" spans="1:8" x14ac:dyDescent="0.35">
      <c r="B16" s="13">
        <f t="shared" ref="B16:H18" si="2">LN(B10)/LN(2)</f>
        <v>1.0073048006232337</v>
      </c>
      <c r="C16" s="13">
        <f t="shared" si="2"/>
        <v>1.9387165821070209</v>
      </c>
      <c r="D16" s="14">
        <f t="shared" si="2"/>
        <v>1</v>
      </c>
      <c r="E16" s="21">
        <f t="shared" si="2"/>
        <v>2.0178950216583953</v>
      </c>
      <c r="F16" s="13">
        <f t="shared" si="2"/>
        <v>1.4375168422088564</v>
      </c>
      <c r="G16" s="13">
        <f t="shared" si="2"/>
        <v>0.98791753820919559</v>
      </c>
      <c r="H16" s="17">
        <f t="shared" si="2"/>
        <v>0.99376196750966372</v>
      </c>
    </row>
    <row r="17" spans="1:8" x14ac:dyDescent="0.35">
      <c r="B17" s="13">
        <f t="shared" si="2"/>
        <v>0.99269519937676653</v>
      </c>
      <c r="C17" s="13">
        <f t="shared" si="2"/>
        <v>1.9746574181725134</v>
      </c>
      <c r="D17" s="14">
        <f t="shared" si="2"/>
        <v>0.99291057521368054</v>
      </c>
      <c r="E17" s="21">
        <f t="shared" si="2"/>
        <v>1.9943911998068067</v>
      </c>
      <c r="F17" s="13">
        <f t="shared" si="2"/>
        <v>1.4468000616636316</v>
      </c>
      <c r="G17" s="13">
        <f t="shared" si="2"/>
        <v>0.99428181954191364</v>
      </c>
      <c r="H17" s="17">
        <f t="shared" si="2"/>
        <v>0.99696426678302663</v>
      </c>
    </row>
    <row r="18" spans="1:8" x14ac:dyDescent="0.35">
      <c r="A18" s="15"/>
      <c r="B18" s="13">
        <f t="shared" si="2"/>
        <v>1.0146467759644016</v>
      </c>
      <c r="C18" s="13">
        <f t="shared" si="2"/>
        <v>1.9899654242953577</v>
      </c>
      <c r="D18" s="14">
        <f t="shared" si="2"/>
        <v>1</v>
      </c>
      <c r="E18" s="21">
        <f t="shared" si="2"/>
        <v>1.9987941488497312</v>
      </c>
      <c r="F18" s="13">
        <f t="shared" si="2"/>
        <v>1.4349370567165487</v>
      </c>
      <c r="G18" s="13">
        <f t="shared" si="2"/>
        <v>1</v>
      </c>
      <c r="H18" s="17">
        <f t="shared" si="2"/>
        <v>0.9984531876258298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2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7.9500000000000001E-2</v>
      </c>
      <c r="C2" s="5">
        <v>1.15E-2</v>
      </c>
      <c r="D2" s="6">
        <v>8.1299999999999997E-2</v>
      </c>
      <c r="E2" s="16">
        <v>4.1000000000000003E-3</v>
      </c>
      <c r="F2" s="5">
        <v>0.14510000000000001</v>
      </c>
      <c r="G2" s="5">
        <v>0.48809999999999998</v>
      </c>
      <c r="H2" s="16">
        <v>2.7174000000000001E-13</v>
      </c>
    </row>
    <row r="3" spans="1:8" x14ac:dyDescent="0.35">
      <c r="A3" t="s">
        <v>8</v>
      </c>
      <c r="B3" s="5">
        <v>3.9600000000000003E-2</v>
      </c>
      <c r="C3" s="5">
        <v>3.0999999999999999E-3</v>
      </c>
      <c r="D3" s="6">
        <v>4.0599999999999997E-2</v>
      </c>
      <c r="E3" s="16">
        <v>1.1000000000000001E-3</v>
      </c>
      <c r="F3" s="5">
        <v>5.3900000000000003E-2</v>
      </c>
      <c r="G3" s="5">
        <v>0.24970000000000001</v>
      </c>
      <c r="H3" s="16">
        <v>1.3708000000000001E-13</v>
      </c>
    </row>
    <row r="4" spans="1:8" x14ac:dyDescent="0.35">
      <c r="A4" t="s">
        <v>9</v>
      </c>
      <c r="B4" s="5">
        <v>1.9699999999999999E-2</v>
      </c>
      <c r="C4" s="5">
        <v>8.0862999999999996E-4</v>
      </c>
      <c r="D4" s="6">
        <v>2.0299999999999999E-2</v>
      </c>
      <c r="E4" s="16">
        <v>2.7160999999999998E-4</v>
      </c>
      <c r="F4" s="5">
        <v>1.9900000000000001E-2</v>
      </c>
      <c r="G4" s="5">
        <v>0.12590000000000001</v>
      </c>
      <c r="H4" s="16">
        <v>6.8836999999999997E-14</v>
      </c>
    </row>
    <row r="5" spans="1:8" x14ac:dyDescent="0.35">
      <c r="A5" t="s">
        <v>10</v>
      </c>
      <c r="B5" s="5">
        <v>9.9000000000000008E-3</v>
      </c>
      <c r="C5" s="5">
        <v>2.0573999999999999E-4</v>
      </c>
      <c r="D5" s="6">
        <v>1.0200000000000001E-2</v>
      </c>
      <c r="E5" s="16">
        <v>6.8167E-5</v>
      </c>
      <c r="F5" s="5">
        <v>7.3000000000000001E-3</v>
      </c>
      <c r="G5" s="5">
        <v>6.3200000000000006E-2</v>
      </c>
      <c r="H5" s="16">
        <v>3.4491000000000003E-14</v>
      </c>
    </row>
    <row r="6" spans="1:8" x14ac:dyDescent="0.35">
      <c r="A6" t="s">
        <v>11</v>
      </c>
      <c r="B6" s="5">
        <v>4.8999999999999998E-3</v>
      </c>
      <c r="C6" s="5">
        <v>5.1793999999999999E-5</v>
      </c>
      <c r="D6" s="6">
        <v>5.1000000000000004E-3</v>
      </c>
      <c r="E6" s="16">
        <v>1.7056000000000001E-5</v>
      </c>
      <c r="F6" s="5">
        <v>2.7000000000000001E-3</v>
      </c>
      <c r="G6" s="5">
        <v>3.1600000000000003E-2</v>
      </c>
      <c r="H6" s="16">
        <v>1.7264E-14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6" t="s">
        <v>12</v>
      </c>
      <c r="C8" s="26"/>
      <c r="D8" s="25" t="s">
        <v>12</v>
      </c>
      <c r="E8" s="25"/>
      <c r="F8" s="24" t="s">
        <v>12</v>
      </c>
      <c r="G8" s="24" t="s">
        <v>12</v>
      </c>
      <c r="H8" s="23" t="s">
        <v>12</v>
      </c>
    </row>
    <row r="9" spans="1:8" x14ac:dyDescent="0.35">
      <c r="A9" t="s">
        <v>13</v>
      </c>
      <c r="B9" s="8">
        <f t="shared" ref="B9:H12" si="0">B2/B3</f>
        <v>2.0075757575757573</v>
      </c>
      <c r="C9" s="8">
        <f t="shared" si="0"/>
        <v>3.709677419354839</v>
      </c>
      <c r="D9" s="9">
        <f t="shared" si="0"/>
        <v>2.0024630541871922</v>
      </c>
      <c r="E9" s="9">
        <f t="shared" si="0"/>
        <v>3.7272727272727275</v>
      </c>
      <c r="F9" s="8">
        <f t="shared" si="0"/>
        <v>2.6920222634508346</v>
      </c>
      <c r="G9" s="8">
        <f t="shared" si="0"/>
        <v>1.9547456948338005</v>
      </c>
      <c r="H9" s="9">
        <f t="shared" si="0"/>
        <v>1.9823460752845055</v>
      </c>
    </row>
    <row r="10" spans="1:8" x14ac:dyDescent="0.35">
      <c r="A10" s="10" t="s">
        <v>14</v>
      </c>
      <c r="B10" s="8">
        <f t="shared" si="0"/>
        <v>2.0101522842639596</v>
      </c>
      <c r="C10" s="8">
        <f t="shared" si="0"/>
        <v>3.8336445593163746</v>
      </c>
      <c r="D10" s="9">
        <f t="shared" si="0"/>
        <v>2</v>
      </c>
      <c r="E10" s="9">
        <f t="shared" si="0"/>
        <v>4.0499245241338686</v>
      </c>
      <c r="F10" s="8">
        <f t="shared" si="0"/>
        <v>2.708542713567839</v>
      </c>
      <c r="G10" s="8">
        <f t="shared" si="0"/>
        <v>1.9833200953137409</v>
      </c>
      <c r="H10" s="9">
        <f t="shared" si="0"/>
        <v>1.9913709197088776</v>
      </c>
    </row>
    <row r="11" spans="1:8" x14ac:dyDescent="0.35">
      <c r="A11" t="s">
        <v>15</v>
      </c>
      <c r="B11" s="8">
        <f t="shared" si="0"/>
        <v>1.9898989898989896</v>
      </c>
      <c r="C11" s="8">
        <f t="shared" si="0"/>
        <v>3.9303489841547585</v>
      </c>
      <c r="D11" s="9">
        <f t="shared" si="0"/>
        <v>1.9901960784313724</v>
      </c>
      <c r="E11" s="9">
        <f t="shared" si="0"/>
        <v>3.984479293499787</v>
      </c>
      <c r="F11" s="8">
        <f t="shared" si="0"/>
        <v>2.7260273972602742</v>
      </c>
      <c r="G11" s="8">
        <f t="shared" si="0"/>
        <v>1.9920886075949367</v>
      </c>
      <c r="H11" s="9">
        <f t="shared" si="0"/>
        <v>1.9957960047548633</v>
      </c>
    </row>
    <row r="12" spans="1:8" x14ac:dyDescent="0.35">
      <c r="A12" s="11" t="s">
        <v>16</v>
      </c>
      <c r="B12" s="8">
        <f t="shared" si="0"/>
        <v>2.0204081632653064</v>
      </c>
      <c r="C12" s="8">
        <f t="shared" si="0"/>
        <v>3.972274780862648</v>
      </c>
      <c r="D12" s="9">
        <f t="shared" si="0"/>
        <v>2</v>
      </c>
      <c r="E12" s="9">
        <f t="shared" si="0"/>
        <v>3.9966580675422136</v>
      </c>
      <c r="F12" s="8">
        <f t="shared" si="0"/>
        <v>2.7037037037037037</v>
      </c>
      <c r="G12" s="8">
        <f t="shared" si="0"/>
        <v>2</v>
      </c>
      <c r="H12" s="9">
        <f t="shared" si="0"/>
        <v>1.9978568118628361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6" t="s">
        <v>18</v>
      </c>
      <c r="C14" s="26"/>
      <c r="D14" s="25" t="s">
        <v>18</v>
      </c>
      <c r="E14" s="25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1.005454430092108</v>
      </c>
      <c r="C15" s="13">
        <f t="shared" ref="C15:H15" si="1">LN(C9)/LN(2)</f>
        <v>1.8912937405575001</v>
      </c>
      <c r="D15" s="14">
        <f t="shared" si="1"/>
        <v>1.0017756248898515</v>
      </c>
      <c r="E15" s="17">
        <f t="shared" si="1"/>
        <v>1.8981203859807865</v>
      </c>
      <c r="F15" s="13">
        <f t="shared" si="1"/>
        <v>1.4286903413142389</v>
      </c>
      <c r="G15" s="13">
        <f t="shared" si="1"/>
        <v>0.96698093046547173</v>
      </c>
      <c r="H15" s="17">
        <f t="shared" si="1"/>
        <v>0.98720884825209343</v>
      </c>
    </row>
    <row r="16" spans="1:8" x14ac:dyDescent="0.35">
      <c r="B16" s="13">
        <f t="shared" ref="B16:H18" si="2">LN(B10)/LN(2)</f>
        <v>1.0073048006232337</v>
      </c>
      <c r="C16" s="13">
        <f t="shared" si="2"/>
        <v>1.9387165821070209</v>
      </c>
      <c r="D16" s="14">
        <f t="shared" si="2"/>
        <v>1</v>
      </c>
      <c r="E16" s="17">
        <f t="shared" si="2"/>
        <v>2.0178950216583953</v>
      </c>
      <c r="F16" s="13">
        <f t="shared" si="2"/>
        <v>1.4375168422088564</v>
      </c>
      <c r="G16" s="13">
        <f t="shared" si="2"/>
        <v>0.98791753820919559</v>
      </c>
      <c r="H16" s="17">
        <f t="shared" si="2"/>
        <v>0.99376196750966383</v>
      </c>
    </row>
    <row r="17" spans="1:8" x14ac:dyDescent="0.35">
      <c r="B17" s="13">
        <f t="shared" si="2"/>
        <v>0.99269519937676653</v>
      </c>
      <c r="C17" s="13">
        <f t="shared" si="2"/>
        <v>1.9746574181725134</v>
      </c>
      <c r="D17" s="14">
        <f t="shared" si="2"/>
        <v>0.99291057521368054</v>
      </c>
      <c r="E17" s="17">
        <f t="shared" si="2"/>
        <v>1.9943911998068067</v>
      </c>
      <c r="F17" s="13">
        <f t="shared" si="2"/>
        <v>1.4468000616636316</v>
      </c>
      <c r="G17" s="13">
        <f t="shared" si="2"/>
        <v>0.99428181954191364</v>
      </c>
      <c r="H17" s="17">
        <f t="shared" si="2"/>
        <v>0.99696426678302619</v>
      </c>
    </row>
    <row r="18" spans="1:8" x14ac:dyDescent="0.35">
      <c r="A18" s="15"/>
      <c r="B18" s="13">
        <f t="shared" si="2"/>
        <v>1.0146467759644016</v>
      </c>
      <c r="C18" s="13">
        <f t="shared" si="2"/>
        <v>1.9899654242953577</v>
      </c>
      <c r="D18" s="14">
        <f t="shared" si="2"/>
        <v>1</v>
      </c>
      <c r="E18" s="17">
        <f t="shared" si="2"/>
        <v>1.9987941488497312</v>
      </c>
      <c r="F18" s="13">
        <f t="shared" si="2"/>
        <v>1.4349370567165487</v>
      </c>
      <c r="G18" s="13">
        <f t="shared" si="2"/>
        <v>1</v>
      </c>
      <c r="H18" s="17">
        <f t="shared" si="2"/>
        <v>0.99845318762582991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2022-12-27T12:37:15Z</dcterms:created>
  <dcterms:modified xsi:type="dcterms:W3CDTF">2023-02-07T20:17:49Z</dcterms:modified>
</cp:coreProperties>
</file>