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esgos" sheetId="1" r:id="rId3"/>
    <sheet state="visible" name="Contingencia y Mitigación" sheetId="2" r:id="rId4"/>
  </sheets>
  <definedNames/>
  <calcPr/>
</workbook>
</file>

<file path=xl/sharedStrings.xml><?xml version="1.0" encoding="utf-8"?>
<sst xmlns="http://schemas.openxmlformats.org/spreadsheetml/2006/main" count="56" uniqueCount="54">
  <si>
    <t>Risk Id</t>
  </si>
  <si>
    <t>Plan de contingencia</t>
  </si>
  <si>
    <t>Plan de mitigación</t>
  </si>
  <si>
    <t>Risk ID</t>
  </si>
  <si>
    <t>Evento</t>
  </si>
  <si>
    <t>Impacto</t>
  </si>
  <si>
    <t>Trigger</t>
  </si>
  <si>
    <t>Probabilidad</t>
  </si>
  <si>
    <t>Status</t>
  </si>
  <si>
    <t>Impacto (Días de programador)</t>
  </si>
  <si>
    <t>Impacto (Días de director)</t>
  </si>
  <si>
    <t>Costo si ocurre ($)</t>
  </si>
  <si>
    <t>Costo ponderado</t>
  </si>
  <si>
    <t>Elegir las parejas de programadores compensando promedios bajos y altos</t>
  </si>
  <si>
    <t>Escribir la documentacion para cada user story de manera mas precisa</t>
  </si>
  <si>
    <t>Analizar el diseño detalladamente y asegurarse de poder utilizar patrones que eviten problemas en el futuro</t>
  </si>
  <si>
    <t>Curva de aprendizaje mayor a la esperada</t>
  </si>
  <si>
    <t>Se espera medio hora, si no regresa en ese tiempo continua cada uno es su casa</t>
  </si>
  <si>
    <t>Retraso en el cronograma y aumento en el costo por horas perdidas</t>
  </si>
  <si>
    <t>Tener preparado material para dar en las clases</t>
  </si>
  <si>
    <t>Multiple choice (Menos de 80)</t>
  </si>
  <si>
    <t>Se le enviará un mail al par de alumnos ausente con las tareas a realizar en el tiempo de clase</t>
  </si>
  <si>
    <t>Se les avisará de la importancia de venir a clase y que se tendrán que conectar vía hangouts en caso de no venir</t>
  </si>
  <si>
    <t>Aplicar la opción alternativa</t>
  </si>
  <si>
    <t>Analizar los componentes a utilizar para garantizar que se pueda realizar el projecto con la tecnologia seleccionada. Tener una alternativa a cada implementación</t>
  </si>
  <si>
    <t>Se harán charlas de aprox. 15 minutos  entre los programadores que tengan tareas vinculadas, para que la comunicación sea buena</t>
  </si>
  <si>
    <t>Se le pedirá a los que puedan realizar horas extra, sino las harán los managers</t>
  </si>
  <si>
    <t>Requisitos poco claros</t>
  </si>
  <si>
    <t>Retraso en el cronograma y retrabajo por mal entendidos</t>
  </si>
  <si>
    <t>Errores en el diseño</t>
  </si>
  <si>
    <t>Grandes retrabajos, retraso en el cronograma y aumento en el costo por horas perdidas</t>
  </si>
  <si>
    <t>Marcado por el encargado tecnico</t>
  </si>
  <si>
    <t>Falta de conectividad a internet</t>
  </si>
  <si>
    <t>Retraso en el cronograma por falta de conexión al repositorio o a archivos compartidos</t>
  </si>
  <si>
    <t>Par ausente</t>
  </si>
  <si>
    <t>Retraso en el cronograma por horas perdidas</t>
  </si>
  <si>
    <t>Falta de documentación o de experiencia de las tecnologías utilizadas</t>
  </si>
  <si>
    <t>Retraso en el cronograma por no saber cómo utilizar ciertos aspectos de las tecnologías utilizadas</t>
  </si>
  <si>
    <t>Marcado por el encargado técnico</t>
  </si>
  <si>
    <t>Falta de comunicación o conflictos entre programadores</t>
  </si>
  <si>
    <t>Caida de productividad y Marcado por el encargado técnico</t>
  </si>
  <si>
    <t>Mala estimación de tiempos</t>
  </si>
  <si>
    <t>Retraso en el cronograma</t>
  </si>
  <si>
    <t>Mala planificación (testing)</t>
  </si>
  <si>
    <t>Falta de armado de plan managment</t>
  </si>
  <si>
    <t>Volatilidad de los requerimientos</t>
  </si>
  <si>
    <t xml:space="preserve">Retraso en la entrega final y aumento en el costo por las horas perdidas </t>
  </si>
  <si>
    <t>El cliente quiere cambios sobre el final en el ultimo release</t>
  </si>
  <si>
    <t>Costo Hora-Director</t>
  </si>
  <si>
    <t>Costo Hora-Programador</t>
  </si>
  <si>
    <t>Fondo de reserva</t>
  </si>
  <si>
    <t>Programadores</t>
  </si>
  <si>
    <t>Horas semanales</t>
  </si>
  <si>
    <t>Trabajo semanal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</si>
</sst>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4">
    <font>
      <sz val="10.0"/>
      <color rgb="FF000000"/>
      <name val="Arial"/>
    </font>
    <font>
      <b/>
    </font>
    <font/>
    <font>
      <color rgb="FFFF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Font="1" applyNumberFormat="1"/>
    <xf borderId="0" fillId="0" fontId="3" numFmtId="0" xfId="0" applyAlignment="1" applyFont="1">
      <alignment/>
    </xf>
    <xf borderId="0" fillId="0" fontId="3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9.0"/>
    <col customWidth="1" min="3" max="3" width="134.14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 t="s">
        <v>13</v>
      </c>
    </row>
    <row r="3">
      <c r="A3" s="2">
        <v>2.0</v>
      </c>
      <c r="B3" s="2" t="s">
        <v>14</v>
      </c>
    </row>
    <row r="4">
      <c r="A4" s="2">
        <v>3.0</v>
      </c>
      <c r="C4" s="2" t="s">
        <v>15</v>
      </c>
    </row>
    <row r="5">
      <c r="A5" s="2">
        <v>4.0</v>
      </c>
      <c r="B5" s="2" t="s">
        <v>17</v>
      </c>
      <c r="C5" s="2" t="s">
        <v>19</v>
      </c>
    </row>
    <row r="6">
      <c r="A6" s="2">
        <v>5.0</v>
      </c>
      <c r="B6" s="2" t="s">
        <v>21</v>
      </c>
      <c r="C6" s="2" t="s">
        <v>22</v>
      </c>
    </row>
    <row r="7">
      <c r="A7" s="2">
        <v>6.0</v>
      </c>
      <c r="B7" s="2" t="s">
        <v>23</v>
      </c>
      <c r="C7" s="2" t="s">
        <v>24</v>
      </c>
    </row>
    <row r="8">
      <c r="A8" s="2">
        <v>7.0</v>
      </c>
      <c r="C8" s="2" t="s">
        <v>25</v>
      </c>
    </row>
    <row r="9">
      <c r="A9" s="2">
        <v>8.0</v>
      </c>
      <c r="B9" s="2" t="s">
        <v>26</v>
      </c>
    </row>
    <row r="10">
      <c r="A10" s="2">
        <v>9.0</v>
      </c>
    </row>
    <row r="11">
      <c r="A11" s="2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59.86"/>
    <col customWidth="1" min="3" max="3" width="82.71"/>
    <col customWidth="1" min="4" max="4" width="50.0"/>
    <col customWidth="1" min="5" max="5" width="12.43"/>
    <col customWidth="1" min="6" max="6" width="6.71"/>
    <col customWidth="1" min="7" max="7" width="28.57"/>
    <col customWidth="1" min="8" max="8" width="23.86"/>
    <col customWidth="1" min="9" max="9" width="21.43"/>
    <col customWidth="1" min="10" max="10" width="17.0"/>
  </cols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>
      <c r="A2" s="2">
        <v>1.0</v>
      </c>
      <c r="B2" s="2" t="s">
        <v>16</v>
      </c>
      <c r="C2" s="2" t="s">
        <v>18</v>
      </c>
      <c r="D2" s="2" t="s">
        <v>20</v>
      </c>
      <c r="E2" s="2">
        <v>0.4</v>
      </c>
      <c r="F2" s="2">
        <v>0.0</v>
      </c>
      <c r="G2" s="2">
        <v>1.0</v>
      </c>
      <c r="H2" s="2">
        <v>1.0</v>
      </c>
      <c r="I2" s="3" t="str">
        <f t="shared" ref="I2:I12" si="1">(G2*$E$14*$E$15*$E$16)+(4*$E$13*H2*$E$16)</f>
        <v>$7,200.00</v>
      </c>
      <c r="J2" s="3" t="str">
        <f t="shared" ref="J2:J12" si="2">I2*E2*F2</f>
        <v>$0.00</v>
      </c>
    </row>
    <row r="3">
      <c r="A3" s="2">
        <v>2.0</v>
      </c>
      <c r="B3" s="2" t="s">
        <v>27</v>
      </c>
      <c r="C3" s="2" t="s">
        <v>28</v>
      </c>
      <c r="E3" s="2">
        <v>0.1</v>
      </c>
      <c r="F3" s="2">
        <v>1.0</v>
      </c>
      <c r="G3" s="2">
        <v>1.0</v>
      </c>
      <c r="H3" s="2">
        <v>0.5</v>
      </c>
      <c r="I3" s="3" t="str">
        <f t="shared" si="1"/>
        <v>$6,000.00</v>
      </c>
      <c r="J3" s="3" t="str">
        <f t="shared" si="2"/>
        <v>$600.00</v>
      </c>
    </row>
    <row r="4">
      <c r="A4" s="2">
        <v>3.0</v>
      </c>
      <c r="B4" s="2" t="s">
        <v>29</v>
      </c>
      <c r="C4" s="2" t="s">
        <v>30</v>
      </c>
      <c r="D4" s="2" t="s">
        <v>31</v>
      </c>
      <c r="E4" s="4">
        <v>0.03</v>
      </c>
      <c r="F4" s="2">
        <v>1.0</v>
      </c>
      <c r="G4" s="4">
        <v>4.0</v>
      </c>
      <c r="H4" s="2">
        <v>1.0</v>
      </c>
      <c r="I4" s="3" t="str">
        <f t="shared" si="1"/>
        <v>$21,600.00</v>
      </c>
      <c r="J4" s="3" t="str">
        <f t="shared" si="2"/>
        <v>$648.00</v>
      </c>
    </row>
    <row r="5">
      <c r="A5" s="2">
        <v>4.0</v>
      </c>
      <c r="B5" s="2" t="s">
        <v>32</v>
      </c>
      <c r="C5" s="2" t="s">
        <v>33</v>
      </c>
      <c r="D5" s="2" t="s">
        <v>31</v>
      </c>
      <c r="E5" s="2">
        <v>0.5</v>
      </c>
      <c r="F5" s="2">
        <v>0.0</v>
      </c>
      <c r="G5" s="2">
        <v>0.11</v>
      </c>
      <c r="H5" s="2">
        <v>0.11</v>
      </c>
      <c r="I5" s="3" t="str">
        <f t="shared" si="1"/>
        <v>$792.00</v>
      </c>
      <c r="J5" s="3" t="str">
        <f t="shared" si="2"/>
        <v>$0.00</v>
      </c>
    </row>
    <row r="6">
      <c r="A6" s="2">
        <v>5.0</v>
      </c>
      <c r="B6" s="2" t="s">
        <v>34</v>
      </c>
      <c r="C6" s="2" t="s">
        <v>35</v>
      </c>
      <c r="E6" s="2">
        <v>0.2</v>
      </c>
      <c r="F6" s="2">
        <v>0.0</v>
      </c>
      <c r="G6" s="2">
        <v>1.0</v>
      </c>
      <c r="H6" s="2">
        <v>0.0</v>
      </c>
      <c r="I6" s="3" t="str">
        <f t="shared" si="1"/>
        <v>$4,800.00</v>
      </c>
      <c r="J6" s="3" t="str">
        <f t="shared" si="2"/>
        <v>$0.00</v>
      </c>
    </row>
    <row r="7">
      <c r="A7" s="2">
        <v>6.0</v>
      </c>
      <c r="B7" s="2" t="s">
        <v>36</v>
      </c>
      <c r="C7" s="2" t="s">
        <v>37</v>
      </c>
      <c r="D7" s="2" t="s">
        <v>38</v>
      </c>
      <c r="E7" s="2">
        <v>0.1</v>
      </c>
      <c r="F7" s="4">
        <v>0.0</v>
      </c>
      <c r="G7" s="2">
        <v>0.5</v>
      </c>
      <c r="H7" s="2">
        <v>0.0</v>
      </c>
      <c r="I7" s="3" t="str">
        <f t="shared" si="1"/>
        <v>$2,400.00</v>
      </c>
      <c r="J7" s="3" t="str">
        <f t="shared" si="2"/>
        <v>$0.00</v>
      </c>
    </row>
    <row r="8">
      <c r="A8" s="2">
        <v>7.0</v>
      </c>
      <c r="B8" s="2" t="s">
        <v>39</v>
      </c>
      <c r="C8" s="2" t="s">
        <v>18</v>
      </c>
      <c r="D8" s="2" t="s">
        <v>40</v>
      </c>
      <c r="E8" s="2">
        <v>0.05</v>
      </c>
      <c r="F8" s="2">
        <v>1.0</v>
      </c>
      <c r="G8" s="2">
        <v>0.5</v>
      </c>
      <c r="H8" s="2">
        <v>0.0</v>
      </c>
      <c r="I8" s="3" t="str">
        <f t="shared" si="1"/>
        <v>$2,400.00</v>
      </c>
      <c r="J8" s="3" t="str">
        <f t="shared" si="2"/>
        <v>$120.00</v>
      </c>
    </row>
    <row r="9">
      <c r="A9" s="2">
        <v>8.0</v>
      </c>
      <c r="B9" s="2" t="s">
        <v>41</v>
      </c>
      <c r="C9" s="2" t="s">
        <v>42</v>
      </c>
      <c r="E9" s="4">
        <v>0.03</v>
      </c>
      <c r="F9" s="2">
        <v>1.0</v>
      </c>
      <c r="G9" s="2">
        <v>0.5</v>
      </c>
      <c r="H9" s="2">
        <v>0.0</v>
      </c>
      <c r="I9" s="3" t="str">
        <f t="shared" si="1"/>
        <v>$2,400.00</v>
      </c>
      <c r="J9" s="3" t="str">
        <f t="shared" si="2"/>
        <v>$72.00</v>
      </c>
    </row>
    <row r="10">
      <c r="A10" s="2">
        <v>9.0</v>
      </c>
      <c r="B10" s="2" t="s">
        <v>43</v>
      </c>
      <c r="E10" s="4">
        <v>0.1</v>
      </c>
      <c r="F10" s="2">
        <v>1.0</v>
      </c>
      <c r="G10" s="2">
        <v>0.5</v>
      </c>
      <c r="H10" s="2">
        <v>0.5</v>
      </c>
      <c r="I10" s="3" t="str">
        <f t="shared" si="1"/>
        <v>$3,600.00</v>
      </c>
      <c r="J10" s="3" t="str">
        <f t="shared" si="2"/>
        <v>$360.00</v>
      </c>
    </row>
    <row r="11">
      <c r="A11" s="2">
        <v>10.0</v>
      </c>
      <c r="B11" s="2" t="s">
        <v>44</v>
      </c>
      <c r="F11" s="2">
        <v>0.0</v>
      </c>
      <c r="I11" s="3" t="str">
        <f t="shared" si="1"/>
        <v>$0.00</v>
      </c>
      <c r="J11" s="3" t="str">
        <f t="shared" si="2"/>
        <v>$0.00</v>
      </c>
    </row>
    <row r="12">
      <c r="A12" s="2">
        <v>11.0</v>
      </c>
      <c r="B12" s="4" t="s">
        <v>45</v>
      </c>
      <c r="C12" s="4" t="s">
        <v>46</v>
      </c>
      <c r="D12" s="4" t="s">
        <v>47</v>
      </c>
      <c r="E12" s="4">
        <v>0.4</v>
      </c>
      <c r="F12" s="4">
        <v>1.0</v>
      </c>
      <c r="G12" s="4">
        <v>3.0</v>
      </c>
      <c r="H12" s="4">
        <v>1.0</v>
      </c>
      <c r="I12" s="5" t="str">
        <f t="shared" si="1"/>
        <v>$16,800.00</v>
      </c>
      <c r="J12" s="5" t="str">
        <f t="shared" si="2"/>
        <v>$6,720.00</v>
      </c>
    </row>
    <row r="13">
      <c r="D13" s="1" t="s">
        <v>48</v>
      </c>
      <c r="E13" s="2">
        <v>100.0</v>
      </c>
    </row>
    <row r="14">
      <c r="A14" s="1"/>
      <c r="B14" s="2"/>
      <c r="D14" s="1" t="s">
        <v>49</v>
      </c>
      <c r="E14" s="2">
        <v>50.0</v>
      </c>
      <c r="I14" s="2" t="s">
        <v>50</v>
      </c>
      <c r="J14" s="6" t="str">
        <f>Sum(J2:J13)</f>
        <v>$8,520.00</v>
      </c>
    </row>
    <row r="15">
      <c r="D15" s="1" t="s">
        <v>51</v>
      </c>
      <c r="E15" s="2">
        <v>16.0</v>
      </c>
    </row>
    <row r="16">
      <c r="D16" s="1" t="s">
        <v>52</v>
      </c>
      <c r="E16" s="2">
        <v>6.0</v>
      </c>
    </row>
    <row r="17">
      <c r="D17" s="1" t="s">
        <v>53</v>
      </c>
      <c r="E17" t="str">
        <f>MULTIPLY(E15,E16)</f>
        <v>96</v>
      </c>
    </row>
  </sheetData>
  <drawing r:id="rId1"/>
</worksheet>
</file>