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508" yWindow="-12" windowWidth="11544" windowHeight="9648" tabRatio="826" firstSheet="1" activeTab="12"/>
  </bookViews>
  <sheets>
    <sheet name="Health Care Professionals" sheetId="23" r:id="rId1"/>
    <sheet name="Services and Practices" sheetId="5" r:id="rId2"/>
    <sheet name="P2Floor" sheetId="10" r:id="rId3"/>
    <sheet name="P2Locations" sheetId="9" r:id="rId4"/>
    <sheet name="P2Neighbor" sheetId="11" r:id="rId5"/>
    <sheet name="P2Services" sheetId="7" r:id="rId6"/>
    <sheet name="P2ResidesIn" sheetId="12" r:id="rId7"/>
    <sheet name="P2Provider" sheetId="6" r:id="rId8"/>
    <sheet name="P2Title" sheetId="15" r:id="rId9"/>
    <sheet name="P2ProviderTitle" sheetId="14" r:id="rId10"/>
    <sheet name="P2Office" sheetId="16" r:id="rId11"/>
    <sheet name="P2Path" sheetId="18" r:id="rId12"/>
    <sheet name="P2PathContains" sheetId="19" r:id="rId13"/>
    <sheet name="P2LocationList" sheetId="20" r:id="rId14"/>
  </sheets>
  <definedNames>
    <definedName name="_xlnm.Print_Area" localSheetId="0">'Health Care Professionals'!$A$1:$E$185</definedName>
    <definedName name="_xlnm.Print_Area" localSheetId="1">'Services and Practices'!$A$1:$B$176</definedName>
  </definedNames>
  <calcPr calcId="145621"/>
</workbook>
</file>

<file path=xl/calcChain.xml><?xml version="1.0" encoding="utf-8"?>
<calcChain xmlns="http://schemas.openxmlformats.org/spreadsheetml/2006/main">
  <c r="F52" i="19" l="1"/>
  <c r="G52" i="19"/>
  <c r="K52" i="19" s="1"/>
  <c r="H52" i="19"/>
  <c r="I52" i="19"/>
  <c r="F53" i="19"/>
  <c r="G53" i="19"/>
  <c r="H53" i="19"/>
  <c r="I53" i="19"/>
  <c r="K53" i="19"/>
  <c r="F54" i="19"/>
  <c r="G54" i="19"/>
  <c r="K54" i="19" s="1"/>
  <c r="H54" i="19"/>
  <c r="I54" i="19"/>
  <c r="F55" i="19"/>
  <c r="G55" i="19"/>
  <c r="H55" i="19"/>
  <c r="K55" i="19" s="1"/>
  <c r="I55" i="19"/>
  <c r="F56" i="19"/>
  <c r="G56" i="19"/>
  <c r="K56" i="19" s="1"/>
  <c r="H56" i="19"/>
  <c r="I56" i="19"/>
  <c r="F57" i="19"/>
  <c r="G57" i="19"/>
  <c r="H57" i="19"/>
  <c r="I57" i="19"/>
  <c r="K57" i="19"/>
  <c r="F58" i="19"/>
  <c r="G58" i="19"/>
  <c r="K58" i="19" s="1"/>
  <c r="H58" i="19"/>
  <c r="I58" i="19"/>
  <c r="F59" i="19"/>
  <c r="G59" i="19"/>
  <c r="H59" i="19"/>
  <c r="K59" i="19" s="1"/>
  <c r="I59" i="19"/>
  <c r="F60" i="19"/>
  <c r="G60" i="19"/>
  <c r="K60" i="19" s="1"/>
  <c r="H60" i="19"/>
  <c r="I60" i="19"/>
  <c r="F61" i="19"/>
  <c r="G61" i="19"/>
  <c r="H61" i="19"/>
  <c r="I61" i="19"/>
  <c r="K61" i="19"/>
  <c r="F62" i="19"/>
  <c r="G62" i="19"/>
  <c r="K62" i="19" s="1"/>
  <c r="H62" i="19"/>
  <c r="I62" i="19"/>
  <c r="F63" i="19"/>
  <c r="G63" i="19"/>
  <c r="H63" i="19"/>
  <c r="K63" i="19" s="1"/>
  <c r="I63" i="19"/>
  <c r="F64" i="19"/>
  <c r="G64" i="19"/>
  <c r="K64" i="19" s="1"/>
  <c r="H64" i="19"/>
  <c r="I64" i="19"/>
  <c r="F65" i="19"/>
  <c r="G65" i="19"/>
  <c r="H65" i="19"/>
  <c r="I65" i="19"/>
  <c r="K65" i="19"/>
  <c r="F66" i="19"/>
  <c r="G66" i="19"/>
  <c r="K66" i="19" s="1"/>
  <c r="H66" i="19"/>
  <c r="I66" i="19"/>
  <c r="F67" i="19"/>
  <c r="G67" i="19"/>
  <c r="H67" i="19"/>
  <c r="K67" i="19" s="1"/>
  <c r="I67" i="19"/>
  <c r="F68" i="19"/>
  <c r="G68" i="19"/>
  <c r="K68" i="19" s="1"/>
  <c r="H68" i="19"/>
  <c r="I68" i="19"/>
  <c r="F69" i="19"/>
  <c r="G69" i="19"/>
  <c r="H69" i="19"/>
  <c r="I69" i="19"/>
  <c r="K69" i="19"/>
  <c r="F70" i="19"/>
  <c r="G70" i="19"/>
  <c r="K70" i="19" s="1"/>
  <c r="H70" i="19"/>
  <c r="I70" i="19"/>
  <c r="F71" i="19"/>
  <c r="G71" i="19"/>
  <c r="H71" i="19"/>
  <c r="K71" i="19" s="1"/>
  <c r="I71" i="19"/>
  <c r="F72" i="19"/>
  <c r="G72" i="19"/>
  <c r="K72" i="19" s="1"/>
  <c r="H72" i="19"/>
  <c r="I72" i="19"/>
  <c r="F73" i="19"/>
  <c r="G73" i="19"/>
  <c r="H73" i="19"/>
  <c r="I73" i="19"/>
  <c r="K73" i="19"/>
  <c r="F74" i="19"/>
  <c r="G74" i="19"/>
  <c r="K74" i="19" s="1"/>
  <c r="H74" i="19"/>
  <c r="I74" i="19"/>
  <c r="F75" i="19"/>
  <c r="G75" i="19"/>
  <c r="H75" i="19"/>
  <c r="K75" i="19" s="1"/>
  <c r="I75" i="19"/>
  <c r="F76" i="19"/>
  <c r="G76" i="19"/>
  <c r="K76" i="19" s="1"/>
  <c r="H76" i="19"/>
  <c r="I76" i="19"/>
  <c r="F77" i="19"/>
  <c r="G77" i="19"/>
  <c r="H77" i="19"/>
  <c r="I77" i="19"/>
  <c r="K77" i="19"/>
  <c r="F78" i="19"/>
  <c r="G78" i="19"/>
  <c r="K78" i="19" s="1"/>
  <c r="H78" i="19"/>
  <c r="I78" i="19"/>
  <c r="F79" i="19"/>
  <c r="G79" i="19"/>
  <c r="H79" i="19"/>
  <c r="K79" i="19" s="1"/>
  <c r="I79" i="19"/>
  <c r="F80" i="19"/>
  <c r="G80" i="19"/>
  <c r="K80" i="19" s="1"/>
  <c r="H80" i="19"/>
  <c r="I80" i="19"/>
  <c r="F81" i="19"/>
  <c r="G81" i="19"/>
  <c r="H81" i="19"/>
  <c r="I81" i="19"/>
  <c r="K81" i="19"/>
  <c r="F82" i="19"/>
  <c r="G82" i="19"/>
  <c r="K82" i="19" s="1"/>
  <c r="H82" i="19"/>
  <c r="I82" i="19"/>
  <c r="F83" i="19"/>
  <c r="G83" i="19"/>
  <c r="H83" i="19"/>
  <c r="K83" i="19" s="1"/>
  <c r="I83" i="19"/>
  <c r="F84" i="19"/>
  <c r="G84" i="19"/>
  <c r="K84" i="19" s="1"/>
  <c r="H84" i="19"/>
  <c r="I84" i="19"/>
  <c r="F85" i="19"/>
  <c r="G85" i="19"/>
  <c r="H85" i="19"/>
  <c r="I85" i="19"/>
  <c r="K85" i="19"/>
  <c r="F86" i="19"/>
  <c r="G86" i="19"/>
  <c r="K86" i="19" s="1"/>
  <c r="H86" i="19"/>
  <c r="I86" i="19"/>
  <c r="F87" i="19"/>
  <c r="G87" i="19"/>
  <c r="H87" i="19"/>
  <c r="K87" i="19" s="1"/>
  <c r="I87" i="19"/>
  <c r="F88" i="19"/>
  <c r="G88" i="19"/>
  <c r="K88" i="19" s="1"/>
  <c r="H88" i="19"/>
  <c r="I88" i="19"/>
  <c r="F89" i="19"/>
  <c r="G89" i="19"/>
  <c r="H89" i="19"/>
  <c r="I89" i="19"/>
  <c r="K89" i="19"/>
  <c r="F90" i="19"/>
  <c r="G90" i="19"/>
  <c r="K90" i="19" s="1"/>
  <c r="H90" i="19"/>
  <c r="I90" i="19"/>
  <c r="F91" i="19"/>
  <c r="G91" i="19"/>
  <c r="H91" i="19"/>
  <c r="K91" i="19" s="1"/>
  <c r="I91" i="19"/>
  <c r="F92" i="19"/>
  <c r="G92" i="19"/>
  <c r="K92" i="19" s="1"/>
  <c r="H92" i="19"/>
  <c r="I92" i="19"/>
  <c r="F93" i="19"/>
  <c r="G93" i="19"/>
  <c r="H93" i="19"/>
  <c r="I93" i="19"/>
  <c r="K93" i="19"/>
  <c r="F94" i="19"/>
  <c r="G94" i="19"/>
  <c r="K94" i="19" s="1"/>
  <c r="H94" i="19"/>
  <c r="I94" i="19"/>
  <c r="F95" i="19"/>
  <c r="G95" i="19"/>
  <c r="H95" i="19"/>
  <c r="K95" i="19" s="1"/>
  <c r="I95" i="19"/>
  <c r="F96" i="19"/>
  <c r="G96" i="19"/>
  <c r="K96" i="19" s="1"/>
  <c r="H96" i="19"/>
  <c r="I96" i="19"/>
  <c r="F97" i="19"/>
  <c r="G97" i="19"/>
  <c r="H97" i="19"/>
  <c r="I97" i="19"/>
  <c r="K97" i="19"/>
  <c r="F98" i="19"/>
  <c r="G98" i="19"/>
  <c r="K98" i="19" s="1"/>
  <c r="H98" i="19"/>
  <c r="I98" i="19"/>
  <c r="F99" i="19"/>
  <c r="G99" i="19"/>
  <c r="H99" i="19"/>
  <c r="K99" i="19" s="1"/>
  <c r="I99" i="19"/>
  <c r="F100" i="19"/>
  <c r="G100" i="19"/>
  <c r="K100" i="19" s="1"/>
  <c r="H100" i="19"/>
  <c r="I100" i="19"/>
  <c r="F101" i="19"/>
  <c r="G101" i="19"/>
  <c r="H101" i="19"/>
  <c r="I101" i="19"/>
  <c r="K101" i="19"/>
  <c r="F102" i="19"/>
  <c r="G102" i="19"/>
  <c r="K102" i="19" s="1"/>
  <c r="H102" i="19"/>
  <c r="I102" i="19"/>
  <c r="F103" i="19"/>
  <c r="G103" i="19"/>
  <c r="H103" i="19"/>
  <c r="K103" i="19" s="1"/>
  <c r="I103" i="19"/>
  <c r="F104" i="19"/>
  <c r="G104" i="19"/>
  <c r="K104" i="19" s="1"/>
  <c r="H104" i="19"/>
  <c r="I104" i="19"/>
  <c r="F105" i="19"/>
  <c r="G105" i="19"/>
  <c r="H105" i="19"/>
  <c r="I105" i="19"/>
  <c r="K105" i="19"/>
  <c r="F106" i="19"/>
  <c r="G106" i="19"/>
  <c r="K106" i="19" s="1"/>
  <c r="H106" i="19"/>
  <c r="I106" i="19"/>
  <c r="F107" i="19"/>
  <c r="G107" i="19"/>
  <c r="H107" i="19"/>
  <c r="K107" i="19" s="1"/>
  <c r="I107" i="19"/>
  <c r="F108" i="19"/>
  <c r="G108" i="19"/>
  <c r="K108" i="19" s="1"/>
  <c r="H108" i="19"/>
  <c r="I108" i="19"/>
  <c r="F109" i="19"/>
  <c r="G109" i="19"/>
  <c r="H109" i="19"/>
  <c r="I109" i="19"/>
  <c r="K109" i="19"/>
  <c r="F110" i="19"/>
  <c r="G110" i="19"/>
  <c r="K110" i="19" s="1"/>
  <c r="H110" i="19"/>
  <c r="I110" i="19"/>
  <c r="F111" i="19"/>
  <c r="G111" i="19"/>
  <c r="H111" i="19"/>
  <c r="K111" i="19" s="1"/>
  <c r="I111" i="19"/>
  <c r="F112" i="19"/>
  <c r="G112" i="19"/>
  <c r="K112" i="19" s="1"/>
  <c r="H112" i="19"/>
  <c r="I112" i="19"/>
  <c r="F113" i="19"/>
  <c r="G113" i="19"/>
  <c r="H113" i="19"/>
  <c r="I113" i="19"/>
  <c r="K113" i="19"/>
  <c r="F114" i="19"/>
  <c r="G114" i="19"/>
  <c r="K114" i="19" s="1"/>
  <c r="H114" i="19"/>
  <c r="I114" i="19"/>
  <c r="F115" i="19"/>
  <c r="G115" i="19"/>
  <c r="H115" i="19"/>
  <c r="K115" i="19" s="1"/>
  <c r="I115" i="19"/>
  <c r="F9" i="18"/>
  <c r="I9" i="18" s="1"/>
  <c r="G9" i="18"/>
  <c r="F10" i="18"/>
  <c r="G10" i="18"/>
  <c r="I10" i="18" s="1"/>
  <c r="F11" i="18"/>
  <c r="G11" i="18"/>
  <c r="I11" i="18"/>
  <c r="F12" i="18"/>
  <c r="I12" i="18" s="1"/>
  <c r="G12" i="18"/>
  <c r="F13" i="18"/>
  <c r="I13" i="18" s="1"/>
  <c r="G13" i="18"/>
  <c r="E13" i="18"/>
  <c r="E12" i="18"/>
  <c r="E11" i="18"/>
  <c r="E10" i="18"/>
  <c r="E9" i="18"/>
  <c r="D19" i="15" l="1"/>
  <c r="G19" i="15" s="1"/>
  <c r="E19" i="15"/>
  <c r="F27" i="19"/>
  <c r="G27" i="19"/>
  <c r="K27" i="19" s="1"/>
  <c r="H27" i="19"/>
  <c r="I27" i="19"/>
  <c r="F28" i="19"/>
  <c r="G28" i="19"/>
  <c r="H28" i="19"/>
  <c r="I28" i="19"/>
  <c r="K28" i="19"/>
  <c r="F29" i="19"/>
  <c r="G29" i="19"/>
  <c r="K29" i="19" s="1"/>
  <c r="H29" i="19"/>
  <c r="I29" i="19"/>
  <c r="F30" i="19"/>
  <c r="G30" i="19"/>
  <c r="H30" i="19"/>
  <c r="K30" i="19" s="1"/>
  <c r="I30" i="19"/>
  <c r="F31" i="19"/>
  <c r="G31" i="19"/>
  <c r="K31" i="19" s="1"/>
  <c r="H31" i="19"/>
  <c r="I31" i="19"/>
  <c r="F32" i="19"/>
  <c r="G32" i="19"/>
  <c r="H32" i="19"/>
  <c r="I32" i="19"/>
  <c r="K32" i="19"/>
  <c r="F33" i="19"/>
  <c r="G33" i="19"/>
  <c r="K33" i="19" s="1"/>
  <c r="H33" i="19"/>
  <c r="I33" i="19"/>
  <c r="F34" i="19"/>
  <c r="G34" i="19"/>
  <c r="H34" i="19"/>
  <c r="K34" i="19" s="1"/>
  <c r="I34" i="19"/>
  <c r="F35" i="19"/>
  <c r="G35" i="19"/>
  <c r="K35" i="19" s="1"/>
  <c r="H35" i="19"/>
  <c r="I35" i="19"/>
  <c r="F36" i="19"/>
  <c r="G36" i="19"/>
  <c r="H36" i="19"/>
  <c r="I36" i="19"/>
  <c r="K36" i="19"/>
  <c r="F37" i="19"/>
  <c r="G37" i="19"/>
  <c r="K37" i="19" s="1"/>
  <c r="H37" i="19"/>
  <c r="I37" i="19"/>
  <c r="F38" i="19"/>
  <c r="G38" i="19"/>
  <c r="H38" i="19"/>
  <c r="K38" i="19" s="1"/>
  <c r="I38" i="19"/>
  <c r="F39" i="19"/>
  <c r="G39" i="19"/>
  <c r="K39" i="19" s="1"/>
  <c r="H39" i="19"/>
  <c r="I39" i="19"/>
  <c r="F40" i="19"/>
  <c r="G40" i="19"/>
  <c r="H40" i="19"/>
  <c r="I40" i="19"/>
  <c r="K40" i="19"/>
  <c r="F41" i="19"/>
  <c r="G41" i="19"/>
  <c r="K41" i="19" s="1"/>
  <c r="H41" i="19"/>
  <c r="I41" i="19"/>
  <c r="F42" i="19"/>
  <c r="G42" i="19"/>
  <c r="H42" i="19"/>
  <c r="K42" i="19" s="1"/>
  <c r="I42" i="19"/>
  <c r="F43" i="19"/>
  <c r="G43" i="19"/>
  <c r="K43" i="19" s="1"/>
  <c r="H43" i="19"/>
  <c r="I43" i="19"/>
  <c r="F44" i="19"/>
  <c r="G44" i="19"/>
  <c r="H44" i="19"/>
  <c r="I44" i="19"/>
  <c r="K44" i="19"/>
  <c r="F45" i="19"/>
  <c r="G45" i="19"/>
  <c r="K45" i="19" s="1"/>
  <c r="H45" i="19"/>
  <c r="I45" i="19"/>
  <c r="F46" i="19"/>
  <c r="G46" i="19"/>
  <c r="H46" i="19"/>
  <c r="K46" i="19" s="1"/>
  <c r="I46" i="19"/>
  <c r="F47" i="19"/>
  <c r="G47" i="19"/>
  <c r="K47" i="19" s="1"/>
  <c r="H47" i="19"/>
  <c r="I47" i="19"/>
  <c r="F48" i="19"/>
  <c r="G48" i="19"/>
  <c r="H48" i="19"/>
  <c r="I48" i="19"/>
  <c r="K48" i="19"/>
  <c r="F49" i="19"/>
  <c r="G49" i="19"/>
  <c r="K49" i="19" s="1"/>
  <c r="H49" i="19"/>
  <c r="I49" i="19"/>
  <c r="F50" i="19"/>
  <c r="G50" i="19"/>
  <c r="H50" i="19"/>
  <c r="K50" i="19" s="1"/>
  <c r="I50" i="19"/>
  <c r="F51" i="19"/>
  <c r="G51" i="19"/>
  <c r="K51" i="19" s="1"/>
  <c r="H51" i="19"/>
  <c r="I51" i="19"/>
  <c r="E7" i="18"/>
  <c r="I7" i="18" s="1"/>
  <c r="F7" i="18"/>
  <c r="G7" i="18"/>
  <c r="E8" i="18"/>
  <c r="I8" i="18" s="1"/>
  <c r="F8" i="18"/>
  <c r="G8" i="18"/>
  <c r="D24" i="16"/>
  <c r="G24" i="16" s="1"/>
  <c r="E24" i="16"/>
  <c r="D25" i="16"/>
  <c r="E25" i="16"/>
  <c r="G25" i="16"/>
  <c r="D26" i="16"/>
  <c r="G26" i="16" s="1"/>
  <c r="E26" i="16"/>
  <c r="D27" i="16"/>
  <c r="G27" i="16" s="1"/>
  <c r="E27" i="16"/>
  <c r="D28" i="16"/>
  <c r="E28" i="16"/>
  <c r="G28" i="16"/>
  <c r="D29" i="16"/>
  <c r="G29" i="16" s="1"/>
  <c r="E29" i="16"/>
  <c r="D30" i="16"/>
  <c r="G30" i="16" s="1"/>
  <c r="E30" i="16"/>
  <c r="D31" i="16"/>
  <c r="G31" i="16" s="1"/>
  <c r="E31" i="16"/>
  <c r="D32" i="16"/>
  <c r="G32" i="16" s="1"/>
  <c r="E32" i="16"/>
  <c r="D33" i="16"/>
  <c r="E33" i="16"/>
  <c r="G33" i="16" s="1"/>
  <c r="D34" i="16"/>
  <c r="G34" i="16" s="1"/>
  <c r="E34" i="16"/>
  <c r="D35" i="16"/>
  <c r="G35" i="16" s="1"/>
  <c r="E35" i="16"/>
  <c r="D36" i="16"/>
  <c r="E36" i="16"/>
  <c r="G36" i="16"/>
  <c r="D37" i="16"/>
  <c r="G37" i="16" s="1"/>
  <c r="E37" i="16"/>
  <c r="D38" i="16"/>
  <c r="G38" i="16" s="1"/>
  <c r="E38" i="16"/>
  <c r="D39" i="16"/>
  <c r="G39" i="16" s="1"/>
  <c r="E39" i="16"/>
  <c r="D40" i="16"/>
  <c r="G40" i="16" s="1"/>
  <c r="E40" i="16"/>
  <c r="D41" i="16"/>
  <c r="E41" i="16"/>
  <c r="G41" i="16" s="1"/>
  <c r="D42" i="16"/>
  <c r="G42" i="16" s="1"/>
  <c r="E42" i="16"/>
  <c r="D43" i="16"/>
  <c r="G43" i="16" s="1"/>
  <c r="E43" i="16"/>
  <c r="D44" i="16"/>
  <c r="E44" i="16"/>
  <c r="G44" i="16"/>
  <c r="D45" i="16"/>
  <c r="G45" i="16" s="1"/>
  <c r="E45" i="16"/>
  <c r="D46" i="16"/>
  <c r="G46" i="16" s="1"/>
  <c r="E46" i="16"/>
  <c r="D47" i="16"/>
  <c r="G47" i="16" s="1"/>
  <c r="E47" i="16"/>
  <c r="D48" i="16"/>
  <c r="G48" i="16" s="1"/>
  <c r="E48" i="16"/>
  <c r="D49" i="16"/>
  <c r="E49" i="16"/>
  <c r="G49" i="16" s="1"/>
  <c r="D50" i="16"/>
  <c r="G50" i="16" s="1"/>
  <c r="E50" i="16"/>
  <c r="D51" i="16"/>
  <c r="G51" i="16" s="1"/>
  <c r="E51" i="16"/>
  <c r="D52" i="16"/>
  <c r="E52" i="16"/>
  <c r="G52" i="16"/>
  <c r="D53" i="16"/>
  <c r="G53" i="16" s="1"/>
  <c r="E53" i="16"/>
  <c r="D54" i="16"/>
  <c r="G54" i="16" s="1"/>
  <c r="E54" i="16"/>
  <c r="D55" i="16"/>
  <c r="G55" i="16" s="1"/>
  <c r="E55" i="16"/>
  <c r="D56" i="16"/>
  <c r="G56" i="16" s="1"/>
  <c r="E56" i="16"/>
  <c r="D57" i="16"/>
  <c r="E57" i="16"/>
  <c r="G57" i="16" s="1"/>
  <c r="D58" i="16"/>
  <c r="G58" i="16" s="1"/>
  <c r="E58" i="16"/>
  <c r="D59" i="16"/>
  <c r="G59" i="16" s="1"/>
  <c r="E59" i="16"/>
  <c r="D60" i="16"/>
  <c r="E60" i="16"/>
  <c r="G60" i="16"/>
  <c r="D61" i="16"/>
  <c r="G61" i="16" s="1"/>
  <c r="E61" i="16"/>
  <c r="D62" i="16"/>
  <c r="G62" i="16" s="1"/>
  <c r="E62" i="16"/>
  <c r="D63" i="16"/>
  <c r="G63" i="16" s="1"/>
  <c r="E63" i="16"/>
  <c r="D64" i="16"/>
  <c r="G64" i="16" s="1"/>
  <c r="E64" i="16"/>
  <c r="D65" i="16"/>
  <c r="E65" i="16"/>
  <c r="G65" i="16" s="1"/>
  <c r="D66" i="16"/>
  <c r="G66" i="16" s="1"/>
  <c r="E66" i="16"/>
  <c r="D67" i="16"/>
  <c r="G67" i="16" s="1"/>
  <c r="E67" i="16"/>
  <c r="D68" i="16"/>
  <c r="E68" i="16"/>
  <c r="G68" i="16"/>
  <c r="D69" i="16"/>
  <c r="G69" i="16" s="1"/>
  <c r="E69" i="16"/>
  <c r="D70" i="16"/>
  <c r="G70" i="16" s="1"/>
  <c r="E70" i="16"/>
  <c r="D71" i="16"/>
  <c r="G71" i="16" s="1"/>
  <c r="E71" i="16"/>
  <c r="D72" i="16"/>
  <c r="G72" i="16" s="1"/>
  <c r="E72" i="16"/>
  <c r="D73" i="16"/>
  <c r="E73" i="16"/>
  <c r="G73" i="16" s="1"/>
  <c r="D74" i="16"/>
  <c r="G74" i="16" s="1"/>
  <c r="E74" i="16"/>
  <c r="D75" i="16"/>
  <c r="G75" i="16" s="1"/>
  <c r="E75" i="16"/>
  <c r="D76" i="16"/>
  <c r="E76" i="16"/>
  <c r="G76" i="16"/>
  <c r="D77" i="16"/>
  <c r="G77" i="16" s="1"/>
  <c r="E77" i="16"/>
  <c r="D78" i="16"/>
  <c r="G78" i="16" s="1"/>
  <c r="E78" i="16"/>
  <c r="D79" i="16"/>
  <c r="G79" i="16" s="1"/>
  <c r="E79" i="16"/>
  <c r="D80" i="16"/>
  <c r="G80" i="16" s="1"/>
  <c r="E80" i="16"/>
  <c r="D81" i="16"/>
  <c r="E81" i="16"/>
  <c r="G81" i="16" s="1"/>
  <c r="D82" i="16"/>
  <c r="G82" i="16" s="1"/>
  <c r="E82" i="16"/>
  <c r="D83" i="16"/>
  <c r="G83" i="16" s="1"/>
  <c r="E83" i="16"/>
  <c r="D84" i="16"/>
  <c r="E84" i="16"/>
  <c r="G84" i="16"/>
  <c r="D85" i="16"/>
  <c r="G85" i="16" s="1"/>
  <c r="E85" i="16"/>
  <c r="D86" i="16"/>
  <c r="G86" i="16" s="1"/>
  <c r="E86" i="16"/>
  <c r="D87" i="16"/>
  <c r="G87" i="16" s="1"/>
  <c r="E87" i="16"/>
  <c r="D88" i="16"/>
  <c r="G88" i="16" s="1"/>
  <c r="E88" i="16"/>
  <c r="D89" i="16"/>
  <c r="E89" i="16"/>
  <c r="G89" i="16" s="1"/>
  <c r="D90" i="16"/>
  <c r="G90" i="16" s="1"/>
  <c r="E90" i="16"/>
  <c r="D91" i="16"/>
  <c r="G91" i="16" s="1"/>
  <c r="E91" i="16"/>
  <c r="D92" i="16"/>
  <c r="E92" i="16"/>
  <c r="G92" i="16"/>
  <c r="D93" i="16"/>
  <c r="G93" i="16" s="1"/>
  <c r="E93" i="16"/>
  <c r="D94" i="16"/>
  <c r="G94" i="16" s="1"/>
  <c r="E94" i="16"/>
  <c r="D95" i="16"/>
  <c r="G95" i="16" s="1"/>
  <c r="E95" i="16"/>
  <c r="D96" i="16"/>
  <c r="G96" i="16" s="1"/>
  <c r="E96" i="16"/>
  <c r="D97" i="16"/>
  <c r="E97" i="16"/>
  <c r="G97" i="16" s="1"/>
  <c r="D98" i="16"/>
  <c r="G98" i="16" s="1"/>
  <c r="E98" i="16"/>
  <c r="D99" i="16"/>
  <c r="G99" i="16" s="1"/>
  <c r="E99" i="16"/>
  <c r="D100" i="16"/>
  <c r="E100" i="16"/>
  <c r="G100" i="16"/>
  <c r="D101" i="16"/>
  <c r="G101" i="16" s="1"/>
  <c r="E101" i="16"/>
  <c r="D102" i="16"/>
  <c r="G102" i="16" s="1"/>
  <c r="E102" i="16"/>
  <c r="D103" i="16"/>
  <c r="G103" i="16" s="1"/>
  <c r="E103" i="16"/>
  <c r="D104" i="16"/>
  <c r="G104" i="16" s="1"/>
  <c r="E104" i="16"/>
  <c r="D105" i="16"/>
  <c r="E105" i="16"/>
  <c r="G105" i="16" s="1"/>
  <c r="D106" i="16"/>
  <c r="G106" i="16" s="1"/>
  <c r="E106" i="16"/>
  <c r="D107" i="16"/>
  <c r="G107" i="16" s="1"/>
  <c r="E107" i="16"/>
  <c r="D108" i="16"/>
  <c r="E108" i="16"/>
  <c r="G108" i="16"/>
  <c r="D109" i="16"/>
  <c r="G109" i="16" s="1"/>
  <c r="E109" i="16"/>
  <c r="D30" i="12"/>
  <c r="G30" i="12" s="1"/>
  <c r="E30" i="12"/>
  <c r="D31" i="12"/>
  <c r="E31" i="12"/>
  <c r="G31" i="12" s="1"/>
  <c r="D32" i="12"/>
  <c r="G32" i="12" s="1"/>
  <c r="E32" i="12"/>
  <c r="D33" i="12"/>
  <c r="E33" i="12"/>
  <c r="D34" i="12"/>
  <c r="E34" i="12"/>
  <c r="D35" i="12"/>
  <c r="E35" i="12"/>
  <c r="D36" i="12"/>
  <c r="E36" i="12"/>
  <c r="G36" i="12"/>
  <c r="D37" i="12"/>
  <c r="G37" i="12" s="1"/>
  <c r="E37" i="12"/>
  <c r="D38" i="12"/>
  <c r="E38" i="12"/>
  <c r="D39" i="12"/>
  <c r="E39" i="12"/>
  <c r="D40" i="12"/>
  <c r="E40" i="12"/>
  <c r="G40" i="12"/>
  <c r="D41" i="12"/>
  <c r="G41" i="12" s="1"/>
  <c r="E41" i="12"/>
  <c r="D42" i="12"/>
  <c r="E42" i="12"/>
  <c r="D43" i="12"/>
  <c r="E43" i="12"/>
  <c r="D44" i="12"/>
  <c r="E44" i="12"/>
  <c r="G44" i="12" s="1"/>
  <c r="D45" i="12"/>
  <c r="E45" i="12"/>
  <c r="D46" i="12"/>
  <c r="G46" i="12" s="1"/>
  <c r="E46" i="12"/>
  <c r="D47" i="12"/>
  <c r="E47" i="12"/>
  <c r="G47" i="12" s="1"/>
  <c r="D48" i="12"/>
  <c r="G48" i="12" s="1"/>
  <c r="E48" i="12"/>
  <c r="D49" i="12"/>
  <c r="E49" i="12"/>
  <c r="D50" i="12"/>
  <c r="G50" i="12" s="1"/>
  <c r="E50" i="12"/>
  <c r="D51" i="12"/>
  <c r="E51" i="12"/>
  <c r="G51" i="12" s="1"/>
  <c r="D99" i="11"/>
  <c r="E99" i="11"/>
  <c r="D100" i="11"/>
  <c r="E100" i="11"/>
  <c r="D101" i="11"/>
  <c r="E101" i="11"/>
  <c r="G101" i="11" s="1"/>
  <c r="D102" i="11"/>
  <c r="E102" i="11"/>
  <c r="D103" i="11"/>
  <c r="G103" i="11" s="1"/>
  <c r="E103" i="11"/>
  <c r="D104" i="11"/>
  <c r="E104" i="11"/>
  <c r="G104" i="11" s="1"/>
  <c r="D105" i="11"/>
  <c r="G105" i="11" s="1"/>
  <c r="E105" i="11"/>
  <c r="D106" i="11"/>
  <c r="E106" i="11"/>
  <c r="D107" i="11"/>
  <c r="G107" i="11" s="1"/>
  <c r="E107" i="11"/>
  <c r="D108" i="11"/>
  <c r="E108" i="11"/>
  <c r="G108" i="11" s="1"/>
  <c r="D109" i="11"/>
  <c r="G109" i="11" s="1"/>
  <c r="E109" i="11"/>
  <c r="D110" i="11"/>
  <c r="G110" i="11" s="1"/>
  <c r="E110" i="11"/>
  <c r="D111" i="11"/>
  <c r="E111" i="11"/>
  <c r="D112" i="11"/>
  <c r="E112" i="11"/>
  <c r="D113" i="11"/>
  <c r="E113" i="11"/>
  <c r="G113" i="11"/>
  <c r="D114" i="11"/>
  <c r="G114" i="11" s="1"/>
  <c r="E114" i="11"/>
  <c r="D115" i="11"/>
  <c r="E115" i="11"/>
  <c r="D116" i="11"/>
  <c r="E116" i="11"/>
  <c r="D117" i="11"/>
  <c r="E117" i="11"/>
  <c r="G117" i="11" s="1"/>
  <c r="D118" i="11"/>
  <c r="E118" i="11"/>
  <c r="D119" i="11"/>
  <c r="G119" i="11" s="1"/>
  <c r="E119" i="11"/>
  <c r="D120" i="11"/>
  <c r="E120" i="11"/>
  <c r="G120" i="11" s="1"/>
  <c r="D121" i="11"/>
  <c r="G121" i="11" s="1"/>
  <c r="E121" i="11"/>
  <c r="D122" i="11"/>
  <c r="E122" i="11"/>
  <c r="D123" i="11"/>
  <c r="G123" i="11" s="1"/>
  <c r="E123" i="11"/>
  <c r="D124" i="11"/>
  <c r="E124" i="11"/>
  <c r="G124" i="11" s="1"/>
  <c r="D125" i="11"/>
  <c r="G125" i="11" s="1"/>
  <c r="E125" i="11"/>
  <c r="D126" i="11"/>
  <c r="G126" i="11" s="1"/>
  <c r="E126" i="11"/>
  <c r="D127" i="11"/>
  <c r="E127" i="11"/>
  <c r="D128" i="11"/>
  <c r="E128" i="11"/>
  <c r="D129" i="11"/>
  <c r="E129" i="11"/>
  <c r="G129" i="11"/>
  <c r="D130" i="11"/>
  <c r="G130" i="11" s="1"/>
  <c r="E130" i="11"/>
  <c r="D131" i="11"/>
  <c r="E131" i="11"/>
  <c r="D132" i="11"/>
  <c r="E132" i="11"/>
  <c r="D133" i="11"/>
  <c r="E133" i="11"/>
  <c r="G133" i="11" s="1"/>
  <c r="D134" i="11"/>
  <c r="E134" i="11"/>
  <c r="D135" i="11"/>
  <c r="G135" i="11" s="1"/>
  <c r="E135" i="11"/>
  <c r="D136" i="11"/>
  <c r="E136" i="11"/>
  <c r="G136" i="11" s="1"/>
  <c r="D137" i="11"/>
  <c r="G137" i="11" s="1"/>
  <c r="E137" i="11"/>
  <c r="D138" i="11"/>
  <c r="E138" i="11"/>
  <c r="D139" i="11"/>
  <c r="G139" i="11" s="1"/>
  <c r="E139" i="11"/>
  <c r="D140" i="11"/>
  <c r="E140" i="11"/>
  <c r="G140" i="11" s="1"/>
  <c r="D141" i="11"/>
  <c r="G141" i="11" s="1"/>
  <c r="E141" i="11"/>
  <c r="D142" i="11"/>
  <c r="G142" i="11" s="1"/>
  <c r="E142" i="11"/>
  <c r="D143" i="11"/>
  <c r="E143" i="11"/>
  <c r="D144" i="11"/>
  <c r="E144" i="11"/>
  <c r="D145" i="11"/>
  <c r="E145" i="11"/>
  <c r="G145" i="11"/>
  <c r="D146" i="11"/>
  <c r="G146" i="11" s="1"/>
  <c r="E146" i="11"/>
  <c r="D147" i="11"/>
  <c r="E147" i="11"/>
  <c r="D148" i="11"/>
  <c r="E148" i="11"/>
  <c r="D149" i="11"/>
  <c r="E149" i="11"/>
  <c r="G149" i="11" s="1"/>
  <c r="H62" i="9"/>
  <c r="I62" i="9"/>
  <c r="J62" i="9"/>
  <c r="K62" i="9"/>
  <c r="L62" i="9"/>
  <c r="M62" i="9"/>
  <c r="O62" i="9"/>
  <c r="H63" i="9"/>
  <c r="I63" i="9"/>
  <c r="J63" i="9"/>
  <c r="K63" i="9"/>
  <c r="O63" i="9" s="1"/>
  <c r="L63" i="9"/>
  <c r="M63" i="9"/>
  <c r="H64" i="9"/>
  <c r="O64" i="9" s="1"/>
  <c r="I64" i="9"/>
  <c r="J64" i="9"/>
  <c r="K64" i="9"/>
  <c r="L64" i="9"/>
  <c r="M64" i="9"/>
  <c r="H65" i="9"/>
  <c r="O65" i="9" s="1"/>
  <c r="I65" i="9"/>
  <c r="J65" i="9"/>
  <c r="K65" i="9"/>
  <c r="L65" i="9"/>
  <c r="M65" i="9"/>
  <c r="H66" i="9"/>
  <c r="I66" i="9"/>
  <c r="J66" i="9"/>
  <c r="K66" i="9"/>
  <c r="L66" i="9"/>
  <c r="M66" i="9"/>
  <c r="O66" i="9"/>
  <c r="H67" i="9"/>
  <c r="I67" i="9"/>
  <c r="J67" i="9"/>
  <c r="K67" i="9"/>
  <c r="O67" i="9" s="1"/>
  <c r="L67" i="9"/>
  <c r="M67" i="9"/>
  <c r="H68" i="9"/>
  <c r="O68" i="9" s="1"/>
  <c r="I68" i="9"/>
  <c r="J68" i="9"/>
  <c r="K68" i="9"/>
  <c r="L68" i="9"/>
  <c r="M68" i="9"/>
  <c r="H69" i="9"/>
  <c r="O69" i="9" s="1"/>
  <c r="I69" i="9"/>
  <c r="J69" i="9"/>
  <c r="K69" i="9"/>
  <c r="L69" i="9"/>
  <c r="M69" i="9"/>
  <c r="H70" i="9"/>
  <c r="I70" i="9"/>
  <c r="J70" i="9"/>
  <c r="K70" i="9"/>
  <c r="L70" i="9"/>
  <c r="M70" i="9"/>
  <c r="O70" i="9"/>
  <c r="H71" i="9"/>
  <c r="I71" i="9"/>
  <c r="J71" i="9"/>
  <c r="K71" i="9"/>
  <c r="O71" i="9" s="1"/>
  <c r="L71" i="9"/>
  <c r="M71" i="9"/>
  <c r="H72" i="9"/>
  <c r="O72" i="9" s="1"/>
  <c r="I72" i="9"/>
  <c r="J72" i="9"/>
  <c r="K72" i="9"/>
  <c r="L72" i="9"/>
  <c r="M72" i="9"/>
  <c r="H73" i="9"/>
  <c r="O73" i="9" s="1"/>
  <c r="I73" i="9"/>
  <c r="J73" i="9"/>
  <c r="K73" i="9"/>
  <c r="L73" i="9"/>
  <c r="M73" i="9"/>
  <c r="H47" i="9"/>
  <c r="I47" i="9"/>
  <c r="J47" i="9"/>
  <c r="K47" i="9"/>
  <c r="L47" i="9"/>
  <c r="M47" i="9"/>
  <c r="H48" i="9"/>
  <c r="I48" i="9"/>
  <c r="J48" i="9"/>
  <c r="K48" i="9"/>
  <c r="L48" i="9"/>
  <c r="M48" i="9"/>
  <c r="H49" i="9"/>
  <c r="I49" i="9"/>
  <c r="J49" i="9"/>
  <c r="K49" i="9"/>
  <c r="L49" i="9"/>
  <c r="M49" i="9"/>
  <c r="H50" i="9"/>
  <c r="I50" i="9"/>
  <c r="J50" i="9"/>
  <c r="K50" i="9"/>
  <c r="L50" i="9"/>
  <c r="M50" i="9"/>
  <c r="H51" i="9"/>
  <c r="I51" i="9"/>
  <c r="J51" i="9"/>
  <c r="K51" i="9"/>
  <c r="L51" i="9"/>
  <c r="M51" i="9"/>
  <c r="H52" i="9"/>
  <c r="I52" i="9"/>
  <c r="J52" i="9"/>
  <c r="K52" i="9"/>
  <c r="L52" i="9"/>
  <c r="M52" i="9"/>
  <c r="H53" i="9"/>
  <c r="I53" i="9"/>
  <c r="J53" i="9"/>
  <c r="K53" i="9"/>
  <c r="L53" i="9"/>
  <c r="M53" i="9"/>
  <c r="H54" i="9"/>
  <c r="I54" i="9"/>
  <c r="J54" i="9"/>
  <c r="K54" i="9"/>
  <c r="L54" i="9"/>
  <c r="M54" i="9"/>
  <c r="H55" i="9"/>
  <c r="I55" i="9"/>
  <c r="J55" i="9"/>
  <c r="K55" i="9"/>
  <c r="L55" i="9"/>
  <c r="M55" i="9"/>
  <c r="H56" i="9"/>
  <c r="I56" i="9"/>
  <c r="J56" i="9"/>
  <c r="K56" i="9"/>
  <c r="L56" i="9"/>
  <c r="M56" i="9"/>
  <c r="H57" i="9"/>
  <c r="I57" i="9"/>
  <c r="J57" i="9"/>
  <c r="K57" i="9"/>
  <c r="L57" i="9"/>
  <c r="M57" i="9"/>
  <c r="H58" i="9"/>
  <c r="I58" i="9"/>
  <c r="J58" i="9"/>
  <c r="K58" i="9"/>
  <c r="L58" i="9"/>
  <c r="M58" i="9"/>
  <c r="H59" i="9"/>
  <c r="I59" i="9"/>
  <c r="J59" i="9"/>
  <c r="K59" i="9"/>
  <c r="L59" i="9"/>
  <c r="M59" i="9"/>
  <c r="H60" i="9"/>
  <c r="I60" i="9"/>
  <c r="J60" i="9"/>
  <c r="K60" i="9"/>
  <c r="L60" i="9"/>
  <c r="M60" i="9"/>
  <c r="H61" i="9"/>
  <c r="I61" i="9"/>
  <c r="J61" i="9"/>
  <c r="K61" i="9"/>
  <c r="L61" i="9"/>
  <c r="M61" i="9"/>
  <c r="D29" i="14"/>
  <c r="G29" i="14" s="1"/>
  <c r="E29" i="14"/>
  <c r="D30" i="14"/>
  <c r="E30" i="14"/>
  <c r="G30" i="14"/>
  <c r="D31" i="14"/>
  <c r="E31" i="14"/>
  <c r="G31" i="14"/>
  <c r="D32" i="14"/>
  <c r="G32" i="14" s="1"/>
  <c r="E32" i="14"/>
  <c r="D33" i="14"/>
  <c r="G33" i="14" s="1"/>
  <c r="E33" i="14"/>
  <c r="D34" i="14"/>
  <c r="E34" i="14"/>
  <c r="G34" i="14"/>
  <c r="D35" i="14"/>
  <c r="E35" i="14"/>
  <c r="G35" i="14"/>
  <c r="D36" i="14"/>
  <c r="G36" i="14" s="1"/>
  <c r="E36" i="14"/>
  <c r="D37" i="14"/>
  <c r="G37" i="14" s="1"/>
  <c r="E37" i="14"/>
  <c r="D38" i="14"/>
  <c r="E38" i="14"/>
  <c r="G38" i="14"/>
  <c r="D39" i="14"/>
  <c r="E39" i="14"/>
  <c r="G39" i="14"/>
  <c r="D40" i="14"/>
  <c r="G40" i="14" s="1"/>
  <c r="E40" i="14"/>
  <c r="D41" i="14"/>
  <c r="G41" i="14" s="1"/>
  <c r="E41" i="14"/>
  <c r="D42" i="14"/>
  <c r="E42" i="14"/>
  <c r="G42" i="14"/>
  <c r="D43" i="14"/>
  <c r="E43" i="14"/>
  <c r="G43" i="14"/>
  <c r="D44" i="14"/>
  <c r="G44" i="14" s="1"/>
  <c r="E44" i="14"/>
  <c r="D45" i="14"/>
  <c r="G45" i="14" s="1"/>
  <c r="E45" i="14"/>
  <c r="D46" i="14"/>
  <c r="E46" i="14"/>
  <c r="G46" i="14"/>
  <c r="D47" i="14"/>
  <c r="E47" i="14"/>
  <c r="G47" i="14"/>
  <c r="D48" i="14"/>
  <c r="G48" i="14" s="1"/>
  <c r="E48" i="14"/>
  <c r="D49" i="14"/>
  <c r="G49" i="14" s="1"/>
  <c r="E49" i="14"/>
  <c r="D50" i="14"/>
  <c r="E50" i="14"/>
  <c r="G50" i="14"/>
  <c r="D51" i="14"/>
  <c r="E51" i="14"/>
  <c r="G51" i="14"/>
  <c r="D52" i="14"/>
  <c r="G52" i="14" s="1"/>
  <c r="E52" i="14"/>
  <c r="D53" i="14"/>
  <c r="G53" i="14" s="1"/>
  <c r="E53" i="14"/>
  <c r="D54" i="14"/>
  <c r="E54" i="14"/>
  <c r="G54" i="14"/>
  <c r="D55" i="14"/>
  <c r="E55" i="14"/>
  <c r="G55" i="14"/>
  <c r="D56" i="14"/>
  <c r="G56" i="14" s="1"/>
  <c r="E56" i="14"/>
  <c r="D57" i="14"/>
  <c r="G57" i="14" s="1"/>
  <c r="E57" i="14"/>
  <c r="D58" i="14"/>
  <c r="E58" i="14"/>
  <c r="G58" i="14"/>
  <c r="D59" i="14"/>
  <c r="E59" i="14"/>
  <c r="G59" i="14"/>
  <c r="D60" i="14"/>
  <c r="G60" i="14" s="1"/>
  <c r="E60" i="14"/>
  <c r="D61" i="14"/>
  <c r="G61" i="14" s="1"/>
  <c r="E61" i="14"/>
  <c r="D62" i="14"/>
  <c r="E62" i="14"/>
  <c r="G62" i="14"/>
  <c r="D63" i="14"/>
  <c r="E63" i="14"/>
  <c r="G63" i="14"/>
  <c r="D64" i="14"/>
  <c r="G64" i="14" s="1"/>
  <c r="E64" i="14"/>
  <c r="D65" i="14"/>
  <c r="G65" i="14" s="1"/>
  <c r="E65" i="14"/>
  <c r="D66" i="14"/>
  <c r="E66" i="14"/>
  <c r="G66" i="14"/>
  <c r="D67" i="14"/>
  <c r="E67" i="14"/>
  <c r="G67" i="14"/>
  <c r="D68" i="14"/>
  <c r="G68" i="14" s="1"/>
  <c r="E68" i="14"/>
  <c r="D69" i="14"/>
  <c r="G69" i="14" s="1"/>
  <c r="E69" i="14"/>
  <c r="D70" i="14"/>
  <c r="E70" i="14"/>
  <c r="G70" i="14"/>
  <c r="D71" i="14"/>
  <c r="E71" i="14"/>
  <c r="G71" i="14"/>
  <c r="D72" i="14"/>
  <c r="G72" i="14" s="1"/>
  <c r="E72" i="14"/>
  <c r="D73" i="14"/>
  <c r="G73" i="14" s="1"/>
  <c r="E73" i="14"/>
  <c r="D74" i="14"/>
  <c r="E74" i="14"/>
  <c r="G74" i="14"/>
  <c r="D75" i="14"/>
  <c r="E75" i="14"/>
  <c r="G75" i="14"/>
  <c r="D76" i="14"/>
  <c r="G76" i="14" s="1"/>
  <c r="E76" i="14"/>
  <c r="D77" i="14"/>
  <c r="G77" i="14" s="1"/>
  <c r="E77" i="14"/>
  <c r="D78" i="14"/>
  <c r="E78" i="14"/>
  <c r="G78" i="14"/>
  <c r="D79" i="14"/>
  <c r="E79" i="14"/>
  <c r="G79" i="14"/>
  <c r="D80" i="14"/>
  <c r="G80" i="14" s="1"/>
  <c r="E80" i="14"/>
  <c r="D81" i="14"/>
  <c r="G81" i="14" s="1"/>
  <c r="E81" i="14"/>
  <c r="D82" i="14"/>
  <c r="E82" i="14"/>
  <c r="G82" i="14"/>
  <c r="D83" i="14"/>
  <c r="E83" i="14"/>
  <c r="G83" i="14"/>
  <c r="D84" i="14"/>
  <c r="G84" i="14" s="1"/>
  <c r="E84" i="14"/>
  <c r="D85" i="14"/>
  <c r="G85" i="14" s="1"/>
  <c r="E85" i="14"/>
  <c r="D86" i="14"/>
  <c r="E86" i="14"/>
  <c r="G86" i="14"/>
  <c r="D87" i="14"/>
  <c r="E87" i="14"/>
  <c r="G87" i="14"/>
  <c r="D88" i="14"/>
  <c r="G88" i="14" s="1"/>
  <c r="E88" i="14"/>
  <c r="D89" i="14"/>
  <c r="G89" i="14" s="1"/>
  <c r="E89" i="14"/>
  <c r="D90" i="14"/>
  <c r="E90" i="14"/>
  <c r="G90" i="14"/>
  <c r="D91" i="14"/>
  <c r="E91" i="14"/>
  <c r="G91" i="14"/>
  <c r="D92" i="14"/>
  <c r="G92" i="14" s="1"/>
  <c r="E92" i="14"/>
  <c r="D93" i="14"/>
  <c r="G93" i="14" s="1"/>
  <c r="E93" i="14"/>
  <c r="D94" i="14"/>
  <c r="E94" i="14"/>
  <c r="G94" i="14"/>
  <c r="D95" i="14"/>
  <c r="E95" i="14"/>
  <c r="G95" i="14"/>
  <c r="D96" i="14"/>
  <c r="G96" i="14" s="1"/>
  <c r="E96" i="14"/>
  <c r="D97" i="14"/>
  <c r="G97" i="14" s="1"/>
  <c r="E97" i="14"/>
  <c r="D98" i="14"/>
  <c r="E98" i="14"/>
  <c r="G98" i="14"/>
  <c r="D99" i="14"/>
  <c r="E99" i="14"/>
  <c r="G99" i="14"/>
  <c r="D100" i="14"/>
  <c r="G100" i="14" s="1"/>
  <c r="E100" i="14"/>
  <c r="D101" i="14"/>
  <c r="G101" i="14" s="1"/>
  <c r="E101" i="14"/>
  <c r="D102" i="14"/>
  <c r="E102" i="14"/>
  <c r="G102" i="14"/>
  <c r="D103" i="14"/>
  <c r="E103" i="14"/>
  <c r="G103" i="14"/>
  <c r="D104" i="14"/>
  <c r="G104" i="14" s="1"/>
  <c r="E104" i="14"/>
  <c r="D105" i="14"/>
  <c r="G105" i="14" s="1"/>
  <c r="E105" i="14"/>
  <c r="D106" i="14"/>
  <c r="E106" i="14"/>
  <c r="G106" i="14"/>
  <c r="D107" i="14"/>
  <c r="E107" i="14"/>
  <c r="G107" i="14"/>
  <c r="D108" i="14"/>
  <c r="G108" i="14" s="1"/>
  <c r="E108" i="14"/>
  <c r="D109" i="14"/>
  <c r="G109" i="14" s="1"/>
  <c r="E109" i="14"/>
  <c r="D110" i="14"/>
  <c r="E110" i="14"/>
  <c r="G110" i="14"/>
  <c r="D111" i="14"/>
  <c r="E111" i="14"/>
  <c r="G111" i="14"/>
  <c r="D112" i="14"/>
  <c r="G112" i="14" s="1"/>
  <c r="E112" i="14"/>
  <c r="D113" i="14"/>
  <c r="G113" i="14" s="1"/>
  <c r="E113" i="14"/>
  <c r="D114" i="14"/>
  <c r="E114" i="14"/>
  <c r="G114" i="14"/>
  <c r="D115" i="14"/>
  <c r="E115" i="14"/>
  <c r="G115" i="14"/>
  <c r="D116" i="14"/>
  <c r="G116" i="14" s="1"/>
  <c r="E116" i="14"/>
  <c r="D117" i="14"/>
  <c r="G117" i="14" s="1"/>
  <c r="E117" i="14"/>
  <c r="D118" i="14"/>
  <c r="E118" i="14"/>
  <c r="G118" i="14"/>
  <c r="D119" i="14"/>
  <c r="E119" i="14"/>
  <c r="G119" i="14"/>
  <c r="D120" i="14"/>
  <c r="G120" i="14" s="1"/>
  <c r="E120" i="14"/>
  <c r="D121" i="14"/>
  <c r="G121" i="14" s="1"/>
  <c r="E121" i="14"/>
  <c r="D122" i="14"/>
  <c r="E122" i="14"/>
  <c r="G122" i="14"/>
  <c r="D123" i="14"/>
  <c r="E123" i="14"/>
  <c r="G123" i="14"/>
  <c r="D124" i="14"/>
  <c r="G124" i="14" s="1"/>
  <c r="E124" i="14"/>
  <c r="D125" i="14"/>
  <c r="G125" i="14" s="1"/>
  <c r="E125" i="14"/>
  <c r="E18" i="15"/>
  <c r="G18" i="15" s="1"/>
  <c r="D18" i="15"/>
  <c r="E17" i="15"/>
  <c r="G17" i="15" s="1"/>
  <c r="E16" i="15"/>
  <c r="G16" i="15" s="1"/>
  <c r="E15" i="15"/>
  <c r="G15" i="15" s="1"/>
  <c r="D17" i="15"/>
  <c r="D16" i="15"/>
  <c r="D15" i="15"/>
  <c r="E14" i="15"/>
  <c r="G14" i="15" s="1"/>
  <c r="D14" i="15"/>
  <c r="E13" i="15"/>
  <c r="G13" i="15" s="1"/>
  <c r="D13" i="15"/>
  <c r="E12" i="15"/>
  <c r="G12" i="15" s="1"/>
  <c r="D12" i="15"/>
  <c r="E11" i="15"/>
  <c r="G11" i="15" s="1"/>
  <c r="D11" i="15"/>
  <c r="E107" i="6"/>
  <c r="F107" i="6"/>
  <c r="G107" i="6"/>
  <c r="E108" i="6"/>
  <c r="F108" i="6"/>
  <c r="G108" i="6"/>
  <c r="E109" i="6"/>
  <c r="F109" i="6"/>
  <c r="G109" i="6"/>
  <c r="E51" i="7"/>
  <c r="G51" i="7" s="1"/>
  <c r="D51" i="7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I34" i="6" s="1"/>
  <c r="F34" i="6"/>
  <c r="G34" i="6"/>
  <c r="E35" i="6"/>
  <c r="F35" i="6"/>
  <c r="G35" i="6"/>
  <c r="E36" i="6"/>
  <c r="F36" i="6"/>
  <c r="G36" i="6"/>
  <c r="E37" i="6"/>
  <c r="F37" i="6"/>
  <c r="G37" i="6"/>
  <c r="E38" i="6"/>
  <c r="I38" i="6" s="1"/>
  <c r="F38" i="6"/>
  <c r="G38" i="6"/>
  <c r="E39" i="6"/>
  <c r="F39" i="6"/>
  <c r="G39" i="6"/>
  <c r="E40" i="6"/>
  <c r="F40" i="6"/>
  <c r="G40" i="6"/>
  <c r="E41" i="6"/>
  <c r="F41" i="6"/>
  <c r="G41" i="6"/>
  <c r="E42" i="6"/>
  <c r="I42" i="6" s="1"/>
  <c r="F42" i="6"/>
  <c r="G42" i="6"/>
  <c r="E43" i="6"/>
  <c r="F43" i="6"/>
  <c r="G43" i="6"/>
  <c r="E44" i="6"/>
  <c r="F44" i="6"/>
  <c r="G44" i="6"/>
  <c r="E45" i="6"/>
  <c r="F45" i="6"/>
  <c r="G45" i="6"/>
  <c r="E46" i="6"/>
  <c r="I46" i="6" s="1"/>
  <c r="F46" i="6"/>
  <c r="G46" i="6"/>
  <c r="E47" i="6"/>
  <c r="F47" i="6"/>
  <c r="G47" i="6"/>
  <c r="E48" i="6"/>
  <c r="F48" i="6"/>
  <c r="G48" i="6"/>
  <c r="E49" i="6"/>
  <c r="F49" i="6"/>
  <c r="G49" i="6"/>
  <c r="E50" i="6"/>
  <c r="I50" i="6" s="1"/>
  <c r="F50" i="6"/>
  <c r="G50" i="6"/>
  <c r="E51" i="6"/>
  <c r="F51" i="6"/>
  <c r="G51" i="6"/>
  <c r="E52" i="6"/>
  <c r="F52" i="6"/>
  <c r="G52" i="6"/>
  <c r="E53" i="6"/>
  <c r="F53" i="6"/>
  <c r="G53" i="6"/>
  <c r="E54" i="6"/>
  <c r="I54" i="6" s="1"/>
  <c r="F54" i="6"/>
  <c r="G54" i="6"/>
  <c r="E55" i="6"/>
  <c r="F55" i="6"/>
  <c r="G55" i="6"/>
  <c r="E56" i="6"/>
  <c r="F56" i="6"/>
  <c r="G56" i="6"/>
  <c r="E57" i="6"/>
  <c r="F57" i="6"/>
  <c r="G57" i="6"/>
  <c r="E58" i="6"/>
  <c r="I58" i="6" s="1"/>
  <c r="F58" i="6"/>
  <c r="G58" i="6"/>
  <c r="E59" i="6"/>
  <c r="F59" i="6"/>
  <c r="G59" i="6"/>
  <c r="E60" i="6"/>
  <c r="F60" i="6"/>
  <c r="G60" i="6"/>
  <c r="E61" i="6"/>
  <c r="F61" i="6"/>
  <c r="G61" i="6"/>
  <c r="E62" i="6"/>
  <c r="I62" i="6" s="1"/>
  <c r="F62" i="6"/>
  <c r="G62" i="6"/>
  <c r="E63" i="6"/>
  <c r="F63" i="6"/>
  <c r="G63" i="6"/>
  <c r="E64" i="6"/>
  <c r="F64" i="6"/>
  <c r="G64" i="6"/>
  <c r="E65" i="6"/>
  <c r="F65" i="6"/>
  <c r="G65" i="6"/>
  <c r="E66" i="6"/>
  <c r="I66" i="6" s="1"/>
  <c r="F66" i="6"/>
  <c r="G66" i="6"/>
  <c r="E67" i="6"/>
  <c r="F67" i="6"/>
  <c r="G67" i="6"/>
  <c r="E68" i="6"/>
  <c r="F68" i="6"/>
  <c r="G68" i="6"/>
  <c r="E69" i="6"/>
  <c r="F69" i="6"/>
  <c r="G69" i="6"/>
  <c r="E70" i="6"/>
  <c r="I70" i="6" s="1"/>
  <c r="F70" i="6"/>
  <c r="G70" i="6"/>
  <c r="E71" i="6"/>
  <c r="F71" i="6"/>
  <c r="G71" i="6"/>
  <c r="E72" i="6"/>
  <c r="F72" i="6"/>
  <c r="G72" i="6"/>
  <c r="E73" i="6"/>
  <c r="F73" i="6"/>
  <c r="G73" i="6"/>
  <c r="E74" i="6"/>
  <c r="I74" i="6" s="1"/>
  <c r="F74" i="6"/>
  <c r="G74" i="6"/>
  <c r="E75" i="6"/>
  <c r="F75" i="6"/>
  <c r="G75" i="6"/>
  <c r="E76" i="6"/>
  <c r="F76" i="6"/>
  <c r="G76" i="6"/>
  <c r="E77" i="6"/>
  <c r="F77" i="6"/>
  <c r="G77" i="6"/>
  <c r="E78" i="6"/>
  <c r="I78" i="6" s="1"/>
  <c r="F78" i="6"/>
  <c r="G78" i="6"/>
  <c r="E79" i="6"/>
  <c r="F79" i="6"/>
  <c r="G79" i="6"/>
  <c r="E80" i="6"/>
  <c r="F80" i="6"/>
  <c r="G80" i="6"/>
  <c r="E81" i="6"/>
  <c r="F81" i="6"/>
  <c r="G81" i="6"/>
  <c r="E82" i="6"/>
  <c r="I82" i="6" s="1"/>
  <c r="F82" i="6"/>
  <c r="G82" i="6"/>
  <c r="E83" i="6"/>
  <c r="F83" i="6"/>
  <c r="G83" i="6"/>
  <c r="E84" i="6"/>
  <c r="F84" i="6"/>
  <c r="G84" i="6"/>
  <c r="E85" i="6"/>
  <c r="F85" i="6"/>
  <c r="G85" i="6"/>
  <c r="E86" i="6"/>
  <c r="I86" i="6" s="1"/>
  <c r="F86" i="6"/>
  <c r="G86" i="6"/>
  <c r="E87" i="6"/>
  <c r="F87" i="6"/>
  <c r="G87" i="6"/>
  <c r="E88" i="6"/>
  <c r="F88" i="6"/>
  <c r="G88" i="6"/>
  <c r="E89" i="6"/>
  <c r="F89" i="6"/>
  <c r="G89" i="6"/>
  <c r="E90" i="6"/>
  <c r="I90" i="6" s="1"/>
  <c r="F90" i="6"/>
  <c r="G90" i="6"/>
  <c r="E91" i="6"/>
  <c r="F91" i="6"/>
  <c r="G91" i="6"/>
  <c r="E92" i="6"/>
  <c r="F92" i="6"/>
  <c r="G92" i="6"/>
  <c r="E93" i="6"/>
  <c r="F93" i="6"/>
  <c r="G93" i="6"/>
  <c r="E94" i="6"/>
  <c r="I94" i="6" s="1"/>
  <c r="F94" i="6"/>
  <c r="G94" i="6"/>
  <c r="E95" i="6"/>
  <c r="F95" i="6"/>
  <c r="G95" i="6"/>
  <c r="E96" i="6"/>
  <c r="F96" i="6"/>
  <c r="G96" i="6"/>
  <c r="E97" i="6"/>
  <c r="F97" i="6"/>
  <c r="G97" i="6"/>
  <c r="E98" i="6"/>
  <c r="I98" i="6" s="1"/>
  <c r="F98" i="6"/>
  <c r="G98" i="6"/>
  <c r="E99" i="6"/>
  <c r="F99" i="6"/>
  <c r="G99" i="6"/>
  <c r="E100" i="6"/>
  <c r="F100" i="6"/>
  <c r="G100" i="6"/>
  <c r="E101" i="6"/>
  <c r="F101" i="6"/>
  <c r="G101" i="6"/>
  <c r="E102" i="6"/>
  <c r="I102" i="6" s="1"/>
  <c r="F102" i="6"/>
  <c r="G102" i="6"/>
  <c r="E103" i="6"/>
  <c r="F103" i="6"/>
  <c r="G103" i="6"/>
  <c r="E104" i="6"/>
  <c r="F104" i="6"/>
  <c r="G104" i="6"/>
  <c r="E105" i="6"/>
  <c r="F105" i="6"/>
  <c r="G105" i="6"/>
  <c r="E106" i="6"/>
  <c r="I106" i="6" s="1"/>
  <c r="F106" i="6"/>
  <c r="G106" i="6"/>
  <c r="D30" i="7"/>
  <c r="E30" i="7"/>
  <c r="D31" i="7"/>
  <c r="E31" i="7"/>
  <c r="D32" i="7"/>
  <c r="E32" i="7"/>
  <c r="G32" i="7" s="1"/>
  <c r="D33" i="7"/>
  <c r="G33" i="7" s="1"/>
  <c r="E33" i="7"/>
  <c r="D34" i="7"/>
  <c r="G34" i="7" s="1"/>
  <c r="E34" i="7"/>
  <c r="D35" i="7"/>
  <c r="E35" i="7"/>
  <c r="D36" i="7"/>
  <c r="G36" i="7" s="1"/>
  <c r="E36" i="7"/>
  <c r="D37" i="7"/>
  <c r="E37" i="7"/>
  <c r="D38" i="7"/>
  <c r="G38" i="7" s="1"/>
  <c r="E38" i="7"/>
  <c r="D39" i="7"/>
  <c r="E39" i="7"/>
  <c r="G39" i="7" s="1"/>
  <c r="D40" i="7"/>
  <c r="G40" i="7" s="1"/>
  <c r="E40" i="7"/>
  <c r="D41" i="7"/>
  <c r="G41" i="7" s="1"/>
  <c r="E41" i="7"/>
  <c r="D42" i="7"/>
  <c r="G42" i="7" s="1"/>
  <c r="E42" i="7"/>
  <c r="D43" i="7"/>
  <c r="E43" i="7"/>
  <c r="D44" i="7"/>
  <c r="E44" i="7"/>
  <c r="G44" i="7"/>
  <c r="D45" i="7"/>
  <c r="G45" i="7" s="1"/>
  <c r="E45" i="7"/>
  <c r="D46" i="7"/>
  <c r="E46" i="7"/>
  <c r="D47" i="7"/>
  <c r="G47" i="7" s="1"/>
  <c r="E47" i="7"/>
  <c r="D48" i="7"/>
  <c r="G48" i="7" s="1"/>
  <c r="E48" i="7"/>
  <c r="D49" i="7"/>
  <c r="E49" i="7"/>
  <c r="G49" i="7"/>
  <c r="D50" i="7"/>
  <c r="G50" i="7" s="1"/>
  <c r="E50" i="7"/>
  <c r="D87" i="11"/>
  <c r="G87" i="11" s="1"/>
  <c r="E87" i="11"/>
  <c r="D88" i="11"/>
  <c r="E88" i="11"/>
  <c r="G88" i="11" s="1"/>
  <c r="D89" i="11"/>
  <c r="G89" i="11" s="1"/>
  <c r="E89" i="11"/>
  <c r="D90" i="11"/>
  <c r="E90" i="11"/>
  <c r="D91" i="11"/>
  <c r="G91" i="11" s="1"/>
  <c r="E91" i="11"/>
  <c r="D92" i="11"/>
  <c r="E92" i="11"/>
  <c r="G92" i="11" s="1"/>
  <c r="D93" i="11"/>
  <c r="E93" i="11"/>
  <c r="G93" i="11"/>
  <c r="D94" i="11"/>
  <c r="G94" i="11" s="1"/>
  <c r="E94" i="11"/>
  <c r="D95" i="11"/>
  <c r="E95" i="11"/>
  <c r="D96" i="11"/>
  <c r="E96" i="11"/>
  <c r="D97" i="11"/>
  <c r="E97" i="11"/>
  <c r="G97" i="11"/>
  <c r="D98" i="11"/>
  <c r="G98" i="11" s="1"/>
  <c r="E98" i="11"/>
  <c r="I107" i="6" l="1"/>
  <c r="I109" i="6"/>
  <c r="I108" i="6"/>
  <c r="G39" i="12"/>
  <c r="G34" i="12"/>
  <c r="G35" i="12"/>
  <c r="G49" i="12"/>
  <c r="G42" i="12"/>
  <c r="G33" i="12"/>
  <c r="G45" i="12"/>
  <c r="G43" i="12"/>
  <c r="G38" i="12"/>
  <c r="G95" i="11"/>
  <c r="G147" i="11"/>
  <c r="G138" i="11"/>
  <c r="G131" i="11"/>
  <c r="G122" i="11"/>
  <c r="G115" i="11"/>
  <c r="G106" i="11"/>
  <c r="G99" i="11"/>
  <c r="G96" i="11"/>
  <c r="G148" i="11"/>
  <c r="G143" i="11"/>
  <c r="G134" i="11"/>
  <c r="G132" i="11"/>
  <c r="G127" i="11"/>
  <c r="G118" i="11"/>
  <c r="G116" i="11"/>
  <c r="G111" i="11"/>
  <c r="G102" i="11"/>
  <c r="G100" i="11"/>
  <c r="G144" i="11"/>
  <c r="G128" i="11"/>
  <c r="G112" i="11"/>
  <c r="G90" i="11"/>
  <c r="G43" i="7"/>
  <c r="G37" i="7"/>
  <c r="G35" i="7"/>
  <c r="G30" i="7"/>
  <c r="G46" i="7"/>
  <c r="G31" i="7"/>
  <c r="O61" i="9"/>
  <c r="O60" i="9"/>
  <c r="O56" i="9"/>
  <c r="O52" i="9"/>
  <c r="O48" i="9"/>
  <c r="O58" i="9"/>
  <c r="O57" i="9"/>
  <c r="O54" i="9"/>
  <c r="O53" i="9"/>
  <c r="O50" i="9"/>
  <c r="O49" i="9"/>
  <c r="O59" i="9"/>
  <c r="O55" i="9"/>
  <c r="O51" i="9"/>
  <c r="O47" i="9"/>
  <c r="I105" i="6"/>
  <c r="I101" i="6"/>
  <c r="I97" i="6"/>
  <c r="I93" i="6"/>
  <c r="I89" i="6"/>
  <c r="I85" i="6"/>
  <c r="I81" i="6"/>
  <c r="I77" i="6"/>
  <c r="I73" i="6"/>
  <c r="I69" i="6"/>
  <c r="I65" i="6"/>
  <c r="I61" i="6"/>
  <c r="I57" i="6"/>
  <c r="I53" i="6"/>
  <c r="I49" i="6"/>
  <c r="I45" i="6"/>
  <c r="I41" i="6"/>
  <c r="I37" i="6"/>
  <c r="I33" i="6"/>
  <c r="I29" i="6"/>
  <c r="I25" i="6"/>
  <c r="I30" i="6"/>
  <c r="I26" i="6"/>
  <c r="I103" i="6"/>
  <c r="I99" i="6"/>
  <c r="I95" i="6"/>
  <c r="I91" i="6"/>
  <c r="I87" i="6"/>
  <c r="I83" i="6"/>
  <c r="I79" i="6"/>
  <c r="I75" i="6"/>
  <c r="I71" i="6"/>
  <c r="I67" i="6"/>
  <c r="I63" i="6"/>
  <c r="I59" i="6"/>
  <c r="I55" i="6"/>
  <c r="I51" i="6"/>
  <c r="I47" i="6"/>
  <c r="I43" i="6"/>
  <c r="I39" i="6"/>
  <c r="I35" i="6"/>
  <c r="I31" i="6"/>
  <c r="I27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F5" i="19"/>
  <c r="G5" i="19"/>
  <c r="H5" i="19"/>
  <c r="I5" i="19"/>
  <c r="F6" i="19"/>
  <c r="G6" i="19"/>
  <c r="H6" i="19"/>
  <c r="I6" i="19"/>
  <c r="F7" i="19"/>
  <c r="G7" i="19"/>
  <c r="H7" i="19"/>
  <c r="I7" i="19"/>
  <c r="F8" i="19"/>
  <c r="G8" i="19"/>
  <c r="H8" i="19"/>
  <c r="I8" i="19"/>
  <c r="F9" i="19"/>
  <c r="G9" i="19"/>
  <c r="H9" i="19"/>
  <c r="I9" i="19"/>
  <c r="F10" i="19"/>
  <c r="G10" i="19"/>
  <c r="H10" i="19"/>
  <c r="I10" i="19"/>
  <c r="F11" i="19"/>
  <c r="G11" i="19"/>
  <c r="H11" i="19"/>
  <c r="I11" i="19"/>
  <c r="F12" i="19"/>
  <c r="G12" i="19"/>
  <c r="H12" i="19"/>
  <c r="I12" i="19"/>
  <c r="F13" i="19"/>
  <c r="G13" i="19"/>
  <c r="H13" i="19"/>
  <c r="I13" i="19"/>
  <c r="F14" i="19"/>
  <c r="G14" i="19"/>
  <c r="H14" i="19"/>
  <c r="I14" i="19"/>
  <c r="F15" i="19"/>
  <c r="G15" i="19"/>
  <c r="H15" i="19"/>
  <c r="I15" i="19"/>
  <c r="F16" i="19"/>
  <c r="G16" i="19"/>
  <c r="H16" i="19"/>
  <c r="I16" i="19"/>
  <c r="F17" i="19"/>
  <c r="G17" i="19"/>
  <c r="H17" i="19"/>
  <c r="I17" i="19"/>
  <c r="F18" i="19"/>
  <c r="G18" i="19"/>
  <c r="H18" i="19"/>
  <c r="I18" i="19"/>
  <c r="F19" i="19"/>
  <c r="G19" i="19"/>
  <c r="H19" i="19"/>
  <c r="I19" i="19"/>
  <c r="F20" i="19"/>
  <c r="G20" i="19"/>
  <c r="H20" i="19"/>
  <c r="I20" i="19"/>
  <c r="F21" i="19"/>
  <c r="G21" i="19"/>
  <c r="H21" i="19"/>
  <c r="I21" i="19"/>
  <c r="F22" i="19"/>
  <c r="G22" i="19"/>
  <c r="H22" i="19"/>
  <c r="I22" i="19"/>
  <c r="F23" i="19"/>
  <c r="G23" i="19"/>
  <c r="H23" i="19"/>
  <c r="I23" i="19"/>
  <c r="F24" i="19"/>
  <c r="G24" i="19"/>
  <c r="H24" i="19"/>
  <c r="I24" i="19"/>
  <c r="F25" i="19"/>
  <c r="G25" i="19"/>
  <c r="H25" i="19"/>
  <c r="I25" i="19"/>
  <c r="F26" i="19"/>
  <c r="G26" i="19"/>
  <c r="K26" i="19" s="1"/>
  <c r="H26" i="19"/>
  <c r="I26" i="19"/>
  <c r="I4" i="19"/>
  <c r="G4" i="19"/>
  <c r="H4" i="19"/>
  <c r="F4" i="19"/>
  <c r="I5" i="18"/>
  <c r="I6" i="18"/>
  <c r="I4" i="18"/>
  <c r="E5" i="18"/>
  <c r="F5" i="18"/>
  <c r="G5" i="18"/>
  <c r="E6" i="18"/>
  <c r="F6" i="18"/>
  <c r="G6" i="18"/>
  <c r="G4" i="18"/>
  <c r="F4" i="18"/>
  <c r="E4" i="18"/>
  <c r="D5" i="11"/>
  <c r="G5" i="11" s="1"/>
  <c r="E5" i="11"/>
  <c r="D6" i="11"/>
  <c r="G6" i="11" s="1"/>
  <c r="E6" i="11"/>
  <c r="H19" i="9"/>
  <c r="M19" i="9"/>
  <c r="L19" i="9"/>
  <c r="K19" i="9"/>
  <c r="J19" i="9"/>
  <c r="I19" i="9"/>
  <c r="D7" i="11"/>
  <c r="G7" i="11" s="1"/>
  <c r="E7" i="11"/>
  <c r="D8" i="11"/>
  <c r="G8" i="11" s="1"/>
  <c r="E8" i="11"/>
  <c r="D9" i="11"/>
  <c r="G9" i="11" s="1"/>
  <c r="E9" i="11"/>
  <c r="D10" i="11"/>
  <c r="G10" i="11" s="1"/>
  <c r="E10" i="11"/>
  <c r="D11" i="11"/>
  <c r="G11" i="11" s="1"/>
  <c r="E11" i="11"/>
  <c r="D12" i="11"/>
  <c r="G12" i="11" s="1"/>
  <c r="E12" i="11"/>
  <c r="D13" i="11"/>
  <c r="G13" i="11" s="1"/>
  <c r="E13" i="11"/>
  <c r="D14" i="11"/>
  <c r="G14" i="11" s="1"/>
  <c r="E14" i="11"/>
  <c r="D15" i="11"/>
  <c r="G15" i="11" s="1"/>
  <c r="E15" i="11"/>
  <c r="D16" i="11"/>
  <c r="G16" i="11" s="1"/>
  <c r="E16" i="11"/>
  <c r="D17" i="11"/>
  <c r="G17" i="11" s="1"/>
  <c r="E17" i="11"/>
  <c r="D18" i="11"/>
  <c r="G18" i="11" s="1"/>
  <c r="E18" i="11"/>
  <c r="D19" i="11"/>
  <c r="G19" i="11" s="1"/>
  <c r="E19" i="11"/>
  <c r="D20" i="11"/>
  <c r="G20" i="11" s="1"/>
  <c r="E20" i="11"/>
  <c r="D21" i="11"/>
  <c r="G21" i="11" s="1"/>
  <c r="E21" i="11"/>
  <c r="D22" i="11"/>
  <c r="G22" i="11" s="1"/>
  <c r="E22" i="11"/>
  <c r="D23" i="11"/>
  <c r="G23" i="11" s="1"/>
  <c r="E23" i="11"/>
  <c r="D24" i="11"/>
  <c r="G24" i="11" s="1"/>
  <c r="E24" i="11"/>
  <c r="D25" i="11"/>
  <c r="G25" i="11" s="1"/>
  <c r="E25" i="11"/>
  <c r="D26" i="11"/>
  <c r="G26" i="11" s="1"/>
  <c r="E26" i="11"/>
  <c r="D27" i="11"/>
  <c r="G27" i="11" s="1"/>
  <c r="E27" i="11"/>
  <c r="D28" i="11"/>
  <c r="G28" i="11" s="1"/>
  <c r="E28" i="11"/>
  <c r="D29" i="11"/>
  <c r="G29" i="11" s="1"/>
  <c r="E29" i="11"/>
  <c r="D30" i="11"/>
  <c r="G30" i="11" s="1"/>
  <c r="E30" i="11"/>
  <c r="D31" i="11"/>
  <c r="G31" i="11" s="1"/>
  <c r="E31" i="11"/>
  <c r="D32" i="11"/>
  <c r="G32" i="11" s="1"/>
  <c r="E32" i="11"/>
  <c r="D33" i="11"/>
  <c r="G33" i="11" s="1"/>
  <c r="E33" i="11"/>
  <c r="D34" i="11"/>
  <c r="G34" i="11" s="1"/>
  <c r="E34" i="11"/>
  <c r="D35" i="11"/>
  <c r="G35" i="11" s="1"/>
  <c r="E35" i="11"/>
  <c r="D36" i="11"/>
  <c r="G36" i="11" s="1"/>
  <c r="E36" i="11"/>
  <c r="D37" i="11"/>
  <c r="G37" i="11" s="1"/>
  <c r="E37" i="11"/>
  <c r="D38" i="11"/>
  <c r="G38" i="11" s="1"/>
  <c r="E38" i="11"/>
  <c r="D39" i="11"/>
  <c r="G39" i="11" s="1"/>
  <c r="E39" i="11"/>
  <c r="D40" i="11"/>
  <c r="G40" i="11" s="1"/>
  <c r="E40" i="11"/>
  <c r="D41" i="11"/>
  <c r="G41" i="11" s="1"/>
  <c r="E41" i="11"/>
  <c r="D42" i="11"/>
  <c r="G42" i="11" s="1"/>
  <c r="E42" i="11"/>
  <c r="D43" i="11"/>
  <c r="G43" i="11" s="1"/>
  <c r="E43" i="11"/>
  <c r="D44" i="11"/>
  <c r="G44" i="11" s="1"/>
  <c r="E44" i="11"/>
  <c r="D45" i="11"/>
  <c r="G45" i="11" s="1"/>
  <c r="E45" i="11"/>
  <c r="D46" i="11"/>
  <c r="G46" i="11" s="1"/>
  <c r="E46" i="11"/>
  <c r="D47" i="11"/>
  <c r="G47" i="11" s="1"/>
  <c r="E47" i="11"/>
  <c r="D48" i="11"/>
  <c r="G48" i="11" s="1"/>
  <c r="E48" i="11"/>
  <c r="D49" i="11"/>
  <c r="G49" i="11" s="1"/>
  <c r="E49" i="11"/>
  <c r="D50" i="11"/>
  <c r="G50" i="11" s="1"/>
  <c r="E50" i="11"/>
  <c r="D51" i="11"/>
  <c r="G51" i="11" s="1"/>
  <c r="E51" i="11"/>
  <c r="D52" i="11"/>
  <c r="G52" i="11" s="1"/>
  <c r="E52" i="11"/>
  <c r="D53" i="11"/>
  <c r="G53" i="11" s="1"/>
  <c r="E53" i="11"/>
  <c r="D54" i="11"/>
  <c r="G54" i="11" s="1"/>
  <c r="E54" i="11"/>
  <c r="D55" i="11"/>
  <c r="G55" i="11" s="1"/>
  <c r="E55" i="11"/>
  <c r="D56" i="11"/>
  <c r="G56" i="11" s="1"/>
  <c r="E56" i="11"/>
  <c r="D57" i="11"/>
  <c r="G57" i="11" s="1"/>
  <c r="E57" i="11"/>
  <c r="D58" i="11"/>
  <c r="G58" i="11" s="1"/>
  <c r="E58" i="11"/>
  <c r="D59" i="11"/>
  <c r="G59" i="11" s="1"/>
  <c r="E59" i="11"/>
  <c r="D60" i="11"/>
  <c r="G60" i="11" s="1"/>
  <c r="E60" i="11"/>
  <c r="D61" i="11"/>
  <c r="G61" i="11" s="1"/>
  <c r="E61" i="11"/>
  <c r="D62" i="11"/>
  <c r="G62" i="11" s="1"/>
  <c r="E62" i="11"/>
  <c r="D63" i="11"/>
  <c r="G63" i="11" s="1"/>
  <c r="E63" i="11"/>
  <c r="D64" i="11"/>
  <c r="G64" i="11" s="1"/>
  <c r="E64" i="11"/>
  <c r="D65" i="11"/>
  <c r="G65" i="11" s="1"/>
  <c r="E65" i="11"/>
  <c r="D66" i="11"/>
  <c r="G66" i="11" s="1"/>
  <c r="E66" i="11"/>
  <c r="D67" i="11"/>
  <c r="G67" i="11" s="1"/>
  <c r="E67" i="11"/>
  <c r="D68" i="11"/>
  <c r="G68" i="11" s="1"/>
  <c r="E68" i="11"/>
  <c r="D69" i="11"/>
  <c r="G69" i="11" s="1"/>
  <c r="E69" i="11"/>
  <c r="D70" i="11"/>
  <c r="G70" i="11" s="1"/>
  <c r="E70" i="11"/>
  <c r="D71" i="11"/>
  <c r="G71" i="11" s="1"/>
  <c r="E71" i="11"/>
  <c r="D72" i="11"/>
  <c r="G72" i="11" s="1"/>
  <c r="E72" i="11"/>
  <c r="D73" i="11"/>
  <c r="G73" i="11" s="1"/>
  <c r="E73" i="11"/>
  <c r="D74" i="11"/>
  <c r="G74" i="11" s="1"/>
  <c r="E74" i="11"/>
  <c r="D75" i="11"/>
  <c r="G75" i="11" s="1"/>
  <c r="E75" i="11"/>
  <c r="D76" i="11"/>
  <c r="G76" i="11" s="1"/>
  <c r="E76" i="11"/>
  <c r="D77" i="11"/>
  <c r="G77" i="11" s="1"/>
  <c r="E77" i="11"/>
  <c r="D78" i="11"/>
  <c r="G78" i="11" s="1"/>
  <c r="E78" i="11"/>
  <c r="D79" i="11"/>
  <c r="G79" i="11" s="1"/>
  <c r="E79" i="11"/>
  <c r="D80" i="11"/>
  <c r="G80" i="11" s="1"/>
  <c r="E80" i="11"/>
  <c r="D81" i="11"/>
  <c r="G81" i="11" s="1"/>
  <c r="E81" i="11"/>
  <c r="D82" i="11"/>
  <c r="G82" i="11" s="1"/>
  <c r="E82" i="11"/>
  <c r="D83" i="11"/>
  <c r="G83" i="11" s="1"/>
  <c r="E83" i="11"/>
  <c r="D84" i="11"/>
  <c r="G84" i="11" s="1"/>
  <c r="E84" i="11"/>
  <c r="D85" i="11"/>
  <c r="G85" i="11" s="1"/>
  <c r="E85" i="11"/>
  <c r="D86" i="11"/>
  <c r="G86" i="11" s="1"/>
  <c r="E86" i="11"/>
  <c r="E4" i="11"/>
  <c r="D4" i="11"/>
  <c r="H5" i="9"/>
  <c r="I5" i="9"/>
  <c r="J5" i="9"/>
  <c r="K5" i="9"/>
  <c r="L5" i="9"/>
  <c r="M5" i="9"/>
  <c r="H6" i="9"/>
  <c r="I6" i="9"/>
  <c r="J6" i="9"/>
  <c r="K6" i="9"/>
  <c r="L6" i="9"/>
  <c r="M6" i="9"/>
  <c r="H7" i="9"/>
  <c r="I7" i="9"/>
  <c r="J7" i="9"/>
  <c r="K7" i="9"/>
  <c r="L7" i="9"/>
  <c r="M7" i="9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H13" i="9"/>
  <c r="I13" i="9"/>
  <c r="J13" i="9"/>
  <c r="K13" i="9"/>
  <c r="O13" i="9" s="1"/>
  <c r="L13" i="9"/>
  <c r="M13" i="9"/>
  <c r="H14" i="9"/>
  <c r="I14" i="9"/>
  <c r="J14" i="9"/>
  <c r="K14" i="9"/>
  <c r="L14" i="9"/>
  <c r="M14" i="9"/>
  <c r="H15" i="9"/>
  <c r="I15" i="9"/>
  <c r="J15" i="9"/>
  <c r="K15" i="9"/>
  <c r="L15" i="9"/>
  <c r="M15" i="9"/>
  <c r="H16" i="9"/>
  <c r="I16" i="9"/>
  <c r="J16" i="9"/>
  <c r="K16" i="9"/>
  <c r="L16" i="9"/>
  <c r="M16" i="9"/>
  <c r="H17" i="9"/>
  <c r="I17" i="9"/>
  <c r="J17" i="9"/>
  <c r="K17" i="9"/>
  <c r="O17" i="9" s="1"/>
  <c r="L17" i="9"/>
  <c r="M17" i="9"/>
  <c r="H18" i="9"/>
  <c r="I18" i="9"/>
  <c r="J18" i="9"/>
  <c r="K18" i="9"/>
  <c r="L18" i="9"/>
  <c r="M18" i="9"/>
  <c r="H20" i="9"/>
  <c r="I20" i="9"/>
  <c r="J20" i="9"/>
  <c r="K20" i="9"/>
  <c r="L20" i="9"/>
  <c r="M20" i="9"/>
  <c r="H21" i="9"/>
  <c r="I21" i="9"/>
  <c r="J21" i="9"/>
  <c r="K21" i="9"/>
  <c r="L21" i="9"/>
  <c r="M21" i="9"/>
  <c r="H22" i="9"/>
  <c r="I22" i="9"/>
  <c r="J22" i="9"/>
  <c r="K22" i="9"/>
  <c r="O22" i="9" s="1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O26" i="9" s="1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O31" i="9" s="1"/>
  <c r="J31" i="9"/>
  <c r="K31" i="9"/>
  <c r="L31" i="9"/>
  <c r="M31" i="9"/>
  <c r="H32" i="9"/>
  <c r="I32" i="9"/>
  <c r="J32" i="9"/>
  <c r="K32" i="9"/>
  <c r="L32" i="9"/>
  <c r="M32" i="9"/>
  <c r="H33" i="9"/>
  <c r="I33" i="9"/>
  <c r="O33" i="9" s="1"/>
  <c r="J33" i="9"/>
  <c r="K33" i="9"/>
  <c r="L33" i="9"/>
  <c r="M33" i="9"/>
  <c r="H34" i="9"/>
  <c r="I34" i="9"/>
  <c r="J34" i="9"/>
  <c r="K34" i="9"/>
  <c r="O34" i="9" s="1"/>
  <c r="L34" i="9"/>
  <c r="M34" i="9"/>
  <c r="H35" i="9"/>
  <c r="I35" i="9"/>
  <c r="O35" i="9" s="1"/>
  <c r="J35" i="9"/>
  <c r="K35" i="9"/>
  <c r="L35" i="9"/>
  <c r="M35" i="9"/>
  <c r="H36" i="9"/>
  <c r="I36" i="9"/>
  <c r="J36" i="9"/>
  <c r="K36" i="9"/>
  <c r="L36" i="9"/>
  <c r="M36" i="9"/>
  <c r="H37" i="9"/>
  <c r="I37" i="9"/>
  <c r="O37" i="9" s="1"/>
  <c r="J37" i="9"/>
  <c r="K37" i="9"/>
  <c r="L37" i="9"/>
  <c r="M37" i="9"/>
  <c r="H38" i="9"/>
  <c r="I38" i="9"/>
  <c r="J38" i="9"/>
  <c r="K38" i="9"/>
  <c r="O38" i="9" s="1"/>
  <c r="L38" i="9"/>
  <c r="M38" i="9"/>
  <c r="H39" i="9"/>
  <c r="I39" i="9"/>
  <c r="O39" i="9" s="1"/>
  <c r="J39" i="9"/>
  <c r="K39" i="9"/>
  <c r="L39" i="9"/>
  <c r="M39" i="9"/>
  <c r="H40" i="9"/>
  <c r="I40" i="9"/>
  <c r="J40" i="9"/>
  <c r="K40" i="9"/>
  <c r="L40" i="9"/>
  <c r="M40" i="9"/>
  <c r="H41" i="9"/>
  <c r="I41" i="9"/>
  <c r="O41" i="9" s="1"/>
  <c r="J41" i="9"/>
  <c r="K41" i="9"/>
  <c r="L41" i="9"/>
  <c r="M41" i="9"/>
  <c r="H42" i="9"/>
  <c r="I42" i="9"/>
  <c r="J42" i="9"/>
  <c r="K42" i="9"/>
  <c r="O42" i="9" s="1"/>
  <c r="L42" i="9"/>
  <c r="M42" i="9"/>
  <c r="H43" i="9"/>
  <c r="I43" i="9"/>
  <c r="O43" i="9" s="1"/>
  <c r="J43" i="9"/>
  <c r="K43" i="9"/>
  <c r="L43" i="9"/>
  <c r="M43" i="9"/>
  <c r="H44" i="9"/>
  <c r="I44" i="9"/>
  <c r="J44" i="9"/>
  <c r="K44" i="9"/>
  <c r="L44" i="9"/>
  <c r="M44" i="9"/>
  <c r="H45" i="9"/>
  <c r="I45" i="9"/>
  <c r="O45" i="9" s="1"/>
  <c r="J45" i="9"/>
  <c r="K45" i="9"/>
  <c r="L45" i="9"/>
  <c r="M45" i="9"/>
  <c r="H46" i="9"/>
  <c r="I46" i="9"/>
  <c r="J46" i="9"/>
  <c r="K46" i="9"/>
  <c r="O46" i="9" s="1"/>
  <c r="L46" i="9"/>
  <c r="M46" i="9"/>
  <c r="M4" i="9"/>
  <c r="L4" i="9"/>
  <c r="K4" i="9"/>
  <c r="J4" i="9"/>
  <c r="I4" i="9"/>
  <c r="H4" i="9"/>
  <c r="D5" i="12"/>
  <c r="E5" i="12"/>
  <c r="D5" i="7"/>
  <c r="G5" i="7" s="1"/>
  <c r="E5" i="7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G16" i="16" s="1"/>
  <c r="D17" i="16"/>
  <c r="E17" i="16"/>
  <c r="D18" i="16"/>
  <c r="E18" i="16"/>
  <c r="G18" i="16" s="1"/>
  <c r="D19" i="16"/>
  <c r="E19" i="16"/>
  <c r="D20" i="16"/>
  <c r="E20" i="16"/>
  <c r="G20" i="16" s="1"/>
  <c r="D21" i="16"/>
  <c r="E21" i="16"/>
  <c r="D22" i="16"/>
  <c r="E22" i="16"/>
  <c r="G22" i="16" s="1"/>
  <c r="D23" i="16"/>
  <c r="E23" i="16"/>
  <c r="E4" i="16"/>
  <c r="D4" i="16"/>
  <c r="G4" i="16" s="1"/>
  <c r="G5" i="15"/>
  <c r="G6" i="15"/>
  <c r="G7" i="15"/>
  <c r="G8" i="15"/>
  <c r="G9" i="15"/>
  <c r="G10" i="15"/>
  <c r="G4" i="15"/>
  <c r="D6" i="12"/>
  <c r="E6" i="12"/>
  <c r="G6" i="12" s="1"/>
  <c r="D7" i="12"/>
  <c r="E7" i="12"/>
  <c r="D8" i="12"/>
  <c r="E8" i="12"/>
  <c r="G8" i="12" s="1"/>
  <c r="D9" i="12"/>
  <c r="E9" i="12"/>
  <c r="D10" i="12"/>
  <c r="E10" i="12"/>
  <c r="G10" i="12" s="1"/>
  <c r="D11" i="12"/>
  <c r="E11" i="12"/>
  <c r="G11" i="12" s="1"/>
  <c r="D12" i="12"/>
  <c r="E12" i="12"/>
  <c r="G12" i="12" s="1"/>
  <c r="D13" i="12"/>
  <c r="E13" i="12"/>
  <c r="G13" i="12" s="1"/>
  <c r="D14" i="12"/>
  <c r="E14" i="12"/>
  <c r="G14" i="12" s="1"/>
  <c r="D15" i="12"/>
  <c r="E15" i="12"/>
  <c r="G15" i="12" s="1"/>
  <c r="D16" i="12"/>
  <c r="E16" i="12"/>
  <c r="G16" i="12" s="1"/>
  <c r="D17" i="12"/>
  <c r="E17" i="12"/>
  <c r="G17" i="12" s="1"/>
  <c r="D18" i="12"/>
  <c r="E18" i="12"/>
  <c r="G18" i="12" s="1"/>
  <c r="D19" i="12"/>
  <c r="G19" i="12" s="1"/>
  <c r="E19" i="12"/>
  <c r="D20" i="12"/>
  <c r="G20" i="12" s="1"/>
  <c r="E20" i="12"/>
  <c r="D21" i="12"/>
  <c r="G21" i="12" s="1"/>
  <c r="E21" i="12"/>
  <c r="D22" i="12"/>
  <c r="G22" i="12" s="1"/>
  <c r="E22" i="12"/>
  <c r="D23" i="12"/>
  <c r="E23" i="12"/>
  <c r="G23" i="12" s="1"/>
  <c r="D24" i="12"/>
  <c r="E24" i="12"/>
  <c r="G24" i="12" s="1"/>
  <c r="D25" i="12"/>
  <c r="E25" i="12"/>
  <c r="G25" i="12" s="1"/>
  <c r="D26" i="12"/>
  <c r="E26" i="12"/>
  <c r="G26" i="12" s="1"/>
  <c r="D27" i="12"/>
  <c r="E27" i="12"/>
  <c r="G27" i="12" s="1"/>
  <c r="D28" i="12"/>
  <c r="E28" i="12"/>
  <c r="G28" i="12" s="1"/>
  <c r="D29" i="12"/>
  <c r="E29" i="12"/>
  <c r="G29" i="12" s="1"/>
  <c r="E4" i="12"/>
  <c r="D4" i="12"/>
  <c r="G4" i="12" s="1"/>
  <c r="D5" i="14"/>
  <c r="E5" i="14"/>
  <c r="D6" i="14"/>
  <c r="G6" i="14" s="1"/>
  <c r="E6" i="14"/>
  <c r="D7" i="14"/>
  <c r="G7" i="14" s="1"/>
  <c r="E7" i="14"/>
  <c r="D8" i="14"/>
  <c r="G8" i="14" s="1"/>
  <c r="E8" i="14"/>
  <c r="D9" i="14"/>
  <c r="E9" i="14"/>
  <c r="D10" i="14"/>
  <c r="G10" i="14" s="1"/>
  <c r="E10" i="14"/>
  <c r="D11" i="14"/>
  <c r="E11" i="14"/>
  <c r="D12" i="14"/>
  <c r="G12" i="14" s="1"/>
  <c r="E12" i="14"/>
  <c r="D13" i="14"/>
  <c r="E13" i="14"/>
  <c r="G13" i="14" s="1"/>
  <c r="D14" i="14"/>
  <c r="G14" i="14" s="1"/>
  <c r="E14" i="14"/>
  <c r="D15" i="14"/>
  <c r="E15" i="14"/>
  <c r="D16" i="14"/>
  <c r="G16" i="14" s="1"/>
  <c r="E16" i="14"/>
  <c r="D17" i="14"/>
  <c r="E17" i="14"/>
  <c r="G17" i="14" s="1"/>
  <c r="D18" i="14"/>
  <c r="G18" i="14" s="1"/>
  <c r="E18" i="14"/>
  <c r="D19" i="14"/>
  <c r="E19" i="14"/>
  <c r="D20" i="14"/>
  <c r="G20" i="14" s="1"/>
  <c r="E20" i="14"/>
  <c r="D21" i="14"/>
  <c r="E21" i="14"/>
  <c r="G21" i="14" s="1"/>
  <c r="D22" i="14"/>
  <c r="G22" i="14" s="1"/>
  <c r="E22" i="14"/>
  <c r="D23" i="14"/>
  <c r="E23" i="14"/>
  <c r="D24" i="14"/>
  <c r="G24" i="14" s="1"/>
  <c r="E24" i="14"/>
  <c r="D25" i="14"/>
  <c r="E25" i="14"/>
  <c r="G25" i="14" s="1"/>
  <c r="D26" i="14"/>
  <c r="G26" i="14" s="1"/>
  <c r="E26" i="14"/>
  <c r="D27" i="14"/>
  <c r="E27" i="14"/>
  <c r="D28" i="14"/>
  <c r="G28" i="14" s="1"/>
  <c r="E28" i="14"/>
  <c r="E4" i="14"/>
  <c r="D4" i="14"/>
  <c r="G4" i="14" s="1"/>
  <c r="D5" i="15"/>
  <c r="E5" i="15"/>
  <c r="D6" i="15"/>
  <c r="E6" i="15"/>
  <c r="D7" i="15"/>
  <c r="E7" i="15"/>
  <c r="D8" i="15"/>
  <c r="E8" i="15"/>
  <c r="D9" i="15"/>
  <c r="E9" i="15"/>
  <c r="D10" i="15"/>
  <c r="E10" i="15"/>
  <c r="E4" i="15"/>
  <c r="D4" i="15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G4" i="6"/>
  <c r="F4" i="6"/>
  <c r="E5" i="6"/>
  <c r="I5" i="6" s="1"/>
  <c r="E6" i="6"/>
  <c r="E7" i="6"/>
  <c r="E8" i="6"/>
  <c r="I8" i="6" s="1"/>
  <c r="E9" i="6"/>
  <c r="I9" i="6" s="1"/>
  <c r="E10" i="6"/>
  <c r="E11" i="6"/>
  <c r="E12" i="6"/>
  <c r="I12" i="6" s="1"/>
  <c r="E13" i="6"/>
  <c r="I13" i="6" s="1"/>
  <c r="E14" i="6"/>
  <c r="E15" i="6"/>
  <c r="E16" i="6"/>
  <c r="I16" i="6" s="1"/>
  <c r="E17" i="6"/>
  <c r="I17" i="6" s="1"/>
  <c r="E18" i="6"/>
  <c r="E19" i="6"/>
  <c r="E20" i="6"/>
  <c r="I20" i="6" s="1"/>
  <c r="E21" i="6"/>
  <c r="I21" i="6" s="1"/>
  <c r="E22" i="6"/>
  <c r="E23" i="6"/>
  <c r="E4" i="6"/>
  <c r="I4" i="6" s="1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E4" i="7"/>
  <c r="D4" i="7"/>
  <c r="G4" i="7" s="1"/>
  <c r="I5" i="10"/>
  <c r="I6" i="10"/>
  <c r="I7" i="10"/>
  <c r="I8" i="10"/>
  <c r="I9" i="10"/>
  <c r="I10" i="10"/>
  <c r="I11" i="10"/>
  <c r="I12" i="10"/>
  <c r="I13" i="10"/>
  <c r="I14" i="10"/>
  <c r="I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G4" i="10"/>
  <c r="F4" i="10"/>
  <c r="E4" i="10"/>
  <c r="I22" i="6" l="1"/>
  <c r="I18" i="6"/>
  <c r="I14" i="6"/>
  <c r="I10" i="6"/>
  <c r="I6" i="6"/>
  <c r="G9" i="12"/>
  <c r="G7" i="12"/>
  <c r="G4" i="11"/>
  <c r="K25" i="19"/>
  <c r="K24" i="19"/>
  <c r="K21" i="19"/>
  <c r="K20" i="19"/>
  <c r="K17" i="19"/>
  <c r="K16" i="19"/>
  <c r="K13" i="19"/>
  <c r="K12" i="19"/>
  <c r="K9" i="19"/>
  <c r="K8" i="19"/>
  <c r="K5" i="19"/>
  <c r="K4" i="19"/>
  <c r="K23" i="19"/>
  <c r="K22" i="19"/>
  <c r="K19" i="19"/>
  <c r="K18" i="19"/>
  <c r="K15" i="19"/>
  <c r="K14" i="19"/>
  <c r="K11" i="19"/>
  <c r="K10" i="19"/>
  <c r="K7" i="19"/>
  <c r="K6" i="19"/>
  <c r="O29" i="9"/>
  <c r="O27" i="9"/>
  <c r="O23" i="9"/>
  <c r="O21" i="9"/>
  <c r="O9" i="9"/>
  <c r="O30" i="9"/>
  <c r="O4" i="9"/>
  <c r="O25" i="9"/>
  <c r="O5" i="9"/>
  <c r="O18" i="9"/>
  <c r="O16" i="9"/>
  <c r="O14" i="9"/>
  <c r="O12" i="9"/>
  <c r="O10" i="9"/>
  <c r="O8" i="9"/>
  <c r="O6" i="9"/>
  <c r="O19" i="9"/>
  <c r="O44" i="9"/>
  <c r="O40" i="9"/>
  <c r="O36" i="9"/>
  <c r="O32" i="9"/>
  <c r="O28" i="9"/>
  <c r="O24" i="9"/>
  <c r="O20" i="9"/>
  <c r="O15" i="9"/>
  <c r="O11" i="9"/>
  <c r="O7" i="9"/>
  <c r="G23" i="16"/>
  <c r="G21" i="16"/>
  <c r="G19" i="16"/>
  <c r="G17" i="16"/>
  <c r="G15" i="16"/>
  <c r="G13" i="16"/>
  <c r="G11" i="16"/>
  <c r="G9" i="16"/>
  <c r="G7" i="16"/>
  <c r="G5" i="16"/>
  <c r="G14" i="16"/>
  <c r="G12" i="16"/>
  <c r="G10" i="16"/>
  <c r="G8" i="16"/>
  <c r="G6" i="16"/>
  <c r="G9" i="14"/>
  <c r="G5" i="14"/>
  <c r="G27" i="14"/>
  <c r="G23" i="14"/>
  <c r="G19" i="14"/>
  <c r="G15" i="14"/>
  <c r="G11" i="14"/>
  <c r="I23" i="6"/>
  <c r="I19" i="6"/>
  <c r="I15" i="6"/>
  <c r="I11" i="6"/>
  <c r="I7" i="6"/>
  <c r="G5" i="12"/>
</calcChain>
</file>

<file path=xl/sharedStrings.xml><?xml version="1.0" encoding="utf-8"?>
<sst xmlns="http://schemas.openxmlformats.org/spreadsheetml/2006/main" count="2425" uniqueCount="643">
  <si>
    <t>2nd Floor</t>
  </si>
  <si>
    <t>7th Floor</t>
  </si>
  <si>
    <t xml:space="preserve">Roslindale Pediatric Associates </t>
  </si>
  <si>
    <t xml:space="preserve">Suburban Eye Specialists </t>
  </si>
  <si>
    <t xml:space="preserve">Gastroenterology Associates </t>
  </si>
  <si>
    <t>1st Floor</t>
  </si>
  <si>
    <t>Special Testing</t>
  </si>
  <si>
    <t>Social Work</t>
  </si>
  <si>
    <t>4th Floor</t>
  </si>
  <si>
    <t>Rehabilitation Services</t>
  </si>
  <si>
    <t>Psychiatry</t>
  </si>
  <si>
    <t>Physical Therapy</t>
  </si>
  <si>
    <t>6th Floor</t>
  </si>
  <si>
    <t>Obstetrics and Gynecology Associates</t>
  </si>
  <si>
    <t>Nutrition Clinic</t>
  </si>
  <si>
    <t>Laboratory</t>
  </si>
  <si>
    <t xml:space="preserve">John R. Graham Headache Center </t>
  </si>
  <si>
    <t>Interpreter Services</t>
  </si>
  <si>
    <t>Inpatient Hemodialysis</t>
  </si>
  <si>
    <t>ICU</t>
  </si>
  <si>
    <t>GI Endoscopy</t>
  </si>
  <si>
    <t xml:space="preserve">Foot and Ankle Center  </t>
  </si>
  <si>
    <t xml:space="preserve">Eye Care Specialists </t>
  </si>
  <si>
    <t>Emergency Department</t>
  </si>
  <si>
    <t>Dialysis Clinic</t>
  </si>
  <si>
    <t>Center for Preoperative Evaluation</t>
  </si>
  <si>
    <t>Case Management</t>
  </si>
  <si>
    <t>Cardiac Rehabilitation</t>
  </si>
  <si>
    <t>Boston ENT Associates</t>
  </si>
  <si>
    <t>Addiction Recovery Program</t>
  </si>
  <si>
    <t xml:space="preserve">Allergy </t>
  </si>
  <si>
    <t>Cardiology</t>
  </si>
  <si>
    <t>Center for Metabolic Health and Bariatric Surgery</t>
  </si>
  <si>
    <t xml:space="preserve">Endocrinology  </t>
  </si>
  <si>
    <t xml:space="preserve">Gastroenterology  </t>
  </si>
  <si>
    <t xml:space="preserve">General Surgery  </t>
  </si>
  <si>
    <t xml:space="preserve">Medical Specialties  </t>
  </si>
  <si>
    <t xml:space="preserve">Neurology  </t>
  </si>
  <si>
    <t xml:space="preserve">Pulmonary  </t>
  </si>
  <si>
    <t xml:space="preserve">Renal  </t>
  </si>
  <si>
    <t>Plastic Surgery</t>
  </si>
  <si>
    <t>Headache Center</t>
  </si>
  <si>
    <t>Mammography</t>
  </si>
  <si>
    <t>Nutrition - Weight Loss Surgery</t>
  </si>
  <si>
    <t>Davidson, Paul, PhD</t>
  </si>
  <si>
    <t>Belkin, Michael, MD</t>
  </si>
  <si>
    <t>Rangel, Erika, MD</t>
  </si>
  <si>
    <t>Tavakkoli, Ali, MD</t>
  </si>
  <si>
    <t>Balash, Eva, MD</t>
  </si>
  <si>
    <t>Bana, Dhirendra, MD</t>
  </si>
  <si>
    <t>Bluman, Eric, MD</t>
  </si>
  <si>
    <t>Butler, Matthew, DPM</t>
  </si>
  <si>
    <t>Cahan, David, MD</t>
  </si>
  <si>
    <t>Chiodo, Christopher, MD</t>
  </si>
  <si>
    <t>Dann, Harriet, MD</t>
  </si>
  <si>
    <t>Earp, Brandon, MD</t>
  </si>
  <si>
    <t>Frangieh, George, MD</t>
  </si>
  <si>
    <t>Gopal, Malavalli, MD</t>
  </si>
  <si>
    <t>Groden, Joseph, MD</t>
  </si>
  <si>
    <t>Hartigan, Joseph, DPM</t>
  </si>
  <si>
    <t>Healey, Michael, MD</t>
  </si>
  <si>
    <t>Innis, William, MD</t>
  </si>
  <si>
    <t>Keller, Elisabeth, MD</t>
  </si>
  <si>
    <t>Kessler, Joshua, MD</t>
  </si>
  <si>
    <t>Mason, William, MD</t>
  </si>
  <si>
    <t>Miatto, Orietta, MD</t>
  </si>
  <si>
    <t>Miner, Julie, MD</t>
  </si>
  <si>
    <t>Morrison, Beverly, MD</t>
  </si>
  <si>
    <t>Patten, James, MD</t>
  </si>
  <si>
    <t>Savage, Robert, MD</t>
  </si>
  <si>
    <t>Scheff, David, MD</t>
  </si>
  <si>
    <t>Schueler, Leila, MD</t>
  </si>
  <si>
    <t>Smith, Jeremy, MD</t>
  </si>
  <si>
    <t>Stacks, Robert, MD</t>
  </si>
  <si>
    <t>Stone, Rebecca, MD</t>
  </si>
  <si>
    <t>Tunick, Mitchell, MD</t>
  </si>
  <si>
    <t>Vigneau, Shari, PA-C</t>
  </si>
  <si>
    <t>Warth, James, MD</t>
  </si>
  <si>
    <t>Warth, Maria, MD</t>
  </si>
  <si>
    <t>Webber, Anthony, MD</t>
  </si>
  <si>
    <t>Barr, Joseph Jr., MD</t>
  </si>
  <si>
    <t>Greenberg, James Adam, MD</t>
  </si>
  <si>
    <t>Blazar, Phil, MD</t>
  </si>
  <si>
    <t>Drew, Michael, MD</t>
  </si>
  <si>
    <t>Kenney, Pardon, MD</t>
  </si>
  <si>
    <t>Laskowski, Karl, MD</t>
  </si>
  <si>
    <t>Smith, Shannon, MD</t>
  </si>
  <si>
    <t>Psychology - Weight Loss Surgery</t>
  </si>
  <si>
    <t>Ariagno, Meghan, RD, LDN</t>
  </si>
  <si>
    <t xml:space="preserve">Andromalos, Laura, RD, LDN </t>
  </si>
  <si>
    <t>Brigham and Women's Primary Physicians</t>
  </si>
  <si>
    <t>Sleep Medicine</t>
  </si>
  <si>
    <t>Geriatrics/Senior Health</t>
  </si>
  <si>
    <t xml:space="preserve">Alqueza, Arnold, MD  </t>
  </si>
  <si>
    <t>Altschul, Nomee, PA-C</t>
  </si>
  <si>
    <t>Arthritis Center</t>
  </si>
  <si>
    <t>Sleep Disorders Service</t>
  </si>
  <si>
    <t>Sharma, Niraj, MD</t>
  </si>
  <si>
    <t>O'Hare, Kitty, MD</t>
  </si>
  <si>
    <t>Saluti, Andrew, DO</t>
  </si>
  <si>
    <t>Viola, Julianne, MD</t>
  </si>
  <si>
    <t>Shoji, Brent, MD</t>
  </si>
  <si>
    <t>Spector, David, MD</t>
  </si>
  <si>
    <t>Irani, Jennifer, MD</t>
  </si>
  <si>
    <t>Lu, Yi, MD</t>
  </si>
  <si>
    <t>Isaac, Zacharia, MD</t>
  </si>
  <si>
    <t>Rheumatology Center</t>
  </si>
  <si>
    <t>O'Connor, Elizabeth, MD</t>
  </si>
  <si>
    <t>Monaghan, Colleen, MD</t>
  </si>
  <si>
    <t>Neurology/Sleep Division</t>
  </si>
  <si>
    <t>Sagoff Breast Imaging and Diagnostic Center</t>
  </si>
  <si>
    <t>Brigham Dermatology Associates</t>
  </si>
  <si>
    <t>Breast Center</t>
  </si>
  <si>
    <t>Paperno, Halie, Au.D, CCC-A</t>
  </si>
  <si>
    <t>Wagle, Neil, MD</t>
  </si>
  <si>
    <t xml:space="preserve">Infectious Diseases </t>
  </si>
  <si>
    <t>Otolaryngology</t>
  </si>
  <si>
    <t>Neurosurgery</t>
  </si>
  <si>
    <t>Robinson, Malcolm, MD</t>
  </si>
  <si>
    <t>Vernon, Ashley, MD</t>
  </si>
  <si>
    <t>Sleep Testing Center                     </t>
  </si>
  <si>
    <t>Groff, Michael, MD</t>
  </si>
  <si>
    <t>Spine Center</t>
  </si>
  <si>
    <t>Matzkin, Elizabeth, MD</t>
  </si>
  <si>
    <t>Fitz, Wolfgang, MD</t>
  </si>
  <si>
    <t>Brick, Gregory, MD</t>
  </si>
  <si>
    <t>Zampini, Jay, MD</t>
  </si>
  <si>
    <t>Issa, Mohammed, MD</t>
  </si>
  <si>
    <t>5 South</t>
  </si>
  <si>
    <t>Hand and Upper Extremity Service</t>
  </si>
  <si>
    <t>Audiology</t>
  </si>
  <si>
    <t>Hematology</t>
  </si>
  <si>
    <t>Pain Management Center</t>
  </si>
  <si>
    <t>Higgins, Laurence, MD</t>
  </si>
  <si>
    <t>Angell, Trevor, MD</t>
  </si>
  <si>
    <t>Berman, Stephanie, MD</t>
  </si>
  <si>
    <t>Samara, Mariah, MD</t>
  </si>
  <si>
    <t>Kornack, Fulton, MD</t>
  </si>
  <si>
    <t xml:space="preserve">Hartman, Katy, MS, RD, LDN </t>
  </si>
  <si>
    <t>Grossi, Lisa, RN, MS, CPNP</t>
  </si>
  <si>
    <t>Malone, Linda, DNP, RN, CPNP</t>
  </si>
  <si>
    <t>Micley, Bruce, MD</t>
  </si>
  <si>
    <t xml:space="preserve">Mohs and Dermatologic Surgery </t>
  </si>
  <si>
    <t>Frangos, Jason, MD</t>
  </si>
  <si>
    <t>Radiology</t>
  </si>
  <si>
    <t>Admitting/Registration</t>
  </si>
  <si>
    <t xml:space="preserve">ATM </t>
  </si>
  <si>
    <t>3rd Floor</t>
  </si>
  <si>
    <t>Atrium Café</t>
  </si>
  <si>
    <t>Cafeteria</t>
  </si>
  <si>
    <t>Doherty Conference Room</t>
  </si>
  <si>
    <t>Gift Shop</t>
  </si>
  <si>
    <t>Human Resources</t>
  </si>
  <si>
    <t>Huvos Auditorium</t>
  </si>
  <si>
    <t>Information</t>
  </si>
  <si>
    <t>1st and 3rd Floors</t>
  </si>
  <si>
    <t>Medical Library</t>
  </si>
  <si>
    <t xml:space="preserve">Medical Records </t>
  </si>
  <si>
    <t>Pariser Conference Room</t>
  </si>
  <si>
    <t>Patient Financial Services</t>
  </si>
  <si>
    <t>Patient Relations</t>
  </si>
  <si>
    <t>Sadowsky Conference Room</t>
  </si>
  <si>
    <t>Saslow Conference Room</t>
  </si>
  <si>
    <t>Taiclet Family Center</t>
  </si>
  <si>
    <t>Valet Parking</t>
  </si>
  <si>
    <t>Volunteer Services</t>
  </si>
  <si>
    <t>Orthopedics Center</t>
  </si>
  <si>
    <t>5 North</t>
  </si>
  <si>
    <t>Outpatient Infusion Center</t>
  </si>
  <si>
    <t>Nehs, Matthew, MD</t>
  </si>
  <si>
    <t>Sheu, Eric, MD</t>
  </si>
  <si>
    <t>Chapel and Chaplaincy Services</t>
  </si>
  <si>
    <t>Joyce, Eileen, LICSW</t>
  </si>
  <si>
    <t>Melnitchouk, Neyla, MD</t>
  </si>
  <si>
    <t>Oliveira, Nancy, MS, RDN, LDN</t>
  </si>
  <si>
    <t>Litwak, Katy, LICSW</t>
  </si>
  <si>
    <t xml:space="preserve">Vascular Surgery  </t>
  </si>
  <si>
    <t>Mary Ann Tynan Conference Rooms</t>
  </si>
  <si>
    <t>Nelson, Ehren, MD</t>
  </si>
  <si>
    <t>Schoenfeld, Andrew, MD</t>
  </si>
  <si>
    <t>Nadarajah, Sarah, WHNP</t>
  </si>
  <si>
    <t>Isom, Kellene, MS, RN, LDN</t>
  </si>
  <si>
    <t>Bono, Christopher, MD</t>
  </si>
  <si>
    <t>Bhattacharyya, Shamik, MD</t>
  </si>
  <si>
    <t>Cosgrove, Garth Rees, MD</t>
  </si>
  <si>
    <t>Ermann, Joerg, MD</t>
  </si>
  <si>
    <t>Carleen, Mary Anne, PA-C</t>
  </si>
  <si>
    <t>Harris, Mitchel, MD</t>
  </si>
  <si>
    <t>Whitlock, Kaitlyn, PA-C</t>
  </si>
  <si>
    <t>Pingeton, Mallory, PA-C</t>
  </si>
  <si>
    <t>Dawson, Courtney, MD</t>
  </si>
  <si>
    <t>Yong, Jason, MD</t>
  </si>
  <si>
    <t>Dyer, George, MD</t>
  </si>
  <si>
    <t>Taylor, Cristin, PA-C</t>
  </si>
  <si>
    <t>Tenforde, Adam, MD</t>
  </si>
  <si>
    <t>Byrne, Jennifer, RN, CPNP</t>
  </si>
  <si>
    <t>Kleifield, Allison, PA-C</t>
  </si>
  <si>
    <t>Matthews, Robert, PA-C</t>
  </si>
  <si>
    <t>Reil, Erin, RD, LDN</t>
  </si>
  <si>
    <t>2A</t>
  </si>
  <si>
    <t>2B</t>
  </si>
  <si>
    <t>4J</t>
  </si>
  <si>
    <t>4N</t>
  </si>
  <si>
    <t>4F</t>
  </si>
  <si>
    <t>4G</t>
  </si>
  <si>
    <t>4H</t>
  </si>
  <si>
    <t>3A</t>
  </si>
  <si>
    <t>3B</t>
  </si>
  <si>
    <t>3C</t>
  </si>
  <si>
    <t>4B</t>
  </si>
  <si>
    <t>4C</t>
  </si>
  <si>
    <t>4D</t>
  </si>
  <si>
    <t>5J</t>
  </si>
  <si>
    <t>5I</t>
  </si>
  <si>
    <t>5H</t>
  </si>
  <si>
    <t>5G</t>
  </si>
  <si>
    <t>5F</t>
  </si>
  <si>
    <t>5D</t>
  </si>
  <si>
    <t>5C</t>
  </si>
  <si>
    <t>5B</t>
  </si>
  <si>
    <t>5A</t>
  </si>
  <si>
    <t>5M</t>
  </si>
  <si>
    <t>4A/4H/5J</t>
  </si>
  <si>
    <t>Colorectal Surgery</t>
  </si>
  <si>
    <t>Family Care Associates</t>
  </si>
  <si>
    <t>Men's Health Center</t>
  </si>
  <si>
    <t>Orthopaedics Associates</t>
  </si>
  <si>
    <t>Surgical Specialties</t>
  </si>
  <si>
    <t>Urology</t>
  </si>
  <si>
    <t>Divito, Sherrie, MD, PhD</t>
  </si>
  <si>
    <t>Alqueza</t>
  </si>
  <si>
    <t>Arnold</t>
  </si>
  <si>
    <t xml:space="preserve">MD  </t>
  </si>
  <si>
    <t>Altschul</t>
  </si>
  <si>
    <t>Nomee</t>
  </si>
  <si>
    <t>PA-C</t>
  </si>
  <si>
    <t>Andromalos</t>
  </si>
  <si>
    <t>Laura</t>
  </si>
  <si>
    <t xml:space="preserve">RD, LDN </t>
  </si>
  <si>
    <t>Angell</t>
  </si>
  <si>
    <t>Trevor</t>
  </si>
  <si>
    <t>MD</t>
  </si>
  <si>
    <t>Ariagno</t>
  </si>
  <si>
    <t>Meghan</t>
  </si>
  <si>
    <t>RD, LDN</t>
  </si>
  <si>
    <t>William</t>
  </si>
  <si>
    <t>Balash</t>
  </si>
  <si>
    <t>Eva</t>
  </si>
  <si>
    <t>Bana</t>
  </si>
  <si>
    <t>Dhirendra</t>
  </si>
  <si>
    <t>Barr</t>
  </si>
  <si>
    <t>Joseph Jr.</t>
  </si>
  <si>
    <t>Belkin</t>
  </si>
  <si>
    <t>Michael</t>
  </si>
  <si>
    <t>Berman</t>
  </si>
  <si>
    <t>LICSW</t>
  </si>
  <si>
    <t>Stephanie</t>
  </si>
  <si>
    <t>Bhattacharyya</t>
  </si>
  <si>
    <t>Shamik</t>
  </si>
  <si>
    <t>Blazar</t>
  </si>
  <si>
    <t>Phil</t>
  </si>
  <si>
    <t>Bluman</t>
  </si>
  <si>
    <t>Eric</t>
  </si>
  <si>
    <t>Bono</t>
  </si>
  <si>
    <t>Christopher</t>
  </si>
  <si>
    <t>Brick</t>
  </si>
  <si>
    <t>Gregory</t>
  </si>
  <si>
    <t>Rebecca</t>
  </si>
  <si>
    <t>Butler</t>
  </si>
  <si>
    <t>Matthew</t>
  </si>
  <si>
    <t>DPM</t>
  </si>
  <si>
    <t>Byrne</t>
  </si>
  <si>
    <t>Jennifer</t>
  </si>
  <si>
    <t>RN, CPNP</t>
  </si>
  <si>
    <t>Cahan</t>
  </si>
  <si>
    <t>David</t>
  </si>
  <si>
    <t>Carleen</t>
  </si>
  <si>
    <t>Mary Anne</t>
  </si>
  <si>
    <t>Chiodo</t>
  </si>
  <si>
    <t>DO</t>
  </si>
  <si>
    <t>Maria</t>
  </si>
  <si>
    <t>Cosgrove</t>
  </si>
  <si>
    <t>Garth Rees</t>
  </si>
  <si>
    <t>Dann</t>
  </si>
  <si>
    <t>Harriet</t>
  </si>
  <si>
    <t>Davidson</t>
  </si>
  <si>
    <t>Paul</t>
  </si>
  <si>
    <t>PhD</t>
  </si>
  <si>
    <t>Dawson</t>
  </si>
  <si>
    <t>Courtney</t>
  </si>
  <si>
    <t>Divito</t>
  </si>
  <si>
    <t>Sherrie</t>
  </si>
  <si>
    <t>MD, PhD</t>
  </si>
  <si>
    <t>Erin</t>
  </si>
  <si>
    <t>Drew</t>
  </si>
  <si>
    <t>Dyer</t>
  </si>
  <si>
    <t>George</t>
  </si>
  <si>
    <t>Earp</t>
  </si>
  <si>
    <t>Brandon</t>
  </si>
  <si>
    <t>Ermann</t>
  </si>
  <si>
    <t>Joerg</t>
  </si>
  <si>
    <t>Fitz</t>
  </si>
  <si>
    <t>Wolfgang</t>
  </si>
  <si>
    <t>Frangieh</t>
  </si>
  <si>
    <t>Frangos</t>
  </si>
  <si>
    <t>Jason</t>
  </si>
  <si>
    <t>Gopal</t>
  </si>
  <si>
    <t>Malavalli</t>
  </si>
  <si>
    <t>Greenberg</t>
  </si>
  <si>
    <t>James Adam</t>
  </si>
  <si>
    <t>Groden</t>
  </si>
  <si>
    <t>Joseph</t>
  </si>
  <si>
    <t>Groff</t>
  </si>
  <si>
    <t>Grossi</t>
  </si>
  <si>
    <t>Lisa</t>
  </si>
  <si>
    <t>RN, MS, CPNP</t>
  </si>
  <si>
    <t>RN</t>
  </si>
  <si>
    <t>Harris</t>
  </si>
  <si>
    <t>Mitchel</t>
  </si>
  <si>
    <t>Hartigan</t>
  </si>
  <si>
    <t>Hartman</t>
  </si>
  <si>
    <t>Katy</t>
  </si>
  <si>
    <t xml:space="preserve">MS, RD, LDN </t>
  </si>
  <si>
    <t>Healey</t>
  </si>
  <si>
    <t>Higgins</t>
  </si>
  <si>
    <t>Laurence</t>
  </si>
  <si>
    <t>Joyce</t>
  </si>
  <si>
    <t>Innis</t>
  </si>
  <si>
    <t>Irani</t>
  </si>
  <si>
    <t>Isaac</t>
  </si>
  <si>
    <t>Zacharia</t>
  </si>
  <si>
    <t>Isom</t>
  </si>
  <si>
    <t>Kellene</t>
  </si>
  <si>
    <t>MS, RN, LDN</t>
  </si>
  <si>
    <t>Issa</t>
  </si>
  <si>
    <t>Mohammed</t>
  </si>
  <si>
    <t>Eileen</t>
  </si>
  <si>
    <t>Keller</t>
  </si>
  <si>
    <t>Elisabeth</t>
  </si>
  <si>
    <t>Kenney</t>
  </si>
  <si>
    <t>Pardon</t>
  </si>
  <si>
    <t>Kessler</t>
  </si>
  <si>
    <t>Joshua</t>
  </si>
  <si>
    <t>Kleifield</t>
  </si>
  <si>
    <t>Allison</t>
  </si>
  <si>
    <t>Kornack</t>
  </si>
  <si>
    <t>Fulton</t>
  </si>
  <si>
    <t>Laskowski</t>
  </si>
  <si>
    <t>Karl</t>
  </si>
  <si>
    <t>Linda</t>
  </si>
  <si>
    <t>Litwak</t>
  </si>
  <si>
    <t>Elizabeth</t>
  </si>
  <si>
    <t>Lu</t>
  </si>
  <si>
    <t>Yi</t>
  </si>
  <si>
    <t>Malone</t>
  </si>
  <si>
    <t>DNP, RN, CPNP</t>
  </si>
  <si>
    <t>Mason</t>
  </si>
  <si>
    <t>Matthews</t>
  </si>
  <si>
    <t>Robert</t>
  </si>
  <si>
    <t>Matzkin</t>
  </si>
  <si>
    <t>Melnitchouk</t>
  </si>
  <si>
    <t>Neyla</t>
  </si>
  <si>
    <t>Miatto</t>
  </si>
  <si>
    <t>Orietta</t>
  </si>
  <si>
    <t>Micley</t>
  </si>
  <si>
    <t>Bruce</t>
  </si>
  <si>
    <t>Miner</t>
  </si>
  <si>
    <t>Julie</t>
  </si>
  <si>
    <t>Monaghan</t>
  </si>
  <si>
    <t>Colleen</t>
  </si>
  <si>
    <t>Morrison</t>
  </si>
  <si>
    <t>Beverly</t>
  </si>
  <si>
    <t>Nadarajah</t>
  </si>
  <si>
    <t>Sarah</t>
  </si>
  <si>
    <t>WHNP</t>
  </si>
  <si>
    <t>Nehs</t>
  </si>
  <si>
    <t>Nelson</t>
  </si>
  <si>
    <t>Ehren</t>
  </si>
  <si>
    <t>O'Connor</t>
  </si>
  <si>
    <t>O'Hare</t>
  </si>
  <si>
    <t>Kitty</t>
  </si>
  <si>
    <t>Oliveira</t>
  </si>
  <si>
    <t>Nancy</t>
  </si>
  <si>
    <t>MS, RDN, LDN</t>
  </si>
  <si>
    <t>Paperno</t>
  </si>
  <si>
    <t>Halie</t>
  </si>
  <si>
    <t>Au.D, CCC-A</t>
  </si>
  <si>
    <t>Patten</t>
  </si>
  <si>
    <t>James</t>
  </si>
  <si>
    <t>Pingeton</t>
  </si>
  <si>
    <t>Mallory</t>
  </si>
  <si>
    <t>Anthony</t>
  </si>
  <si>
    <t>Rangel</t>
  </si>
  <si>
    <t>Erika</t>
  </si>
  <si>
    <t>Reil</t>
  </si>
  <si>
    <t>Robinson</t>
  </si>
  <si>
    <t>Malcolm</t>
  </si>
  <si>
    <t>Saluti</t>
  </si>
  <si>
    <t>Andrew</t>
  </si>
  <si>
    <t>Samara</t>
  </si>
  <si>
    <t>Mariah</t>
  </si>
  <si>
    <t>Savage</t>
  </si>
  <si>
    <t>Scheff</t>
  </si>
  <si>
    <t>Schoenfeld</t>
  </si>
  <si>
    <t>Schueler</t>
  </si>
  <si>
    <t>Leila</t>
  </si>
  <si>
    <t>Sharma</t>
  </si>
  <si>
    <t>Niraj</t>
  </si>
  <si>
    <t>Sheu</t>
  </si>
  <si>
    <t>Shoji</t>
  </si>
  <si>
    <t>Brent</t>
  </si>
  <si>
    <t>Smith</t>
  </si>
  <si>
    <t>Jeremy</t>
  </si>
  <si>
    <t>Shannon</t>
  </si>
  <si>
    <t>Spector</t>
  </si>
  <si>
    <t>Stacks</t>
  </si>
  <si>
    <t>Stone</t>
  </si>
  <si>
    <t>Tavakkoli</t>
  </si>
  <si>
    <t>Ali</t>
  </si>
  <si>
    <t>Taylor</t>
  </si>
  <si>
    <t>Cristin</t>
  </si>
  <si>
    <t>Tenforde</t>
  </si>
  <si>
    <t>Adam</t>
  </si>
  <si>
    <t>Tunick</t>
  </si>
  <si>
    <t>Mitchell</t>
  </si>
  <si>
    <t>Vernon</t>
  </si>
  <si>
    <t>Ashley</t>
  </si>
  <si>
    <t>Vigneau</t>
  </si>
  <si>
    <t>Shari</t>
  </si>
  <si>
    <t>Viola</t>
  </si>
  <si>
    <t>Julianne</t>
  </si>
  <si>
    <t>Wagle</t>
  </si>
  <si>
    <t>Neil</t>
  </si>
  <si>
    <t>Warth</t>
  </si>
  <si>
    <t>Webber</t>
  </si>
  <si>
    <t>Whitlock</t>
  </si>
  <si>
    <t>Kaitlyn</t>
  </si>
  <si>
    <t>Yong</t>
  </si>
  <si>
    <t>Zampini</t>
  </si>
  <si>
    <t>Jay</t>
  </si>
  <si>
    <t>Belkin House Floor 1</t>
  </si>
  <si>
    <t>LastName</t>
  </si>
  <si>
    <t>FirstName</t>
  </si>
  <si>
    <t>Title</t>
  </si>
  <si>
    <t>Location</t>
  </si>
  <si>
    <t>Floor</t>
  </si>
  <si>
    <t>FloorID</t>
  </si>
  <si>
    <t>Building</t>
  </si>
  <si>
    <t>FloorLevel</t>
  </si>
  <si>
    <t>Faulkner</t>
  </si>
  <si>
    <t>F1</t>
  </si>
  <si>
    <t>F2</t>
  </si>
  <si>
    <t>F3</t>
  </si>
  <si>
    <t>F4</t>
  </si>
  <si>
    <t>F5</t>
  </si>
  <si>
    <t>F6</t>
  </si>
  <si>
    <t>F7</t>
  </si>
  <si>
    <t>B1</t>
  </si>
  <si>
    <t>B2</t>
  </si>
  <si>
    <t>B3</t>
  </si>
  <si>
    <t>B4</t>
  </si>
  <si>
    <t>SQL Code</t>
  </si>
  <si>
    <t>LocationID</t>
  </si>
  <si>
    <t>LocationName</t>
  </si>
  <si>
    <t>LocationType</t>
  </si>
  <si>
    <t>xcoord</t>
  </si>
  <si>
    <t>ycoord</t>
  </si>
  <si>
    <t>Neighbor</t>
  </si>
  <si>
    <t>Location1</t>
  </si>
  <si>
    <t>Location2</t>
  </si>
  <si>
    <t>Services</t>
  </si>
  <si>
    <t>ServiceName</t>
  </si>
  <si>
    <t>HealthType</t>
  </si>
  <si>
    <t>Practice</t>
  </si>
  <si>
    <t>Service</t>
  </si>
  <si>
    <t>Service Name</t>
  </si>
  <si>
    <t>ResidesIn</t>
  </si>
  <si>
    <t>ProviderID</t>
  </si>
  <si>
    <t>Provider</t>
  </si>
  <si>
    <t>Acronym</t>
  </si>
  <si>
    <t>TitleName</t>
  </si>
  <si>
    <t>DNP</t>
  </si>
  <si>
    <t>CPNP</t>
  </si>
  <si>
    <t>MS</t>
  </si>
  <si>
    <t>Certified Pediatric Nurse Practitioner</t>
  </si>
  <si>
    <t>Doctor of Nursing Practice</t>
  </si>
  <si>
    <t>Doctor of Osteopathic Medicine</t>
  </si>
  <si>
    <t>Doctor of Medicine</t>
  </si>
  <si>
    <t>Master of Science</t>
  </si>
  <si>
    <t>Registered Nurse</t>
  </si>
  <si>
    <t>Women's Health Nurse Practitioner</t>
  </si>
  <si>
    <t>ProviderTitle</t>
  </si>
  <si>
    <t>Office</t>
  </si>
  <si>
    <t>F3O3A0000</t>
  </si>
  <si>
    <t>F3O3B0000</t>
  </si>
  <si>
    <t>F3O3C0000</t>
  </si>
  <si>
    <t>Path</t>
  </si>
  <si>
    <t>PathContains</t>
  </si>
  <si>
    <t>Hallway</t>
  </si>
  <si>
    <t>Hillside Lobby</t>
  </si>
  <si>
    <t>Chapel</t>
  </si>
  <si>
    <t>F3HATRELE</t>
  </si>
  <si>
    <t>F3SCAFETE</t>
  </si>
  <si>
    <t>F3SHUVOSA</t>
  </si>
  <si>
    <t>F3SGIFTSH</t>
  </si>
  <si>
    <t>F3SKIOSK0</t>
  </si>
  <si>
    <t>F3HHILLSI</t>
  </si>
  <si>
    <t>F3SCHAPEL</t>
  </si>
  <si>
    <t>F3SVOLUNT</t>
  </si>
  <si>
    <t>F3HHILELE</t>
  </si>
  <si>
    <t>F3H000001</t>
  </si>
  <si>
    <t>F3H000002</t>
  </si>
  <si>
    <t>F3H000003</t>
  </si>
  <si>
    <t>F3H000004</t>
  </si>
  <si>
    <t>F3H000005</t>
  </si>
  <si>
    <t>F3H000006</t>
  </si>
  <si>
    <t>F3H000007</t>
  </si>
  <si>
    <t>F3H000008</t>
  </si>
  <si>
    <t>F3H1</t>
  </si>
  <si>
    <t>F3H2</t>
  </si>
  <si>
    <t>F3H3</t>
  </si>
  <si>
    <t>F3H4</t>
  </si>
  <si>
    <t>F3H5</t>
  </si>
  <si>
    <t>F3H6</t>
  </si>
  <si>
    <t>F3H7</t>
  </si>
  <si>
    <t>F3H8</t>
  </si>
  <si>
    <t>Atrium Elevators 3</t>
  </si>
  <si>
    <t>Hillside Elevators 3</t>
  </si>
  <si>
    <t>Atrium Elevators 1</t>
  </si>
  <si>
    <t>Main Entrance</t>
  </si>
  <si>
    <t>Atrium Lobby</t>
  </si>
  <si>
    <t>Kiosk 3</t>
  </si>
  <si>
    <t>Kiosk 1</t>
  </si>
  <si>
    <t>Patient Registration / Financial Counseling</t>
  </si>
  <si>
    <t>Starbucks</t>
  </si>
  <si>
    <t>Preoperative Evaluation</t>
  </si>
  <si>
    <t>Emergency Entrance</t>
  </si>
  <si>
    <t>Emergency</t>
  </si>
  <si>
    <t>Blood Draw Special Testing</t>
  </si>
  <si>
    <t>GI/Endoscopy</t>
  </si>
  <si>
    <t>Hillside Elevators 1</t>
  </si>
  <si>
    <t>Day Surgery</t>
  </si>
  <si>
    <t>F1HATRELE</t>
  </si>
  <si>
    <t>F1HATRLOB</t>
  </si>
  <si>
    <t>F1SBLOODD</t>
  </si>
  <si>
    <t>F1SDAYSUR</t>
  </si>
  <si>
    <t>F1SEMERGE</t>
  </si>
  <si>
    <t>F1HEMERGE</t>
  </si>
  <si>
    <t>F1SGIENDO</t>
  </si>
  <si>
    <t>F1HHILELE</t>
  </si>
  <si>
    <t>F1SKIOSK0</t>
  </si>
  <si>
    <t>F1HMAINEN</t>
  </si>
  <si>
    <t>F1SPATIEN</t>
  </si>
  <si>
    <t>F1SPREOPE</t>
  </si>
  <si>
    <t>F1SRADIOL</t>
  </si>
  <si>
    <t>F1SSTARBU</t>
  </si>
  <si>
    <t>F1STAICLE</t>
  </si>
  <si>
    <t>Information1</t>
  </si>
  <si>
    <t>Information3</t>
  </si>
  <si>
    <t>F1H1</t>
  </si>
  <si>
    <t>F1H2</t>
  </si>
  <si>
    <t>F1H3</t>
  </si>
  <si>
    <t>F1H4</t>
  </si>
  <si>
    <t>F1H5</t>
  </si>
  <si>
    <t>F1H6</t>
  </si>
  <si>
    <t>F1H7</t>
  </si>
  <si>
    <t>F1H000001</t>
  </si>
  <si>
    <t>F1H000002</t>
  </si>
  <si>
    <t>F1H000003</t>
  </si>
  <si>
    <t>F1H000004</t>
  </si>
  <si>
    <t>F1H000005</t>
  </si>
  <si>
    <t>F1H000006</t>
  </si>
  <si>
    <t>F1H000007</t>
  </si>
  <si>
    <t>F1VALETP</t>
  </si>
  <si>
    <t>PathID</t>
  </si>
  <si>
    <t>PathStart</t>
  </si>
  <si>
    <t>PathEnd</t>
  </si>
  <si>
    <t>PathOrder</t>
  </si>
  <si>
    <t>EndPoint</t>
  </si>
  <si>
    <t>Start</t>
  </si>
  <si>
    <t>Midpoint</t>
  </si>
  <si>
    <t>End</t>
  </si>
  <si>
    <t>Location List</t>
  </si>
  <si>
    <t>F5HATRELE</t>
  </si>
  <si>
    <t>F5HHILELE</t>
  </si>
  <si>
    <t>Elevators</t>
  </si>
  <si>
    <t>Notes</t>
  </si>
  <si>
    <t>F5O5NORTH</t>
  </si>
  <si>
    <t>F505SOUTH</t>
  </si>
  <si>
    <t>F505A0000</t>
  </si>
  <si>
    <t>F505B0000</t>
  </si>
  <si>
    <t>F505C0000</t>
  </si>
  <si>
    <t>F505D0000</t>
  </si>
  <si>
    <t>F505F0000</t>
  </si>
  <si>
    <t>F505G0000</t>
  </si>
  <si>
    <t>F505H0000</t>
  </si>
  <si>
    <t>F505I0000</t>
  </si>
  <si>
    <t>F505J0000</t>
  </si>
  <si>
    <t>F505M0000</t>
  </si>
  <si>
    <t>Sleep Testing Center</t>
  </si>
  <si>
    <t>Au.D</t>
  </si>
  <si>
    <t>Doctor of Audiology</t>
  </si>
  <si>
    <t>Doctor of Podiatric Medicine</t>
  </si>
  <si>
    <t>Licensed Independent Clinical Social Worker</t>
  </si>
  <si>
    <t>Doctor of Philosophy</t>
  </si>
  <si>
    <t>RD</t>
  </si>
  <si>
    <t>LDN</t>
  </si>
  <si>
    <t>Licensed Dietitian Nutritionist</t>
  </si>
  <si>
    <t>Registered Dietitian</t>
  </si>
  <si>
    <t>Physician Assistant Certified</t>
  </si>
  <si>
    <t>RDN</t>
  </si>
  <si>
    <t>CCC-A</t>
  </si>
  <si>
    <t>Certificate of Clinical Competence in Audiology</t>
  </si>
  <si>
    <t>5E</t>
  </si>
  <si>
    <t>F505E0000</t>
  </si>
  <si>
    <t>5K</t>
  </si>
  <si>
    <t>5L</t>
  </si>
  <si>
    <t>F505K0000</t>
  </si>
  <si>
    <t>F505L0000</t>
  </si>
  <si>
    <t>F5H1</t>
  </si>
  <si>
    <t>F5H2</t>
  </si>
  <si>
    <t>F5H3</t>
  </si>
  <si>
    <t>F5H4</t>
  </si>
  <si>
    <t>F5H5</t>
  </si>
  <si>
    <t>F5H6</t>
  </si>
  <si>
    <t>F5H7</t>
  </si>
  <si>
    <t>F5H8</t>
  </si>
  <si>
    <t>F5H9</t>
  </si>
  <si>
    <t>F5H000001</t>
  </si>
  <si>
    <t>F5H000002</t>
  </si>
  <si>
    <t>F5H000003</t>
  </si>
  <si>
    <t>F5H000004</t>
  </si>
  <si>
    <t>F5H000005</t>
  </si>
  <si>
    <t>F5H000006</t>
  </si>
  <si>
    <t>F5H000007</t>
  </si>
  <si>
    <t>F5H000008</t>
  </si>
  <si>
    <t>F5H000009</t>
  </si>
  <si>
    <t>Atrium Elevators 5</t>
  </si>
  <si>
    <t>Hillside Elevators 5</t>
  </si>
  <si>
    <t>Elevator</t>
  </si>
  <si>
    <t>F505N0000</t>
  </si>
  <si>
    <t>5N</t>
  </si>
  <si>
    <t>Registered Dietitian Nutritionist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</si>
</sst>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</cellXfs>
  <cellStyles count="6">
    <cellStyle name="Normal" xfId="0" builtinId="0"/>
    <cellStyle name="Normal 2" xfId="1"/>
    <cellStyle name="Normal 2 2" xfId="4"/>
    <cellStyle name="Normal 3" xfId="2"/>
    <cellStyle name="Normal 3 2" xfId="5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0"/>
  <sheetViews>
    <sheetView topLeftCell="A16" zoomScaleNormal="100" workbookViewId="0">
      <selection activeCell="E21" sqref="E21:E53"/>
    </sheetView>
  </sheetViews>
  <sheetFormatPr defaultColWidth="9.109375" defaultRowHeight="12.75" customHeight="1" x14ac:dyDescent="0.25"/>
  <cols>
    <col min="1" max="1" width="27.77734375" bestFit="1" customWidth="1"/>
    <col min="2" max="2" width="12.77734375" bestFit="1" customWidth="1"/>
    <col min="3" max="3" width="15.33203125" bestFit="1" customWidth="1"/>
    <col min="4" max="4" width="14.5546875" bestFit="1" customWidth="1"/>
    <col min="5" max="5" width="27.6640625" bestFit="1" customWidth="1"/>
  </cols>
  <sheetData>
    <row r="1" spans="1:5" ht="12.75" customHeight="1" x14ac:dyDescent="0.25">
      <c r="A1" t="s">
        <v>195</v>
      </c>
      <c r="B1" t="s">
        <v>271</v>
      </c>
      <c r="C1" t="s">
        <v>272</v>
      </c>
      <c r="D1" t="s">
        <v>273</v>
      </c>
      <c r="E1" t="s">
        <v>206</v>
      </c>
    </row>
    <row r="2" spans="1:5" ht="12.75" customHeight="1" x14ac:dyDescent="0.25">
      <c r="A2" t="s">
        <v>54</v>
      </c>
      <c r="B2" t="s">
        <v>283</v>
      </c>
      <c r="C2" t="s">
        <v>284</v>
      </c>
      <c r="D2" t="s">
        <v>241</v>
      </c>
      <c r="E2" t="s">
        <v>207</v>
      </c>
    </row>
    <row r="3" spans="1:5" ht="12.75" customHeight="1" x14ac:dyDescent="0.25">
      <c r="A3" t="s">
        <v>56</v>
      </c>
      <c r="B3" t="s">
        <v>303</v>
      </c>
      <c r="C3" t="s">
        <v>296</v>
      </c>
      <c r="D3" t="s">
        <v>241</v>
      </c>
      <c r="E3" t="s">
        <v>207</v>
      </c>
    </row>
    <row r="4" spans="1:5" ht="12.75" customHeight="1" x14ac:dyDescent="0.25">
      <c r="A4" t="s">
        <v>81</v>
      </c>
      <c r="B4" t="s">
        <v>308</v>
      </c>
      <c r="C4" t="s">
        <v>309</v>
      </c>
      <c r="D4" t="s">
        <v>241</v>
      </c>
      <c r="E4" t="s">
        <v>208</v>
      </c>
    </row>
    <row r="5" spans="1:5" ht="12.75" customHeight="1" x14ac:dyDescent="0.25">
      <c r="A5" t="s">
        <v>139</v>
      </c>
      <c r="B5" t="s">
        <v>313</v>
      </c>
      <c r="C5" t="s">
        <v>314</v>
      </c>
      <c r="D5" t="s">
        <v>315</v>
      </c>
      <c r="E5" t="s">
        <v>206</v>
      </c>
    </row>
    <row r="6" spans="1:5" ht="12.75" customHeight="1" x14ac:dyDescent="0.25">
      <c r="A6" t="s">
        <v>62</v>
      </c>
      <c r="B6" t="s">
        <v>337</v>
      </c>
      <c r="C6" t="s">
        <v>338</v>
      </c>
      <c r="D6" t="s">
        <v>241</v>
      </c>
      <c r="E6" t="s">
        <v>206</v>
      </c>
    </row>
    <row r="7" spans="1:5" ht="12.75" customHeight="1" x14ac:dyDescent="0.25">
      <c r="A7" t="s">
        <v>140</v>
      </c>
      <c r="B7" t="s">
        <v>354</v>
      </c>
      <c r="C7" t="s">
        <v>349</v>
      </c>
      <c r="D7" t="s">
        <v>355</v>
      </c>
      <c r="E7" t="s">
        <v>206</v>
      </c>
    </row>
    <row r="8" spans="1:5" ht="12.75" customHeight="1" x14ac:dyDescent="0.25">
      <c r="A8" t="s">
        <v>141</v>
      </c>
      <c r="B8" t="s">
        <v>364</v>
      </c>
      <c r="C8" t="s">
        <v>365</v>
      </c>
      <c r="D8" t="s">
        <v>241</v>
      </c>
      <c r="E8" t="s">
        <v>207</v>
      </c>
    </row>
    <row r="9" spans="1:5" ht="12.75" customHeight="1" x14ac:dyDescent="0.25">
      <c r="A9" t="s">
        <v>66</v>
      </c>
      <c r="B9" t="s">
        <v>366</v>
      </c>
      <c r="C9" t="s">
        <v>367</v>
      </c>
      <c r="D9" t="s">
        <v>241</v>
      </c>
      <c r="E9" t="s">
        <v>208</v>
      </c>
    </row>
    <row r="10" spans="1:5" ht="12.75" customHeight="1" x14ac:dyDescent="0.25">
      <c r="A10" t="s">
        <v>67</v>
      </c>
      <c r="B10" t="s">
        <v>370</v>
      </c>
      <c r="C10" t="s">
        <v>371</v>
      </c>
      <c r="D10" t="s">
        <v>241</v>
      </c>
      <c r="E10" t="s">
        <v>206</v>
      </c>
    </row>
    <row r="11" spans="1:5" ht="12.75" customHeight="1" x14ac:dyDescent="0.25">
      <c r="A11" t="s">
        <v>180</v>
      </c>
      <c r="B11" t="s">
        <v>372</v>
      </c>
      <c r="C11" t="s">
        <v>373</v>
      </c>
      <c r="D11" t="s">
        <v>374</v>
      </c>
      <c r="E11" t="s">
        <v>208</v>
      </c>
    </row>
    <row r="12" spans="1:5" ht="12.75" customHeight="1" x14ac:dyDescent="0.25">
      <c r="A12" t="s">
        <v>107</v>
      </c>
      <c r="B12" t="s">
        <v>378</v>
      </c>
      <c r="C12" t="s">
        <v>351</v>
      </c>
      <c r="D12" t="s">
        <v>241</v>
      </c>
      <c r="E12" t="s">
        <v>206</v>
      </c>
    </row>
    <row r="13" spans="1:5" ht="12.75" customHeight="1" x14ac:dyDescent="0.25">
      <c r="A13" t="s">
        <v>68</v>
      </c>
      <c r="B13" t="s">
        <v>387</v>
      </c>
      <c r="C13" t="s">
        <v>388</v>
      </c>
      <c r="D13" t="s">
        <v>241</v>
      </c>
      <c r="E13" t="s">
        <v>207</v>
      </c>
    </row>
    <row r="14" spans="1:5" ht="12.75" customHeight="1" x14ac:dyDescent="0.25">
      <c r="A14" t="s">
        <v>99</v>
      </c>
      <c r="B14" t="s">
        <v>397</v>
      </c>
      <c r="C14" t="s">
        <v>398</v>
      </c>
      <c r="D14" t="s">
        <v>279</v>
      </c>
      <c r="E14" t="s">
        <v>206</v>
      </c>
    </row>
    <row r="15" spans="1:5" ht="12.75" customHeight="1" x14ac:dyDescent="0.25">
      <c r="A15" t="s">
        <v>70</v>
      </c>
      <c r="B15" t="s">
        <v>402</v>
      </c>
      <c r="C15" t="s">
        <v>275</v>
      </c>
      <c r="D15" t="s">
        <v>241</v>
      </c>
      <c r="E15" t="s">
        <v>206</v>
      </c>
    </row>
    <row r="16" spans="1:5" ht="12.75" customHeight="1" x14ac:dyDescent="0.25">
      <c r="A16" t="s">
        <v>71</v>
      </c>
      <c r="B16" t="s">
        <v>404</v>
      </c>
      <c r="C16" t="s">
        <v>405</v>
      </c>
      <c r="D16" t="s">
        <v>241</v>
      </c>
      <c r="E16" t="s">
        <v>208</v>
      </c>
    </row>
    <row r="17" spans="1:5" ht="12.75" customHeight="1" x14ac:dyDescent="0.25">
      <c r="A17" t="s">
        <v>86</v>
      </c>
      <c r="B17" t="s">
        <v>411</v>
      </c>
      <c r="C17" t="s">
        <v>413</v>
      </c>
      <c r="D17" t="s">
        <v>241</v>
      </c>
      <c r="E17" t="s">
        <v>208</v>
      </c>
    </row>
    <row r="18" spans="1:5" ht="12.75" customHeight="1" x14ac:dyDescent="0.25">
      <c r="A18" t="s">
        <v>73</v>
      </c>
      <c r="B18" t="s">
        <v>415</v>
      </c>
      <c r="C18" t="s">
        <v>358</v>
      </c>
      <c r="D18" t="s">
        <v>241</v>
      </c>
      <c r="E18" t="s">
        <v>206</v>
      </c>
    </row>
    <row r="19" spans="1:5" ht="12.75" customHeight="1" x14ac:dyDescent="0.25">
      <c r="A19" t="s">
        <v>75</v>
      </c>
      <c r="B19" t="s">
        <v>423</v>
      </c>
      <c r="C19" t="s">
        <v>424</v>
      </c>
      <c r="D19" t="s">
        <v>241</v>
      </c>
      <c r="E19" t="s">
        <v>206</v>
      </c>
    </row>
    <row r="20" spans="1:5" ht="12.75" customHeight="1" x14ac:dyDescent="0.25">
      <c r="A20" t="s">
        <v>100</v>
      </c>
      <c r="B20" t="s">
        <v>429</v>
      </c>
      <c r="C20" t="s">
        <v>430</v>
      </c>
      <c r="D20" t="s">
        <v>241</v>
      </c>
      <c r="E20" t="s">
        <v>206</v>
      </c>
    </row>
    <row r="21" spans="1:5" ht="12.75" customHeight="1" x14ac:dyDescent="0.25">
      <c r="A21" t="s">
        <v>93</v>
      </c>
      <c r="B21" t="s">
        <v>230</v>
      </c>
      <c r="C21" t="s">
        <v>231</v>
      </c>
      <c r="D21" t="s">
        <v>232</v>
      </c>
      <c r="E21" t="s">
        <v>128</v>
      </c>
    </row>
    <row r="22" spans="1:5" ht="12.75" customHeight="1" x14ac:dyDescent="0.25">
      <c r="A22" t="s">
        <v>94</v>
      </c>
      <c r="B22" t="s">
        <v>233</v>
      </c>
      <c r="C22" t="s">
        <v>234</v>
      </c>
      <c r="D22" t="s">
        <v>235</v>
      </c>
      <c r="E22" t="s">
        <v>128</v>
      </c>
    </row>
    <row r="23" spans="1:5" ht="12.75" customHeight="1" x14ac:dyDescent="0.25">
      <c r="A23" t="s">
        <v>183</v>
      </c>
      <c r="B23" t="s">
        <v>257</v>
      </c>
      <c r="C23" t="s">
        <v>258</v>
      </c>
      <c r="D23" t="s">
        <v>241</v>
      </c>
      <c r="E23" t="s">
        <v>128</v>
      </c>
    </row>
    <row r="24" spans="1:5" ht="12.75" customHeight="1" x14ac:dyDescent="0.25">
      <c r="A24" t="s">
        <v>82</v>
      </c>
      <c r="B24" t="s">
        <v>259</v>
      </c>
      <c r="C24" t="s">
        <v>260</v>
      </c>
      <c r="D24" t="s">
        <v>241</v>
      </c>
      <c r="E24" t="s">
        <v>128</v>
      </c>
    </row>
    <row r="25" spans="1:5" ht="12.75" customHeight="1" x14ac:dyDescent="0.25">
      <c r="A25" t="s">
        <v>50</v>
      </c>
      <c r="B25" t="s">
        <v>261</v>
      </c>
      <c r="C25" t="s">
        <v>262</v>
      </c>
      <c r="D25" t="s">
        <v>241</v>
      </c>
      <c r="E25" t="s">
        <v>128</v>
      </c>
    </row>
    <row r="26" spans="1:5" ht="12.75" customHeight="1" x14ac:dyDescent="0.25">
      <c r="A26" t="s">
        <v>182</v>
      </c>
      <c r="B26" t="s">
        <v>263</v>
      </c>
      <c r="C26" t="s">
        <v>264</v>
      </c>
      <c r="D26" t="s">
        <v>241</v>
      </c>
      <c r="E26" t="s">
        <v>128</v>
      </c>
    </row>
    <row r="27" spans="1:5" ht="12.75" customHeight="1" x14ac:dyDescent="0.25">
      <c r="A27" t="s">
        <v>125</v>
      </c>
      <c r="B27" t="s">
        <v>265</v>
      </c>
      <c r="C27" t="s">
        <v>266</v>
      </c>
      <c r="D27" t="s">
        <v>241</v>
      </c>
      <c r="E27" t="s">
        <v>128</v>
      </c>
    </row>
    <row r="28" spans="1:5" ht="12.75" customHeight="1" x14ac:dyDescent="0.25">
      <c r="A28" t="s">
        <v>186</v>
      </c>
      <c r="B28" t="s">
        <v>276</v>
      </c>
      <c r="C28" t="s">
        <v>277</v>
      </c>
      <c r="D28" t="s">
        <v>235</v>
      </c>
      <c r="E28" t="s">
        <v>128</v>
      </c>
    </row>
    <row r="29" spans="1:5" ht="12.75" customHeight="1" x14ac:dyDescent="0.25">
      <c r="A29" t="s">
        <v>53</v>
      </c>
      <c r="B29" t="s">
        <v>278</v>
      </c>
      <c r="C29" t="s">
        <v>264</v>
      </c>
      <c r="D29" t="s">
        <v>241</v>
      </c>
      <c r="E29" t="s">
        <v>128</v>
      </c>
    </row>
    <row r="30" spans="1:5" ht="12.75" customHeight="1" x14ac:dyDescent="0.25">
      <c r="A30" t="s">
        <v>184</v>
      </c>
      <c r="B30" t="s">
        <v>281</v>
      </c>
      <c r="C30" t="s">
        <v>282</v>
      </c>
      <c r="D30" t="s">
        <v>241</v>
      </c>
      <c r="E30" t="s">
        <v>128</v>
      </c>
    </row>
    <row r="31" spans="1:5" ht="12.75" customHeight="1" x14ac:dyDescent="0.25">
      <c r="A31" t="s">
        <v>190</v>
      </c>
      <c r="B31" t="s">
        <v>288</v>
      </c>
      <c r="C31" t="s">
        <v>289</v>
      </c>
      <c r="D31" t="s">
        <v>241</v>
      </c>
      <c r="E31" t="s">
        <v>128</v>
      </c>
    </row>
    <row r="32" spans="1:5" ht="12.75" customHeight="1" x14ac:dyDescent="0.25">
      <c r="A32" t="s">
        <v>83</v>
      </c>
      <c r="B32" t="s">
        <v>294</v>
      </c>
      <c r="C32" t="s">
        <v>253</v>
      </c>
      <c r="D32" t="s">
        <v>241</v>
      </c>
      <c r="E32" t="s">
        <v>128</v>
      </c>
    </row>
    <row r="33" spans="1:5" ht="12.75" customHeight="1" x14ac:dyDescent="0.25">
      <c r="A33" t="s">
        <v>192</v>
      </c>
      <c r="B33" t="s">
        <v>295</v>
      </c>
      <c r="C33" t="s">
        <v>296</v>
      </c>
      <c r="D33" t="s">
        <v>241</v>
      </c>
      <c r="E33" t="s">
        <v>128</v>
      </c>
    </row>
    <row r="34" spans="1:5" ht="12.75" customHeight="1" x14ac:dyDescent="0.25">
      <c r="A34" t="s">
        <v>55</v>
      </c>
      <c r="B34" t="s">
        <v>297</v>
      </c>
      <c r="C34" t="s">
        <v>298</v>
      </c>
      <c r="D34" t="s">
        <v>241</v>
      </c>
      <c r="E34" t="s">
        <v>128</v>
      </c>
    </row>
    <row r="35" spans="1:5" ht="12.75" customHeight="1" x14ac:dyDescent="0.25">
      <c r="A35" t="s">
        <v>185</v>
      </c>
      <c r="B35" t="s">
        <v>299</v>
      </c>
      <c r="C35" t="s">
        <v>300</v>
      </c>
      <c r="D35" t="s">
        <v>241</v>
      </c>
      <c r="E35" t="s">
        <v>128</v>
      </c>
    </row>
    <row r="36" spans="1:5" ht="12.75" customHeight="1" x14ac:dyDescent="0.25">
      <c r="A36" t="s">
        <v>124</v>
      </c>
      <c r="B36" t="s">
        <v>301</v>
      </c>
      <c r="C36" t="s">
        <v>302</v>
      </c>
      <c r="D36" t="s">
        <v>241</v>
      </c>
      <c r="E36" t="s">
        <v>128</v>
      </c>
    </row>
    <row r="37" spans="1:5" ht="12.75" customHeight="1" x14ac:dyDescent="0.25">
      <c r="A37" t="s">
        <v>121</v>
      </c>
      <c r="B37" t="s">
        <v>312</v>
      </c>
      <c r="C37" t="s">
        <v>253</v>
      </c>
      <c r="D37" t="s">
        <v>241</v>
      </c>
      <c r="E37" t="s">
        <v>128</v>
      </c>
    </row>
    <row r="38" spans="1:5" ht="12.75" customHeight="1" x14ac:dyDescent="0.25">
      <c r="A38" t="s">
        <v>187</v>
      </c>
      <c r="B38" t="s">
        <v>317</v>
      </c>
      <c r="C38" t="s">
        <v>318</v>
      </c>
      <c r="D38" t="s">
        <v>241</v>
      </c>
      <c r="E38" t="s">
        <v>128</v>
      </c>
    </row>
    <row r="39" spans="1:5" ht="12.75" customHeight="1" x14ac:dyDescent="0.25">
      <c r="A39" t="s">
        <v>59</v>
      </c>
      <c r="B39" t="s">
        <v>319</v>
      </c>
      <c r="C39" t="s">
        <v>311</v>
      </c>
      <c r="D39" t="s">
        <v>270</v>
      </c>
      <c r="E39" t="s">
        <v>128</v>
      </c>
    </row>
    <row r="40" spans="1:5" ht="12.75" customHeight="1" x14ac:dyDescent="0.25">
      <c r="A40" t="s">
        <v>133</v>
      </c>
      <c r="B40" t="s">
        <v>324</v>
      </c>
      <c r="C40" t="s">
        <v>325</v>
      </c>
      <c r="D40" t="s">
        <v>241</v>
      </c>
      <c r="E40" t="s">
        <v>128</v>
      </c>
    </row>
    <row r="41" spans="1:5" ht="12.75" customHeight="1" x14ac:dyDescent="0.25">
      <c r="A41" t="s">
        <v>104</v>
      </c>
      <c r="B41" t="s">
        <v>352</v>
      </c>
      <c r="C41" t="s">
        <v>353</v>
      </c>
      <c r="D41" t="s">
        <v>241</v>
      </c>
      <c r="E41" t="s">
        <v>128</v>
      </c>
    </row>
    <row r="42" spans="1:5" ht="12.75" customHeight="1" x14ac:dyDescent="0.25">
      <c r="A42" t="s">
        <v>123</v>
      </c>
      <c r="B42" t="s">
        <v>359</v>
      </c>
      <c r="C42" t="s">
        <v>351</v>
      </c>
      <c r="D42" t="s">
        <v>241</v>
      </c>
      <c r="E42" t="s">
        <v>128</v>
      </c>
    </row>
    <row r="43" spans="1:5" ht="12.75" customHeight="1" x14ac:dyDescent="0.25">
      <c r="A43" t="s">
        <v>189</v>
      </c>
      <c r="B43" t="s">
        <v>389</v>
      </c>
      <c r="C43" t="s">
        <v>390</v>
      </c>
      <c r="D43" t="s">
        <v>235</v>
      </c>
      <c r="E43" t="s">
        <v>128</v>
      </c>
    </row>
    <row r="44" spans="1:5" ht="12.75" customHeight="1" x14ac:dyDescent="0.25">
      <c r="A44" t="s">
        <v>179</v>
      </c>
      <c r="B44" t="s">
        <v>403</v>
      </c>
      <c r="C44" t="s">
        <v>398</v>
      </c>
      <c r="D44" t="s">
        <v>241</v>
      </c>
      <c r="E44" t="s">
        <v>128</v>
      </c>
    </row>
    <row r="45" spans="1:5" ht="12.75" customHeight="1" x14ac:dyDescent="0.25">
      <c r="A45" t="s">
        <v>72</v>
      </c>
      <c r="B45" t="s">
        <v>411</v>
      </c>
      <c r="C45" t="s">
        <v>412</v>
      </c>
      <c r="D45" t="s">
        <v>241</v>
      </c>
      <c r="E45" t="s">
        <v>128</v>
      </c>
    </row>
    <row r="46" spans="1:5" ht="12.75" customHeight="1" x14ac:dyDescent="0.25">
      <c r="A46" t="s">
        <v>193</v>
      </c>
      <c r="B46" t="s">
        <v>419</v>
      </c>
      <c r="C46" t="s">
        <v>420</v>
      </c>
      <c r="D46" t="s">
        <v>235</v>
      </c>
      <c r="E46" t="s">
        <v>128</v>
      </c>
    </row>
    <row r="47" spans="1:5" ht="12.75" customHeight="1" x14ac:dyDescent="0.25">
      <c r="A47" t="s">
        <v>194</v>
      </c>
      <c r="B47" t="s">
        <v>421</v>
      </c>
      <c r="C47" t="s">
        <v>422</v>
      </c>
      <c r="D47" t="s">
        <v>241</v>
      </c>
      <c r="E47" t="s">
        <v>128</v>
      </c>
    </row>
    <row r="48" spans="1:5" ht="12.75" customHeight="1" x14ac:dyDescent="0.25">
      <c r="A48" t="s">
        <v>76</v>
      </c>
      <c r="B48" t="s">
        <v>427</v>
      </c>
      <c r="C48" t="s">
        <v>428</v>
      </c>
      <c r="D48" t="s">
        <v>235</v>
      </c>
      <c r="E48" t="s">
        <v>128</v>
      </c>
    </row>
    <row r="49" spans="1:5" ht="12.75" customHeight="1" x14ac:dyDescent="0.25">
      <c r="A49" t="s">
        <v>188</v>
      </c>
      <c r="B49" t="s">
        <v>435</v>
      </c>
      <c r="C49" t="s">
        <v>436</v>
      </c>
      <c r="D49" t="s">
        <v>235</v>
      </c>
      <c r="E49" t="s">
        <v>128</v>
      </c>
    </row>
    <row r="50" spans="1:5" ht="12.75" customHeight="1" x14ac:dyDescent="0.25">
      <c r="A50" t="s">
        <v>126</v>
      </c>
      <c r="B50" t="s">
        <v>438</v>
      </c>
      <c r="C50" t="s">
        <v>439</v>
      </c>
      <c r="D50" t="s">
        <v>241</v>
      </c>
      <c r="E50" t="s">
        <v>128</v>
      </c>
    </row>
    <row r="51" spans="1:5" ht="12.75" customHeight="1" x14ac:dyDescent="0.25">
      <c r="A51" t="s">
        <v>105</v>
      </c>
      <c r="B51" t="s">
        <v>329</v>
      </c>
      <c r="C51" t="s">
        <v>330</v>
      </c>
      <c r="D51" t="s">
        <v>241</v>
      </c>
      <c r="E51" t="s">
        <v>128</v>
      </c>
    </row>
    <row r="52" spans="1:5" ht="12.75" customHeight="1" x14ac:dyDescent="0.25">
      <c r="A52" t="s">
        <v>178</v>
      </c>
      <c r="B52" t="s">
        <v>376</v>
      </c>
      <c r="C52" t="s">
        <v>377</v>
      </c>
      <c r="D52" t="s">
        <v>241</v>
      </c>
      <c r="E52" t="s">
        <v>128</v>
      </c>
    </row>
    <row r="53" spans="1:5" ht="12.75" customHeight="1" x14ac:dyDescent="0.25">
      <c r="A53" t="s">
        <v>191</v>
      </c>
      <c r="B53" t="s">
        <v>437</v>
      </c>
      <c r="C53" t="s">
        <v>305</v>
      </c>
      <c r="D53" t="s">
        <v>241</v>
      </c>
      <c r="E53" t="s">
        <v>128</v>
      </c>
    </row>
    <row r="54" spans="1:5" ht="13.2" x14ac:dyDescent="0.25">
      <c r="A54" t="s">
        <v>174</v>
      </c>
      <c r="B54" t="s">
        <v>381</v>
      </c>
      <c r="C54" t="s">
        <v>382</v>
      </c>
      <c r="D54" t="s">
        <v>383</v>
      </c>
      <c r="E54" t="s">
        <v>220</v>
      </c>
    </row>
    <row r="55" spans="1:5" ht="12.75" customHeight="1" x14ac:dyDescent="0.25">
      <c r="A55" t="s">
        <v>58</v>
      </c>
      <c r="B55" t="s">
        <v>310</v>
      </c>
      <c r="C55" t="s">
        <v>311</v>
      </c>
      <c r="D55" t="s">
        <v>241</v>
      </c>
      <c r="E55" t="s">
        <v>219</v>
      </c>
    </row>
    <row r="56" spans="1:5" ht="12.75" customHeight="1" x14ac:dyDescent="0.25">
      <c r="A56" t="s">
        <v>61</v>
      </c>
      <c r="B56" t="s">
        <v>327</v>
      </c>
      <c r="C56" t="s">
        <v>245</v>
      </c>
      <c r="D56" t="s">
        <v>241</v>
      </c>
      <c r="E56" t="s">
        <v>219</v>
      </c>
    </row>
    <row r="57" spans="1:5" ht="12.75" customHeight="1" x14ac:dyDescent="0.25">
      <c r="A57" t="s">
        <v>63</v>
      </c>
      <c r="B57" t="s">
        <v>341</v>
      </c>
      <c r="C57" t="s">
        <v>342</v>
      </c>
      <c r="D57" t="s">
        <v>241</v>
      </c>
      <c r="E57" t="s">
        <v>219</v>
      </c>
    </row>
    <row r="58" spans="1:5" ht="12.75" customHeight="1" x14ac:dyDescent="0.25">
      <c r="A58" t="s">
        <v>64</v>
      </c>
      <c r="B58" t="s">
        <v>356</v>
      </c>
      <c r="C58" t="s">
        <v>245</v>
      </c>
      <c r="D58" t="s">
        <v>241</v>
      </c>
      <c r="E58" t="s">
        <v>219</v>
      </c>
    </row>
    <row r="59" spans="1:5" ht="12.75" customHeight="1" x14ac:dyDescent="0.25">
      <c r="A59" t="s">
        <v>113</v>
      </c>
      <c r="B59" t="s">
        <v>384</v>
      </c>
      <c r="C59" t="s">
        <v>385</v>
      </c>
      <c r="D59" t="s">
        <v>386</v>
      </c>
      <c r="E59" t="s">
        <v>219</v>
      </c>
    </row>
    <row r="60" spans="1:5" ht="12.75" customHeight="1" x14ac:dyDescent="0.25">
      <c r="A60" t="s">
        <v>136</v>
      </c>
      <c r="B60" t="s">
        <v>399</v>
      </c>
      <c r="C60" t="s">
        <v>400</v>
      </c>
      <c r="D60" t="s">
        <v>241</v>
      </c>
      <c r="E60" t="s">
        <v>219</v>
      </c>
    </row>
    <row r="61" spans="1:5" ht="12.75" customHeight="1" x14ac:dyDescent="0.25">
      <c r="A61" t="s">
        <v>74</v>
      </c>
      <c r="B61" t="s">
        <v>416</v>
      </c>
      <c r="C61" t="s">
        <v>267</v>
      </c>
      <c r="D61" t="s">
        <v>241</v>
      </c>
      <c r="E61" t="s">
        <v>219</v>
      </c>
    </row>
    <row r="62" spans="1:5" ht="12.75" customHeight="1" x14ac:dyDescent="0.25">
      <c r="A62" t="s">
        <v>80</v>
      </c>
      <c r="B62" t="s">
        <v>250</v>
      </c>
      <c r="C62" t="s">
        <v>251</v>
      </c>
      <c r="D62" t="s">
        <v>241</v>
      </c>
      <c r="E62" t="s">
        <v>218</v>
      </c>
    </row>
    <row r="63" spans="1:5" ht="12.75" customHeight="1" x14ac:dyDescent="0.25">
      <c r="A63" t="s">
        <v>51</v>
      </c>
      <c r="B63" t="s">
        <v>268</v>
      </c>
      <c r="C63" t="s">
        <v>269</v>
      </c>
      <c r="D63" t="s">
        <v>270</v>
      </c>
      <c r="E63" t="s">
        <v>218</v>
      </c>
    </row>
    <row r="64" spans="1:5" ht="12.75" customHeight="1" x14ac:dyDescent="0.25">
      <c r="A64" t="s">
        <v>137</v>
      </c>
      <c r="B64" t="s">
        <v>345</v>
      </c>
      <c r="C64" t="s">
        <v>346</v>
      </c>
      <c r="D64" t="s">
        <v>241</v>
      </c>
      <c r="E64" t="s">
        <v>218</v>
      </c>
    </row>
    <row r="65" spans="1:5" ht="12.75" customHeight="1" x14ac:dyDescent="0.25">
      <c r="A65" t="s">
        <v>69</v>
      </c>
      <c r="B65" t="s">
        <v>401</v>
      </c>
      <c r="C65" t="s">
        <v>358</v>
      </c>
      <c r="D65" t="s">
        <v>241</v>
      </c>
      <c r="E65" t="s">
        <v>218</v>
      </c>
    </row>
    <row r="66" spans="1:5" ht="12.75" customHeight="1" x14ac:dyDescent="0.25">
      <c r="A66" t="s">
        <v>79</v>
      </c>
      <c r="B66" t="s">
        <v>434</v>
      </c>
      <c r="C66" t="s">
        <v>391</v>
      </c>
      <c r="D66" t="s">
        <v>241</v>
      </c>
      <c r="E66" t="s">
        <v>218</v>
      </c>
    </row>
    <row r="67" spans="1:5" ht="12.75" customHeight="1" x14ac:dyDescent="0.25">
      <c r="A67" t="s">
        <v>89</v>
      </c>
      <c r="B67" t="s">
        <v>236</v>
      </c>
      <c r="C67" t="s">
        <v>237</v>
      </c>
      <c r="D67" t="s">
        <v>238</v>
      </c>
      <c r="E67" t="s">
        <v>217</v>
      </c>
    </row>
    <row r="68" spans="1:5" ht="12.75" customHeight="1" x14ac:dyDescent="0.25">
      <c r="A68" t="s">
        <v>88</v>
      </c>
      <c r="B68" t="s">
        <v>242</v>
      </c>
      <c r="C68" t="s">
        <v>243</v>
      </c>
      <c r="D68" t="s">
        <v>244</v>
      </c>
      <c r="E68" t="s">
        <v>217</v>
      </c>
    </row>
    <row r="69" spans="1:5" ht="12.75" customHeight="1" x14ac:dyDescent="0.25">
      <c r="A69" t="s">
        <v>45</v>
      </c>
      <c r="B69" t="s">
        <v>252</v>
      </c>
      <c r="C69" t="s">
        <v>253</v>
      </c>
      <c r="D69" t="s">
        <v>241</v>
      </c>
      <c r="E69" t="s">
        <v>217</v>
      </c>
    </row>
    <row r="70" spans="1:5" ht="12.75" customHeight="1" x14ac:dyDescent="0.25">
      <c r="A70" t="s">
        <v>44</v>
      </c>
      <c r="B70" t="s">
        <v>285</v>
      </c>
      <c r="C70" t="s">
        <v>286</v>
      </c>
      <c r="D70" t="s">
        <v>287</v>
      </c>
      <c r="E70" t="s">
        <v>217</v>
      </c>
    </row>
    <row r="71" spans="1:5" ht="12.75" customHeight="1" x14ac:dyDescent="0.25">
      <c r="A71" t="s">
        <v>138</v>
      </c>
      <c r="B71" t="s">
        <v>320</v>
      </c>
      <c r="C71" t="s">
        <v>321</v>
      </c>
      <c r="D71" t="s">
        <v>322</v>
      </c>
      <c r="E71" t="s">
        <v>217</v>
      </c>
    </row>
    <row r="72" spans="1:5" ht="12.75" customHeight="1" x14ac:dyDescent="0.25">
      <c r="A72" t="s">
        <v>103</v>
      </c>
      <c r="B72" t="s">
        <v>328</v>
      </c>
      <c r="C72" t="s">
        <v>272</v>
      </c>
      <c r="D72" t="s">
        <v>241</v>
      </c>
      <c r="E72" t="s">
        <v>217</v>
      </c>
    </row>
    <row r="73" spans="1:5" ht="12.75" customHeight="1" x14ac:dyDescent="0.25">
      <c r="A73" t="s">
        <v>181</v>
      </c>
      <c r="B73" t="s">
        <v>331</v>
      </c>
      <c r="C73" t="s">
        <v>332</v>
      </c>
      <c r="D73" t="s">
        <v>333</v>
      </c>
      <c r="E73" t="s">
        <v>217</v>
      </c>
    </row>
    <row r="74" spans="1:5" ht="12.75" customHeight="1" x14ac:dyDescent="0.25">
      <c r="A74" t="s">
        <v>84</v>
      </c>
      <c r="B74" t="s">
        <v>339</v>
      </c>
      <c r="C74" t="s">
        <v>340</v>
      </c>
      <c r="D74" t="s">
        <v>241</v>
      </c>
      <c r="E74" t="s">
        <v>217</v>
      </c>
    </row>
    <row r="75" spans="1:5" ht="12.75" customHeight="1" x14ac:dyDescent="0.25">
      <c r="A75" t="s">
        <v>196</v>
      </c>
      <c r="B75" t="s">
        <v>343</v>
      </c>
      <c r="C75" t="s">
        <v>344</v>
      </c>
      <c r="D75" t="s">
        <v>235</v>
      </c>
      <c r="E75" t="s">
        <v>217</v>
      </c>
    </row>
    <row r="76" spans="1:5" ht="12.75" customHeight="1" x14ac:dyDescent="0.25">
      <c r="A76" t="s">
        <v>197</v>
      </c>
      <c r="B76" t="s">
        <v>357</v>
      </c>
      <c r="C76" t="s">
        <v>358</v>
      </c>
      <c r="D76" t="s">
        <v>235</v>
      </c>
      <c r="E76" t="s">
        <v>217</v>
      </c>
    </row>
    <row r="77" spans="1:5" ht="12.75" customHeight="1" x14ac:dyDescent="0.25">
      <c r="A77" t="s">
        <v>173</v>
      </c>
      <c r="B77" t="s">
        <v>360</v>
      </c>
      <c r="C77" t="s">
        <v>361</v>
      </c>
      <c r="D77" t="s">
        <v>241</v>
      </c>
      <c r="E77" t="s">
        <v>217</v>
      </c>
    </row>
    <row r="78" spans="1:5" ht="12.75" customHeight="1" x14ac:dyDescent="0.25">
      <c r="A78" t="s">
        <v>169</v>
      </c>
      <c r="B78" t="s">
        <v>375</v>
      </c>
      <c r="C78" t="s">
        <v>269</v>
      </c>
      <c r="D78" t="s">
        <v>241</v>
      </c>
      <c r="E78" t="s">
        <v>217</v>
      </c>
    </row>
    <row r="79" spans="1:5" ht="12.75" customHeight="1" x14ac:dyDescent="0.25">
      <c r="A79" t="s">
        <v>46</v>
      </c>
      <c r="B79" t="s">
        <v>392</v>
      </c>
      <c r="C79" t="s">
        <v>393</v>
      </c>
      <c r="D79" t="s">
        <v>241</v>
      </c>
      <c r="E79" t="s">
        <v>217</v>
      </c>
    </row>
    <row r="80" spans="1:5" ht="12.75" customHeight="1" x14ac:dyDescent="0.25">
      <c r="A80" t="s">
        <v>198</v>
      </c>
      <c r="B80" t="s">
        <v>394</v>
      </c>
      <c r="C80" t="s">
        <v>293</v>
      </c>
      <c r="D80" t="s">
        <v>244</v>
      </c>
      <c r="E80" t="s">
        <v>217</v>
      </c>
    </row>
    <row r="81" spans="1:5" ht="12.75" customHeight="1" x14ac:dyDescent="0.25">
      <c r="A81" t="s">
        <v>118</v>
      </c>
      <c r="B81" t="s">
        <v>395</v>
      </c>
      <c r="C81" t="s">
        <v>396</v>
      </c>
      <c r="D81" t="s">
        <v>241</v>
      </c>
      <c r="E81" t="s">
        <v>217</v>
      </c>
    </row>
    <row r="82" spans="1:5" ht="12.75" customHeight="1" x14ac:dyDescent="0.25">
      <c r="A82" t="s">
        <v>170</v>
      </c>
      <c r="B82" t="s">
        <v>408</v>
      </c>
      <c r="C82" t="s">
        <v>262</v>
      </c>
      <c r="D82" t="s">
        <v>241</v>
      </c>
      <c r="E82" t="s">
        <v>217</v>
      </c>
    </row>
    <row r="83" spans="1:5" ht="12.75" customHeight="1" x14ac:dyDescent="0.25">
      <c r="A83" t="s">
        <v>101</v>
      </c>
      <c r="B83" t="s">
        <v>409</v>
      </c>
      <c r="C83" t="s">
        <v>410</v>
      </c>
      <c r="D83" t="s">
        <v>241</v>
      </c>
      <c r="E83" t="s">
        <v>217</v>
      </c>
    </row>
    <row r="84" spans="1:5" ht="12.75" customHeight="1" x14ac:dyDescent="0.25">
      <c r="A84" t="s">
        <v>102</v>
      </c>
      <c r="B84" t="s">
        <v>414</v>
      </c>
      <c r="C84" t="s">
        <v>275</v>
      </c>
      <c r="D84" t="s">
        <v>241</v>
      </c>
      <c r="E84" t="s">
        <v>217</v>
      </c>
    </row>
    <row r="85" spans="1:5" ht="12.75" customHeight="1" x14ac:dyDescent="0.25">
      <c r="A85" t="s">
        <v>47</v>
      </c>
      <c r="B85" t="s">
        <v>417</v>
      </c>
      <c r="C85" t="s">
        <v>418</v>
      </c>
      <c r="D85" t="s">
        <v>241</v>
      </c>
      <c r="E85" t="s">
        <v>217</v>
      </c>
    </row>
    <row r="86" spans="1:5" ht="12.75" customHeight="1" x14ac:dyDescent="0.25">
      <c r="A86" t="s">
        <v>119</v>
      </c>
      <c r="B86" t="s">
        <v>425</v>
      </c>
      <c r="C86" t="s">
        <v>426</v>
      </c>
      <c r="D86" t="s">
        <v>241</v>
      </c>
      <c r="E86" t="s">
        <v>217</v>
      </c>
    </row>
    <row r="87" spans="1:5" ht="12.75" customHeight="1" x14ac:dyDescent="0.25">
      <c r="A87" t="s">
        <v>77</v>
      </c>
      <c r="B87" t="s">
        <v>433</v>
      </c>
      <c r="C87" t="s">
        <v>388</v>
      </c>
      <c r="D87" t="s">
        <v>241</v>
      </c>
      <c r="E87" t="s">
        <v>216</v>
      </c>
    </row>
    <row r="88" spans="1:5" ht="12.75" customHeight="1" x14ac:dyDescent="0.25">
      <c r="A88" t="s">
        <v>78</v>
      </c>
      <c r="B88" t="s">
        <v>433</v>
      </c>
      <c r="C88" t="s">
        <v>280</v>
      </c>
      <c r="D88" t="s">
        <v>241</v>
      </c>
      <c r="E88" t="s">
        <v>216</v>
      </c>
    </row>
    <row r="89" spans="1:5" ht="12.75" customHeight="1" x14ac:dyDescent="0.25">
      <c r="A89" t="s">
        <v>48</v>
      </c>
      <c r="B89" t="s">
        <v>246</v>
      </c>
      <c r="C89" t="s">
        <v>247</v>
      </c>
      <c r="D89" t="s">
        <v>241</v>
      </c>
      <c r="E89" t="s">
        <v>215</v>
      </c>
    </row>
    <row r="90" spans="1:5" ht="12.75" customHeight="1" x14ac:dyDescent="0.25">
      <c r="A90" t="s">
        <v>229</v>
      </c>
      <c r="B90" t="s">
        <v>290</v>
      </c>
      <c r="C90" t="s">
        <v>291</v>
      </c>
      <c r="D90" t="s">
        <v>292</v>
      </c>
      <c r="E90" t="s">
        <v>215</v>
      </c>
    </row>
    <row r="91" spans="1:5" ht="12.75" customHeight="1" x14ac:dyDescent="0.25">
      <c r="A91" t="s">
        <v>143</v>
      </c>
      <c r="B91" t="s">
        <v>304</v>
      </c>
      <c r="C91" t="s">
        <v>305</v>
      </c>
      <c r="D91" t="s">
        <v>241</v>
      </c>
      <c r="E91" t="s">
        <v>215</v>
      </c>
    </row>
    <row r="92" spans="1:5" ht="12.75" customHeight="1" x14ac:dyDescent="0.25">
      <c r="A92" t="s">
        <v>108</v>
      </c>
      <c r="B92" t="s">
        <v>368</v>
      </c>
      <c r="C92" t="s">
        <v>369</v>
      </c>
      <c r="D92" t="s">
        <v>241</v>
      </c>
      <c r="E92" t="s">
        <v>214</v>
      </c>
    </row>
    <row r="93" spans="1:5" ht="12.75" customHeight="1" x14ac:dyDescent="0.25">
      <c r="A93" t="s">
        <v>98</v>
      </c>
      <c r="B93" t="s">
        <v>379</v>
      </c>
      <c r="C93" t="s">
        <v>380</v>
      </c>
      <c r="D93" t="s">
        <v>241</v>
      </c>
      <c r="E93" t="s">
        <v>214</v>
      </c>
    </row>
    <row r="94" spans="1:5" ht="12.75" customHeight="1" x14ac:dyDescent="0.25">
      <c r="A94" t="s">
        <v>97</v>
      </c>
      <c r="B94" t="s">
        <v>406</v>
      </c>
      <c r="C94" t="s">
        <v>407</v>
      </c>
      <c r="D94" t="s">
        <v>241</v>
      </c>
      <c r="E94" t="s">
        <v>214</v>
      </c>
    </row>
    <row r="95" spans="1:5" ht="12.75" customHeight="1" x14ac:dyDescent="0.25">
      <c r="A95" t="s">
        <v>49</v>
      </c>
      <c r="B95" t="s">
        <v>248</v>
      </c>
      <c r="C95" t="s">
        <v>249</v>
      </c>
      <c r="D95" t="s">
        <v>241</v>
      </c>
      <c r="E95" t="s">
        <v>213</v>
      </c>
    </row>
    <row r="96" spans="1:5" ht="12.75" customHeight="1" x14ac:dyDescent="0.25">
      <c r="A96" t="s">
        <v>52</v>
      </c>
      <c r="B96" t="s">
        <v>274</v>
      </c>
      <c r="C96" t="s">
        <v>275</v>
      </c>
      <c r="D96" t="s">
        <v>241</v>
      </c>
      <c r="E96" t="s">
        <v>213</v>
      </c>
    </row>
    <row r="97" spans="1:5" ht="12.75" customHeight="1" x14ac:dyDescent="0.25">
      <c r="A97" t="s">
        <v>57</v>
      </c>
      <c r="B97" t="s">
        <v>306</v>
      </c>
      <c r="C97" t="s">
        <v>307</v>
      </c>
      <c r="D97" t="s">
        <v>241</v>
      </c>
      <c r="E97" t="s">
        <v>213</v>
      </c>
    </row>
    <row r="98" spans="1:5" ht="12.75" customHeight="1" x14ac:dyDescent="0.25">
      <c r="A98" t="s">
        <v>135</v>
      </c>
      <c r="B98" t="s">
        <v>254</v>
      </c>
      <c r="C98" t="s">
        <v>256</v>
      </c>
      <c r="D98" t="s">
        <v>241</v>
      </c>
      <c r="E98" t="s">
        <v>212</v>
      </c>
    </row>
    <row r="99" spans="1:5" ht="12.75" customHeight="1" x14ac:dyDescent="0.25">
      <c r="A99" t="s">
        <v>60</v>
      </c>
      <c r="B99" t="s">
        <v>323</v>
      </c>
      <c r="C99" t="s">
        <v>253</v>
      </c>
      <c r="D99" t="s">
        <v>241</v>
      </c>
      <c r="E99" t="s">
        <v>212</v>
      </c>
    </row>
    <row r="100" spans="1:5" ht="12.75" customHeight="1" x14ac:dyDescent="0.25">
      <c r="A100" t="s">
        <v>85</v>
      </c>
      <c r="B100" t="s">
        <v>347</v>
      </c>
      <c r="C100" t="s">
        <v>348</v>
      </c>
      <c r="D100" t="s">
        <v>241</v>
      </c>
      <c r="E100" t="s">
        <v>212</v>
      </c>
    </row>
    <row r="101" spans="1:5" ht="12.75" customHeight="1" x14ac:dyDescent="0.25">
      <c r="A101" t="s">
        <v>175</v>
      </c>
      <c r="B101" t="s">
        <v>350</v>
      </c>
      <c r="C101" t="s">
        <v>321</v>
      </c>
      <c r="D101" t="s">
        <v>255</v>
      </c>
      <c r="E101" t="s">
        <v>212</v>
      </c>
    </row>
    <row r="102" spans="1:5" ht="12.75" customHeight="1" x14ac:dyDescent="0.25">
      <c r="A102" t="s">
        <v>65</v>
      </c>
      <c r="B102" t="s">
        <v>362</v>
      </c>
      <c r="C102" t="s">
        <v>363</v>
      </c>
      <c r="D102" t="s">
        <v>241</v>
      </c>
      <c r="E102" t="s">
        <v>212</v>
      </c>
    </row>
    <row r="103" spans="1:5" ht="12.75" customHeight="1" x14ac:dyDescent="0.25">
      <c r="A103" t="s">
        <v>114</v>
      </c>
      <c r="B103" t="s">
        <v>431</v>
      </c>
      <c r="C103" t="s">
        <v>432</v>
      </c>
      <c r="D103" t="s">
        <v>241</v>
      </c>
      <c r="E103" t="s">
        <v>212</v>
      </c>
    </row>
    <row r="104" spans="1:5" ht="12.75" customHeight="1" x14ac:dyDescent="0.25">
      <c r="A104" t="s">
        <v>172</v>
      </c>
      <c r="B104" t="s">
        <v>326</v>
      </c>
      <c r="C104" t="s">
        <v>336</v>
      </c>
      <c r="D104" t="s">
        <v>255</v>
      </c>
      <c r="E104" t="s">
        <v>214</v>
      </c>
    </row>
    <row r="105" spans="1:5" ht="12.75" customHeight="1" x14ac:dyDescent="0.25">
      <c r="A105" t="s">
        <v>127</v>
      </c>
      <c r="B105" t="s">
        <v>334</v>
      </c>
      <c r="C105" t="s">
        <v>335</v>
      </c>
      <c r="D105" t="s">
        <v>241</v>
      </c>
      <c r="E105" t="s">
        <v>128</v>
      </c>
    </row>
    <row r="106" spans="1:5" ht="12.75" customHeight="1" x14ac:dyDescent="0.25">
      <c r="A106" t="s">
        <v>134</v>
      </c>
      <c r="B106" t="s">
        <v>239</v>
      </c>
      <c r="C106" t="s">
        <v>240</v>
      </c>
      <c r="D106" t="s">
        <v>241</v>
      </c>
      <c r="E106" t="s">
        <v>217</v>
      </c>
    </row>
    <row r="113" ht="13.2" x14ac:dyDescent="0.25"/>
    <row r="159" ht="13.2" x14ac:dyDescent="0.25"/>
    <row r="160" ht="13.2" x14ac:dyDescent="0.25"/>
  </sheetData>
  <sortState ref="A1:E20">
    <sortCondition ref="B1:B20"/>
    <sortCondition ref="C1:C20"/>
  </sortState>
  <pageMargins left="0.75" right="0.75" top="1" bottom="1" header="0.5" footer="0.5"/>
  <pageSetup fitToHeight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L11" sqref="L11:O116"/>
    </sheetView>
  </sheetViews>
  <sheetFormatPr defaultRowHeight="13.2" x14ac:dyDescent="0.25"/>
  <cols>
    <col min="1" max="1" width="9.6640625" bestFit="1" customWidth="1"/>
    <col min="2" max="2" width="14.5546875" bestFit="1" customWidth="1"/>
    <col min="3" max="3" width="1.6640625" customWidth="1"/>
    <col min="6" max="6" width="1.5546875" customWidth="1"/>
  </cols>
  <sheetData>
    <row r="1" spans="1:7" x14ac:dyDescent="0.25">
      <c r="A1" s="1" t="s">
        <v>491</v>
      </c>
    </row>
    <row r="3" spans="1:7" x14ac:dyDescent="0.25">
      <c r="A3" s="2" t="s">
        <v>477</v>
      </c>
      <c r="B3" t="s">
        <v>443</v>
      </c>
      <c r="D3" s="2" t="s">
        <v>477</v>
      </c>
      <c r="E3" t="s">
        <v>443</v>
      </c>
      <c r="G3" s="2" t="s">
        <v>461</v>
      </c>
    </row>
    <row r="4" spans="1:7" x14ac:dyDescent="0.25">
      <c r="A4">
        <v>1</v>
      </c>
      <c r="B4" s="2" t="s">
        <v>316</v>
      </c>
      <c r="D4">
        <f>A4</f>
        <v>1</v>
      </c>
      <c r="E4" t="str">
        <f>"'" &amp;B4 &amp; "'"</f>
        <v>'RN'</v>
      </c>
      <c r="G4" t="str">
        <f>"insert into ProviderTitle values (" &amp; D4 &amp; ", " &amp; E4 &amp; ");"</f>
        <v>insert into ProviderTitle values (1, 'RN');</v>
      </c>
    </row>
    <row r="5" spans="1:7" x14ac:dyDescent="0.25">
      <c r="A5">
        <v>1</v>
      </c>
      <c r="B5" s="2" t="s">
        <v>482</v>
      </c>
      <c r="D5">
        <f t="shared" ref="D5:D28" si="0">A5</f>
        <v>1</v>
      </c>
      <c r="E5" t="str">
        <f t="shared" ref="E5:E28" si="1">"'" &amp;B5 &amp; "'"</f>
        <v>'CPNP'</v>
      </c>
      <c r="G5" t="str">
        <f t="shared" ref="G5:G28" si="2">"insert into ProviderTitle values (" &amp; D5 &amp; ", " &amp; E5 &amp; ");"</f>
        <v>insert into ProviderTitle values (1, 'CPNP');</v>
      </c>
    </row>
    <row r="6" spans="1:7" x14ac:dyDescent="0.25">
      <c r="A6">
        <v>2</v>
      </c>
      <c r="B6" t="s">
        <v>241</v>
      </c>
      <c r="D6">
        <f t="shared" si="0"/>
        <v>2</v>
      </c>
      <c r="E6" t="str">
        <f t="shared" si="1"/>
        <v>'MD'</v>
      </c>
      <c r="G6" t="str">
        <f t="shared" si="2"/>
        <v>insert into ProviderTitle values (2, 'MD');</v>
      </c>
    </row>
    <row r="7" spans="1:7" x14ac:dyDescent="0.25">
      <c r="A7">
        <v>3</v>
      </c>
      <c r="B7" t="s">
        <v>241</v>
      </c>
      <c r="D7">
        <f t="shared" si="0"/>
        <v>3</v>
      </c>
      <c r="E7" t="str">
        <f t="shared" si="1"/>
        <v>'MD'</v>
      </c>
      <c r="G7" t="str">
        <f t="shared" si="2"/>
        <v>insert into ProviderTitle values (3, 'MD');</v>
      </c>
    </row>
    <row r="8" spans="1:7" x14ac:dyDescent="0.25">
      <c r="A8">
        <v>4</v>
      </c>
      <c r="B8" t="s">
        <v>241</v>
      </c>
      <c r="D8">
        <f t="shared" si="0"/>
        <v>4</v>
      </c>
      <c r="E8" t="str">
        <f t="shared" si="1"/>
        <v>'MD'</v>
      </c>
      <c r="G8" t="str">
        <f t="shared" si="2"/>
        <v>insert into ProviderTitle values (4, 'MD');</v>
      </c>
    </row>
    <row r="9" spans="1:7" x14ac:dyDescent="0.25">
      <c r="A9">
        <v>5</v>
      </c>
      <c r="B9" s="2" t="s">
        <v>316</v>
      </c>
      <c r="D9">
        <f t="shared" si="0"/>
        <v>5</v>
      </c>
      <c r="E9" t="str">
        <f t="shared" si="1"/>
        <v>'RN'</v>
      </c>
      <c r="G9" t="str">
        <f t="shared" si="2"/>
        <v>insert into ProviderTitle values (5, 'RN');</v>
      </c>
    </row>
    <row r="10" spans="1:7" x14ac:dyDescent="0.25">
      <c r="A10">
        <v>5</v>
      </c>
      <c r="B10" s="2" t="s">
        <v>483</v>
      </c>
      <c r="D10">
        <f t="shared" si="0"/>
        <v>5</v>
      </c>
      <c r="E10" t="str">
        <f t="shared" si="1"/>
        <v>'MS'</v>
      </c>
      <c r="G10" t="str">
        <f t="shared" si="2"/>
        <v>insert into ProviderTitle values (5, 'MS');</v>
      </c>
    </row>
    <row r="11" spans="1:7" x14ac:dyDescent="0.25">
      <c r="A11">
        <v>5</v>
      </c>
      <c r="B11" s="2" t="s">
        <v>482</v>
      </c>
      <c r="D11">
        <f t="shared" si="0"/>
        <v>5</v>
      </c>
      <c r="E11" t="str">
        <f t="shared" si="1"/>
        <v>'CPNP'</v>
      </c>
      <c r="G11" t="str">
        <f t="shared" si="2"/>
        <v>insert into ProviderTitle values (5, 'CPNP');</v>
      </c>
    </row>
    <row r="12" spans="1:7" x14ac:dyDescent="0.25">
      <c r="A12">
        <v>6</v>
      </c>
      <c r="B12" t="s">
        <v>241</v>
      </c>
      <c r="D12">
        <f t="shared" si="0"/>
        <v>6</v>
      </c>
      <c r="E12" t="str">
        <f t="shared" si="1"/>
        <v>'MD'</v>
      </c>
      <c r="G12" t="str">
        <f t="shared" si="2"/>
        <v>insert into ProviderTitle values (6, 'MD');</v>
      </c>
    </row>
    <row r="13" spans="1:7" x14ac:dyDescent="0.25">
      <c r="A13">
        <v>7</v>
      </c>
      <c r="B13" s="2" t="s">
        <v>481</v>
      </c>
      <c r="D13">
        <f t="shared" si="0"/>
        <v>7</v>
      </c>
      <c r="E13" t="str">
        <f t="shared" si="1"/>
        <v>'DNP'</v>
      </c>
      <c r="G13" t="str">
        <f t="shared" si="2"/>
        <v>insert into ProviderTitle values (7, 'DNP');</v>
      </c>
    </row>
    <row r="14" spans="1:7" x14ac:dyDescent="0.25">
      <c r="A14">
        <v>7</v>
      </c>
      <c r="B14" s="2" t="s">
        <v>316</v>
      </c>
      <c r="D14">
        <f t="shared" si="0"/>
        <v>7</v>
      </c>
      <c r="E14" t="str">
        <f t="shared" si="1"/>
        <v>'RN'</v>
      </c>
      <c r="G14" t="str">
        <f t="shared" si="2"/>
        <v>insert into ProviderTitle values (7, 'RN');</v>
      </c>
    </row>
    <row r="15" spans="1:7" x14ac:dyDescent="0.25">
      <c r="A15">
        <v>7</v>
      </c>
      <c r="B15" s="2" t="s">
        <v>482</v>
      </c>
      <c r="D15">
        <f t="shared" si="0"/>
        <v>7</v>
      </c>
      <c r="E15" t="str">
        <f t="shared" si="1"/>
        <v>'CPNP'</v>
      </c>
      <c r="G15" t="str">
        <f t="shared" si="2"/>
        <v>insert into ProviderTitle values (7, 'CPNP');</v>
      </c>
    </row>
    <row r="16" spans="1:7" x14ac:dyDescent="0.25">
      <c r="A16">
        <v>8</v>
      </c>
      <c r="B16" t="s">
        <v>241</v>
      </c>
      <c r="D16">
        <f t="shared" si="0"/>
        <v>8</v>
      </c>
      <c r="E16" t="str">
        <f t="shared" si="1"/>
        <v>'MD'</v>
      </c>
      <c r="G16" t="str">
        <f t="shared" si="2"/>
        <v>insert into ProviderTitle values (8, 'MD');</v>
      </c>
    </row>
    <row r="17" spans="1:7" x14ac:dyDescent="0.25">
      <c r="A17">
        <v>9</v>
      </c>
      <c r="B17" t="s">
        <v>241</v>
      </c>
      <c r="D17">
        <f t="shared" si="0"/>
        <v>9</v>
      </c>
      <c r="E17" t="str">
        <f t="shared" si="1"/>
        <v>'MD'</v>
      </c>
      <c r="G17" t="str">
        <f t="shared" si="2"/>
        <v>insert into ProviderTitle values (9, 'MD');</v>
      </c>
    </row>
    <row r="18" spans="1:7" x14ac:dyDescent="0.25">
      <c r="A18">
        <v>10</v>
      </c>
      <c r="B18" t="s">
        <v>241</v>
      </c>
      <c r="D18">
        <f t="shared" si="0"/>
        <v>10</v>
      </c>
      <c r="E18" t="str">
        <f t="shared" si="1"/>
        <v>'MD'</v>
      </c>
      <c r="G18" t="str">
        <f t="shared" si="2"/>
        <v>insert into ProviderTitle values (10, 'MD');</v>
      </c>
    </row>
    <row r="19" spans="1:7" x14ac:dyDescent="0.25">
      <c r="A19">
        <v>11</v>
      </c>
      <c r="B19" t="s">
        <v>374</v>
      </c>
      <c r="D19">
        <f t="shared" si="0"/>
        <v>11</v>
      </c>
      <c r="E19" t="str">
        <f t="shared" si="1"/>
        <v>'WHNP'</v>
      </c>
      <c r="G19" t="str">
        <f t="shared" si="2"/>
        <v>insert into ProviderTitle values (11, 'WHNP');</v>
      </c>
    </row>
    <row r="20" spans="1:7" x14ac:dyDescent="0.25">
      <c r="A20">
        <v>12</v>
      </c>
      <c r="B20" t="s">
        <v>241</v>
      </c>
      <c r="D20">
        <f t="shared" si="0"/>
        <v>12</v>
      </c>
      <c r="E20" t="str">
        <f t="shared" si="1"/>
        <v>'MD'</v>
      </c>
      <c r="G20" t="str">
        <f t="shared" si="2"/>
        <v>insert into ProviderTitle values (12, 'MD');</v>
      </c>
    </row>
    <row r="21" spans="1:7" x14ac:dyDescent="0.25">
      <c r="A21">
        <v>13</v>
      </c>
      <c r="B21" t="s">
        <v>241</v>
      </c>
      <c r="D21">
        <f t="shared" si="0"/>
        <v>13</v>
      </c>
      <c r="E21" t="str">
        <f t="shared" si="1"/>
        <v>'MD'</v>
      </c>
      <c r="G21" t="str">
        <f t="shared" si="2"/>
        <v>insert into ProviderTitle values (13, 'MD');</v>
      </c>
    </row>
    <row r="22" spans="1:7" x14ac:dyDescent="0.25">
      <c r="A22">
        <v>14</v>
      </c>
      <c r="B22" t="s">
        <v>279</v>
      </c>
      <c r="D22">
        <f t="shared" si="0"/>
        <v>14</v>
      </c>
      <c r="E22" t="str">
        <f t="shared" si="1"/>
        <v>'DO'</v>
      </c>
      <c r="G22" t="str">
        <f t="shared" si="2"/>
        <v>insert into ProviderTitle values (14, 'DO');</v>
      </c>
    </row>
    <row r="23" spans="1:7" x14ac:dyDescent="0.25">
      <c r="A23">
        <v>15</v>
      </c>
      <c r="B23" t="s">
        <v>241</v>
      </c>
      <c r="D23">
        <f t="shared" si="0"/>
        <v>15</v>
      </c>
      <c r="E23" t="str">
        <f t="shared" si="1"/>
        <v>'MD'</v>
      </c>
      <c r="G23" t="str">
        <f t="shared" si="2"/>
        <v>insert into ProviderTitle values (15, 'MD');</v>
      </c>
    </row>
    <row r="24" spans="1:7" x14ac:dyDescent="0.25">
      <c r="A24">
        <v>16</v>
      </c>
      <c r="B24" t="s">
        <v>241</v>
      </c>
      <c r="D24">
        <f t="shared" si="0"/>
        <v>16</v>
      </c>
      <c r="E24" t="str">
        <f t="shared" si="1"/>
        <v>'MD'</v>
      </c>
      <c r="G24" t="str">
        <f t="shared" si="2"/>
        <v>insert into ProviderTitle values (16, 'MD');</v>
      </c>
    </row>
    <row r="25" spans="1:7" x14ac:dyDescent="0.25">
      <c r="A25">
        <v>17</v>
      </c>
      <c r="B25" t="s">
        <v>241</v>
      </c>
      <c r="D25">
        <f t="shared" si="0"/>
        <v>17</v>
      </c>
      <c r="E25" t="str">
        <f t="shared" si="1"/>
        <v>'MD'</v>
      </c>
      <c r="G25" t="str">
        <f t="shared" si="2"/>
        <v>insert into ProviderTitle values (17, 'MD');</v>
      </c>
    </row>
    <row r="26" spans="1:7" x14ac:dyDescent="0.25">
      <c r="A26">
        <v>18</v>
      </c>
      <c r="B26" t="s">
        <v>241</v>
      </c>
      <c r="D26">
        <f t="shared" si="0"/>
        <v>18</v>
      </c>
      <c r="E26" t="str">
        <f t="shared" si="1"/>
        <v>'MD'</v>
      </c>
      <c r="G26" t="str">
        <f t="shared" si="2"/>
        <v>insert into ProviderTitle values (18, 'MD');</v>
      </c>
    </row>
    <row r="27" spans="1:7" x14ac:dyDescent="0.25">
      <c r="A27">
        <v>19</v>
      </c>
      <c r="B27" t="s">
        <v>241</v>
      </c>
      <c r="D27">
        <f t="shared" si="0"/>
        <v>19</v>
      </c>
      <c r="E27" t="str">
        <f t="shared" si="1"/>
        <v>'MD'</v>
      </c>
      <c r="G27" t="str">
        <f t="shared" si="2"/>
        <v>insert into ProviderTitle values (19, 'MD');</v>
      </c>
    </row>
    <row r="28" spans="1:7" x14ac:dyDescent="0.25">
      <c r="A28">
        <v>20</v>
      </c>
      <c r="B28" t="s">
        <v>241</v>
      </c>
      <c r="D28">
        <f t="shared" si="0"/>
        <v>20</v>
      </c>
      <c r="E28" t="str">
        <f t="shared" si="1"/>
        <v>'MD'</v>
      </c>
      <c r="G28" t="str">
        <f t="shared" si="2"/>
        <v>insert into ProviderTitle values (20, 'MD');</v>
      </c>
    </row>
    <row r="29" spans="1:7" x14ac:dyDescent="0.25">
      <c r="A29">
        <v>21</v>
      </c>
      <c r="B29" s="2" t="s">
        <v>241</v>
      </c>
      <c r="D29">
        <f t="shared" ref="D29:D92" si="3">A29</f>
        <v>21</v>
      </c>
      <c r="E29" t="str">
        <f t="shared" ref="E29:E92" si="4">"'" &amp;B29 &amp; "'"</f>
        <v>'MD'</v>
      </c>
      <c r="G29" t="str">
        <f t="shared" ref="G29:G92" si="5">"insert into ProviderTitle values (" &amp; D29 &amp; ", " &amp; E29 &amp; ");"</f>
        <v>insert into ProviderTitle values (21, 'MD');</v>
      </c>
    </row>
    <row r="30" spans="1:7" x14ac:dyDescent="0.25">
      <c r="A30">
        <v>22</v>
      </c>
      <c r="B30" t="s">
        <v>235</v>
      </c>
      <c r="D30">
        <f t="shared" si="3"/>
        <v>22</v>
      </c>
      <c r="E30" t="str">
        <f t="shared" si="4"/>
        <v>'PA-C'</v>
      </c>
      <c r="G30" t="str">
        <f t="shared" si="5"/>
        <v>insert into ProviderTitle values (22, 'PA-C');</v>
      </c>
    </row>
    <row r="31" spans="1:7" x14ac:dyDescent="0.25">
      <c r="A31">
        <v>23</v>
      </c>
      <c r="B31" t="s">
        <v>241</v>
      </c>
      <c r="D31">
        <f t="shared" si="3"/>
        <v>23</v>
      </c>
      <c r="E31" t="str">
        <f t="shared" si="4"/>
        <v>'MD'</v>
      </c>
      <c r="G31" t="str">
        <f t="shared" si="5"/>
        <v>insert into ProviderTitle values (23, 'MD');</v>
      </c>
    </row>
    <row r="32" spans="1:7" x14ac:dyDescent="0.25">
      <c r="A32">
        <v>24</v>
      </c>
      <c r="B32" t="s">
        <v>241</v>
      </c>
      <c r="D32">
        <f t="shared" si="3"/>
        <v>24</v>
      </c>
      <c r="E32" t="str">
        <f t="shared" si="4"/>
        <v>'MD'</v>
      </c>
      <c r="G32" t="str">
        <f t="shared" si="5"/>
        <v>insert into ProviderTitle values (24, 'MD');</v>
      </c>
    </row>
    <row r="33" spans="1:7" x14ac:dyDescent="0.25">
      <c r="A33">
        <v>25</v>
      </c>
      <c r="B33" t="s">
        <v>241</v>
      </c>
      <c r="D33">
        <f t="shared" si="3"/>
        <v>25</v>
      </c>
      <c r="E33" t="str">
        <f t="shared" si="4"/>
        <v>'MD'</v>
      </c>
      <c r="G33" t="str">
        <f t="shared" si="5"/>
        <v>insert into ProviderTitle values (25, 'MD');</v>
      </c>
    </row>
    <row r="34" spans="1:7" x14ac:dyDescent="0.25">
      <c r="A34">
        <v>26</v>
      </c>
      <c r="B34" t="s">
        <v>241</v>
      </c>
      <c r="D34">
        <f t="shared" si="3"/>
        <v>26</v>
      </c>
      <c r="E34" t="str">
        <f t="shared" si="4"/>
        <v>'MD'</v>
      </c>
      <c r="G34" t="str">
        <f t="shared" si="5"/>
        <v>insert into ProviderTitle values (26, 'MD');</v>
      </c>
    </row>
    <row r="35" spans="1:7" x14ac:dyDescent="0.25">
      <c r="A35">
        <v>27</v>
      </c>
      <c r="B35" t="s">
        <v>241</v>
      </c>
      <c r="D35">
        <f t="shared" si="3"/>
        <v>27</v>
      </c>
      <c r="E35" t="str">
        <f t="shared" si="4"/>
        <v>'MD'</v>
      </c>
      <c r="G35" t="str">
        <f t="shared" si="5"/>
        <v>insert into ProviderTitle values (27, 'MD');</v>
      </c>
    </row>
    <row r="36" spans="1:7" x14ac:dyDescent="0.25">
      <c r="A36">
        <v>28</v>
      </c>
      <c r="B36" t="s">
        <v>235</v>
      </c>
      <c r="D36">
        <f t="shared" si="3"/>
        <v>28</v>
      </c>
      <c r="E36" t="str">
        <f t="shared" si="4"/>
        <v>'PA-C'</v>
      </c>
      <c r="G36" t="str">
        <f t="shared" si="5"/>
        <v>insert into ProviderTitle values (28, 'PA-C');</v>
      </c>
    </row>
    <row r="37" spans="1:7" x14ac:dyDescent="0.25">
      <c r="A37">
        <v>29</v>
      </c>
      <c r="B37" t="s">
        <v>241</v>
      </c>
      <c r="D37">
        <f t="shared" si="3"/>
        <v>29</v>
      </c>
      <c r="E37" t="str">
        <f t="shared" si="4"/>
        <v>'MD'</v>
      </c>
      <c r="G37" t="str">
        <f t="shared" si="5"/>
        <v>insert into ProviderTitle values (29, 'MD');</v>
      </c>
    </row>
    <row r="38" spans="1:7" x14ac:dyDescent="0.25">
      <c r="A38">
        <v>30</v>
      </c>
      <c r="B38" t="s">
        <v>241</v>
      </c>
      <c r="D38">
        <f t="shared" si="3"/>
        <v>30</v>
      </c>
      <c r="E38" t="str">
        <f t="shared" si="4"/>
        <v>'MD'</v>
      </c>
      <c r="G38" t="str">
        <f t="shared" si="5"/>
        <v>insert into ProviderTitle values (30, 'MD');</v>
      </c>
    </row>
    <row r="39" spans="1:7" x14ac:dyDescent="0.25">
      <c r="A39">
        <v>31</v>
      </c>
      <c r="B39" t="s">
        <v>241</v>
      </c>
      <c r="D39">
        <f t="shared" si="3"/>
        <v>31</v>
      </c>
      <c r="E39" t="str">
        <f t="shared" si="4"/>
        <v>'MD'</v>
      </c>
      <c r="G39" t="str">
        <f t="shared" si="5"/>
        <v>insert into ProviderTitle values (31, 'MD');</v>
      </c>
    </row>
    <row r="40" spans="1:7" x14ac:dyDescent="0.25">
      <c r="A40">
        <v>32</v>
      </c>
      <c r="B40" t="s">
        <v>241</v>
      </c>
      <c r="D40">
        <f t="shared" si="3"/>
        <v>32</v>
      </c>
      <c r="E40" t="str">
        <f t="shared" si="4"/>
        <v>'MD'</v>
      </c>
      <c r="G40" t="str">
        <f t="shared" si="5"/>
        <v>insert into ProviderTitle values (32, 'MD');</v>
      </c>
    </row>
    <row r="41" spans="1:7" x14ac:dyDescent="0.25">
      <c r="A41">
        <v>33</v>
      </c>
      <c r="B41" t="s">
        <v>241</v>
      </c>
      <c r="D41">
        <f t="shared" si="3"/>
        <v>33</v>
      </c>
      <c r="E41" t="str">
        <f t="shared" si="4"/>
        <v>'MD'</v>
      </c>
      <c r="G41" t="str">
        <f t="shared" si="5"/>
        <v>insert into ProviderTitle values (33, 'MD');</v>
      </c>
    </row>
    <row r="42" spans="1:7" x14ac:dyDescent="0.25">
      <c r="A42">
        <v>34</v>
      </c>
      <c r="B42" t="s">
        <v>241</v>
      </c>
      <c r="D42">
        <f t="shared" si="3"/>
        <v>34</v>
      </c>
      <c r="E42" t="str">
        <f t="shared" si="4"/>
        <v>'MD'</v>
      </c>
      <c r="G42" t="str">
        <f t="shared" si="5"/>
        <v>insert into ProviderTitle values (34, 'MD');</v>
      </c>
    </row>
    <row r="43" spans="1:7" x14ac:dyDescent="0.25">
      <c r="A43">
        <v>35</v>
      </c>
      <c r="B43" t="s">
        <v>241</v>
      </c>
      <c r="D43">
        <f t="shared" si="3"/>
        <v>35</v>
      </c>
      <c r="E43" t="str">
        <f t="shared" si="4"/>
        <v>'MD'</v>
      </c>
      <c r="G43" t="str">
        <f t="shared" si="5"/>
        <v>insert into ProviderTitle values (35, 'MD');</v>
      </c>
    </row>
    <row r="44" spans="1:7" x14ac:dyDescent="0.25">
      <c r="A44">
        <v>36</v>
      </c>
      <c r="B44" t="s">
        <v>241</v>
      </c>
      <c r="D44">
        <f t="shared" si="3"/>
        <v>36</v>
      </c>
      <c r="E44" t="str">
        <f t="shared" si="4"/>
        <v>'MD'</v>
      </c>
      <c r="G44" t="str">
        <f t="shared" si="5"/>
        <v>insert into ProviderTitle values (36, 'MD');</v>
      </c>
    </row>
    <row r="45" spans="1:7" x14ac:dyDescent="0.25">
      <c r="A45">
        <v>37</v>
      </c>
      <c r="B45" t="s">
        <v>241</v>
      </c>
      <c r="D45">
        <f t="shared" si="3"/>
        <v>37</v>
      </c>
      <c r="E45" t="str">
        <f t="shared" si="4"/>
        <v>'MD'</v>
      </c>
      <c r="G45" t="str">
        <f t="shared" si="5"/>
        <v>insert into ProviderTitle values (37, 'MD');</v>
      </c>
    </row>
    <row r="46" spans="1:7" x14ac:dyDescent="0.25">
      <c r="A46">
        <v>38</v>
      </c>
      <c r="B46" t="s">
        <v>241</v>
      </c>
      <c r="D46">
        <f t="shared" si="3"/>
        <v>38</v>
      </c>
      <c r="E46" t="str">
        <f t="shared" si="4"/>
        <v>'MD'</v>
      </c>
      <c r="G46" t="str">
        <f t="shared" si="5"/>
        <v>insert into ProviderTitle values (38, 'MD');</v>
      </c>
    </row>
    <row r="47" spans="1:7" x14ac:dyDescent="0.25">
      <c r="A47">
        <v>39</v>
      </c>
      <c r="B47" t="s">
        <v>270</v>
      </c>
      <c r="D47">
        <f t="shared" si="3"/>
        <v>39</v>
      </c>
      <c r="E47" t="str">
        <f t="shared" si="4"/>
        <v>'DPM'</v>
      </c>
      <c r="G47" t="str">
        <f t="shared" si="5"/>
        <v>insert into ProviderTitle values (39, 'DPM');</v>
      </c>
    </row>
    <row r="48" spans="1:7" x14ac:dyDescent="0.25">
      <c r="A48">
        <v>40</v>
      </c>
      <c r="B48" t="s">
        <v>241</v>
      </c>
      <c r="D48">
        <f t="shared" si="3"/>
        <v>40</v>
      </c>
      <c r="E48" t="str">
        <f t="shared" si="4"/>
        <v>'MD'</v>
      </c>
      <c r="G48" t="str">
        <f t="shared" si="5"/>
        <v>insert into ProviderTitle values (40, 'MD');</v>
      </c>
    </row>
    <row r="49" spans="1:7" x14ac:dyDescent="0.25">
      <c r="A49">
        <v>41</v>
      </c>
      <c r="B49" t="s">
        <v>241</v>
      </c>
      <c r="D49">
        <f t="shared" si="3"/>
        <v>41</v>
      </c>
      <c r="E49" t="str">
        <f t="shared" si="4"/>
        <v>'MD'</v>
      </c>
      <c r="G49" t="str">
        <f t="shared" si="5"/>
        <v>insert into ProviderTitle values (41, 'MD');</v>
      </c>
    </row>
    <row r="50" spans="1:7" x14ac:dyDescent="0.25">
      <c r="A50">
        <v>42</v>
      </c>
      <c r="B50" t="s">
        <v>241</v>
      </c>
      <c r="D50">
        <f t="shared" si="3"/>
        <v>42</v>
      </c>
      <c r="E50" t="str">
        <f t="shared" si="4"/>
        <v>'MD'</v>
      </c>
      <c r="G50" t="str">
        <f t="shared" si="5"/>
        <v>insert into ProviderTitle values (42, 'MD');</v>
      </c>
    </row>
    <row r="51" spans="1:7" x14ac:dyDescent="0.25">
      <c r="A51">
        <v>43</v>
      </c>
      <c r="B51" t="s">
        <v>235</v>
      </c>
      <c r="D51">
        <f t="shared" si="3"/>
        <v>43</v>
      </c>
      <c r="E51" t="str">
        <f t="shared" si="4"/>
        <v>'PA-C'</v>
      </c>
      <c r="G51" t="str">
        <f t="shared" si="5"/>
        <v>insert into ProviderTitle values (43, 'PA-C');</v>
      </c>
    </row>
    <row r="52" spans="1:7" x14ac:dyDescent="0.25">
      <c r="A52">
        <v>44</v>
      </c>
      <c r="B52" t="s">
        <v>241</v>
      </c>
      <c r="D52">
        <f t="shared" si="3"/>
        <v>44</v>
      </c>
      <c r="E52" t="str">
        <f t="shared" si="4"/>
        <v>'MD'</v>
      </c>
      <c r="G52" t="str">
        <f t="shared" si="5"/>
        <v>insert into ProviderTitle values (44, 'MD');</v>
      </c>
    </row>
    <row r="53" spans="1:7" x14ac:dyDescent="0.25">
      <c r="A53">
        <v>45</v>
      </c>
      <c r="B53" t="s">
        <v>241</v>
      </c>
      <c r="D53">
        <f t="shared" si="3"/>
        <v>45</v>
      </c>
      <c r="E53" t="str">
        <f t="shared" si="4"/>
        <v>'MD'</v>
      </c>
      <c r="G53" t="str">
        <f t="shared" si="5"/>
        <v>insert into ProviderTitle values (45, 'MD');</v>
      </c>
    </row>
    <row r="54" spans="1:7" x14ac:dyDescent="0.25">
      <c r="A54">
        <v>46</v>
      </c>
      <c r="B54" t="s">
        <v>235</v>
      </c>
      <c r="D54">
        <f t="shared" si="3"/>
        <v>46</v>
      </c>
      <c r="E54" t="str">
        <f t="shared" si="4"/>
        <v>'PA-C'</v>
      </c>
      <c r="G54" t="str">
        <f t="shared" si="5"/>
        <v>insert into ProviderTitle values (46, 'PA-C');</v>
      </c>
    </row>
    <row r="55" spans="1:7" x14ac:dyDescent="0.25">
      <c r="A55">
        <v>47</v>
      </c>
      <c r="B55" t="s">
        <v>241</v>
      </c>
      <c r="D55">
        <f t="shared" si="3"/>
        <v>47</v>
      </c>
      <c r="E55" t="str">
        <f t="shared" si="4"/>
        <v>'MD'</v>
      </c>
      <c r="G55" t="str">
        <f t="shared" si="5"/>
        <v>insert into ProviderTitle values (47, 'MD');</v>
      </c>
    </row>
    <row r="56" spans="1:7" x14ac:dyDescent="0.25">
      <c r="A56">
        <v>48</v>
      </c>
      <c r="B56" t="s">
        <v>235</v>
      </c>
      <c r="D56">
        <f t="shared" si="3"/>
        <v>48</v>
      </c>
      <c r="E56" t="str">
        <f t="shared" si="4"/>
        <v>'PA-C'</v>
      </c>
      <c r="G56" t="str">
        <f t="shared" si="5"/>
        <v>insert into ProviderTitle values (48, 'PA-C');</v>
      </c>
    </row>
    <row r="57" spans="1:7" x14ac:dyDescent="0.25">
      <c r="A57">
        <v>49</v>
      </c>
      <c r="B57" t="s">
        <v>235</v>
      </c>
      <c r="D57">
        <f t="shared" si="3"/>
        <v>49</v>
      </c>
      <c r="E57" t="str">
        <f t="shared" si="4"/>
        <v>'PA-C'</v>
      </c>
      <c r="G57" t="str">
        <f t="shared" si="5"/>
        <v>insert into ProviderTitle values (49, 'PA-C');</v>
      </c>
    </row>
    <row r="58" spans="1:7" x14ac:dyDescent="0.25">
      <c r="A58">
        <v>50</v>
      </c>
      <c r="B58" t="s">
        <v>241</v>
      </c>
      <c r="D58">
        <f t="shared" si="3"/>
        <v>50</v>
      </c>
      <c r="E58" t="str">
        <f t="shared" si="4"/>
        <v>'MD'</v>
      </c>
      <c r="G58" t="str">
        <f t="shared" si="5"/>
        <v>insert into ProviderTitle values (50, 'MD');</v>
      </c>
    </row>
    <row r="59" spans="1:7" x14ac:dyDescent="0.25">
      <c r="A59">
        <v>51</v>
      </c>
      <c r="B59" t="s">
        <v>241</v>
      </c>
      <c r="D59">
        <f t="shared" si="3"/>
        <v>51</v>
      </c>
      <c r="E59" t="str">
        <f t="shared" si="4"/>
        <v>'MD'</v>
      </c>
      <c r="G59" t="str">
        <f t="shared" si="5"/>
        <v>insert into ProviderTitle values (51, 'MD');</v>
      </c>
    </row>
    <row r="60" spans="1:7" x14ac:dyDescent="0.25">
      <c r="A60">
        <v>52</v>
      </c>
      <c r="B60" t="s">
        <v>241</v>
      </c>
      <c r="D60">
        <f t="shared" si="3"/>
        <v>52</v>
      </c>
      <c r="E60" t="str">
        <f t="shared" si="4"/>
        <v>'MD'</v>
      </c>
      <c r="G60" t="str">
        <f t="shared" si="5"/>
        <v>insert into ProviderTitle values (52, 'MD');</v>
      </c>
    </row>
    <row r="61" spans="1:7" x14ac:dyDescent="0.25">
      <c r="A61">
        <v>53</v>
      </c>
      <c r="B61" t="s">
        <v>241</v>
      </c>
      <c r="D61">
        <f t="shared" si="3"/>
        <v>53</v>
      </c>
      <c r="E61" t="str">
        <f t="shared" si="4"/>
        <v>'MD'</v>
      </c>
      <c r="G61" t="str">
        <f t="shared" si="5"/>
        <v>insert into ProviderTitle values (53, 'MD');</v>
      </c>
    </row>
    <row r="62" spans="1:7" x14ac:dyDescent="0.25">
      <c r="A62">
        <v>54</v>
      </c>
      <c r="B62" s="2" t="s">
        <v>483</v>
      </c>
      <c r="D62">
        <f t="shared" si="3"/>
        <v>54</v>
      </c>
      <c r="E62" t="str">
        <f t="shared" si="4"/>
        <v>'MS'</v>
      </c>
      <c r="G62" t="str">
        <f t="shared" si="5"/>
        <v>insert into ProviderTitle values (54, 'MS');</v>
      </c>
    </row>
    <row r="63" spans="1:7" x14ac:dyDescent="0.25">
      <c r="A63">
        <v>54</v>
      </c>
      <c r="B63" s="2" t="s">
        <v>610</v>
      </c>
      <c r="D63">
        <f t="shared" si="3"/>
        <v>54</v>
      </c>
      <c r="E63" t="str">
        <f t="shared" si="4"/>
        <v>'RDN'</v>
      </c>
      <c r="G63" t="str">
        <f t="shared" si="5"/>
        <v>insert into ProviderTitle values (54, 'RDN');</v>
      </c>
    </row>
    <row r="64" spans="1:7" x14ac:dyDescent="0.25">
      <c r="A64">
        <v>54</v>
      </c>
      <c r="B64" s="2" t="s">
        <v>606</v>
      </c>
      <c r="D64">
        <f t="shared" si="3"/>
        <v>54</v>
      </c>
      <c r="E64" t="str">
        <f t="shared" si="4"/>
        <v>'LDN'</v>
      </c>
      <c r="G64" t="str">
        <f t="shared" si="5"/>
        <v>insert into ProviderTitle values (54, 'LDN');</v>
      </c>
    </row>
    <row r="65" spans="1:7" x14ac:dyDescent="0.25">
      <c r="A65">
        <v>55</v>
      </c>
      <c r="B65" t="s">
        <v>241</v>
      </c>
      <c r="D65">
        <f t="shared" si="3"/>
        <v>55</v>
      </c>
      <c r="E65" t="str">
        <f t="shared" si="4"/>
        <v>'MD'</v>
      </c>
      <c r="G65" t="str">
        <f t="shared" si="5"/>
        <v>insert into ProviderTitle values (55, 'MD');</v>
      </c>
    </row>
    <row r="66" spans="1:7" x14ac:dyDescent="0.25">
      <c r="A66">
        <v>56</v>
      </c>
      <c r="B66" t="s">
        <v>241</v>
      </c>
      <c r="D66">
        <f t="shared" si="3"/>
        <v>56</v>
      </c>
      <c r="E66" t="str">
        <f t="shared" si="4"/>
        <v>'MD'</v>
      </c>
      <c r="G66" t="str">
        <f t="shared" si="5"/>
        <v>insert into ProviderTitle values (56, 'MD');</v>
      </c>
    </row>
    <row r="67" spans="1:7" x14ac:dyDescent="0.25">
      <c r="A67">
        <v>57</v>
      </c>
      <c r="B67" t="s">
        <v>241</v>
      </c>
      <c r="D67">
        <f t="shared" si="3"/>
        <v>57</v>
      </c>
      <c r="E67" t="str">
        <f t="shared" si="4"/>
        <v>'MD'</v>
      </c>
      <c r="G67" t="str">
        <f t="shared" si="5"/>
        <v>insert into ProviderTitle values (57, 'MD');</v>
      </c>
    </row>
    <row r="68" spans="1:7" x14ac:dyDescent="0.25">
      <c r="A68">
        <v>58</v>
      </c>
      <c r="B68" t="s">
        <v>241</v>
      </c>
      <c r="D68">
        <f t="shared" si="3"/>
        <v>58</v>
      </c>
      <c r="E68" t="str">
        <f t="shared" si="4"/>
        <v>'MD'</v>
      </c>
      <c r="G68" t="str">
        <f t="shared" si="5"/>
        <v>insert into ProviderTitle values (58, 'MD');</v>
      </c>
    </row>
    <row r="69" spans="1:7" x14ac:dyDescent="0.25">
      <c r="A69">
        <v>59</v>
      </c>
      <c r="B69" s="2" t="s">
        <v>600</v>
      </c>
      <c r="D69">
        <f t="shared" si="3"/>
        <v>59</v>
      </c>
      <c r="E69" t="str">
        <f t="shared" si="4"/>
        <v>'Au.D'</v>
      </c>
      <c r="G69" t="str">
        <f t="shared" si="5"/>
        <v>insert into ProviderTitle values (59, 'Au.D');</v>
      </c>
    </row>
    <row r="70" spans="1:7" x14ac:dyDescent="0.25">
      <c r="A70">
        <v>59</v>
      </c>
      <c r="B70" s="2" t="s">
        <v>611</v>
      </c>
      <c r="D70">
        <f t="shared" si="3"/>
        <v>59</v>
      </c>
      <c r="E70" t="str">
        <f t="shared" si="4"/>
        <v>'CCC-A'</v>
      </c>
      <c r="G70" t="str">
        <f t="shared" si="5"/>
        <v>insert into ProviderTitle values (59, 'CCC-A');</v>
      </c>
    </row>
    <row r="71" spans="1:7" x14ac:dyDescent="0.25">
      <c r="A71">
        <v>60</v>
      </c>
      <c r="B71" t="s">
        <v>241</v>
      </c>
      <c r="D71">
        <f t="shared" si="3"/>
        <v>60</v>
      </c>
      <c r="E71" t="str">
        <f t="shared" si="4"/>
        <v>'MD'</v>
      </c>
      <c r="G71" t="str">
        <f t="shared" si="5"/>
        <v>insert into ProviderTitle values (60, 'MD');</v>
      </c>
    </row>
    <row r="72" spans="1:7" x14ac:dyDescent="0.25">
      <c r="A72">
        <v>61</v>
      </c>
      <c r="B72" t="s">
        <v>241</v>
      </c>
      <c r="D72">
        <f t="shared" si="3"/>
        <v>61</v>
      </c>
      <c r="E72" t="str">
        <f t="shared" si="4"/>
        <v>'MD'</v>
      </c>
      <c r="G72" t="str">
        <f t="shared" si="5"/>
        <v>insert into ProviderTitle values (61, 'MD');</v>
      </c>
    </row>
    <row r="73" spans="1:7" x14ac:dyDescent="0.25">
      <c r="A73">
        <v>62</v>
      </c>
      <c r="B73" t="s">
        <v>241</v>
      </c>
      <c r="D73">
        <f t="shared" si="3"/>
        <v>62</v>
      </c>
      <c r="E73" t="str">
        <f t="shared" si="4"/>
        <v>'MD'</v>
      </c>
      <c r="G73" t="str">
        <f t="shared" si="5"/>
        <v>insert into ProviderTitle values (62, 'MD');</v>
      </c>
    </row>
    <row r="74" spans="1:7" x14ac:dyDescent="0.25">
      <c r="A74">
        <v>63</v>
      </c>
      <c r="B74" t="s">
        <v>270</v>
      </c>
      <c r="D74">
        <f t="shared" si="3"/>
        <v>63</v>
      </c>
      <c r="E74" t="str">
        <f t="shared" si="4"/>
        <v>'DPM'</v>
      </c>
      <c r="G74" t="str">
        <f t="shared" si="5"/>
        <v>insert into ProviderTitle values (63, 'DPM');</v>
      </c>
    </row>
    <row r="75" spans="1:7" x14ac:dyDescent="0.25">
      <c r="A75">
        <v>64</v>
      </c>
      <c r="B75" t="s">
        <v>241</v>
      </c>
      <c r="D75">
        <f t="shared" si="3"/>
        <v>64</v>
      </c>
      <c r="E75" t="str">
        <f t="shared" si="4"/>
        <v>'MD'</v>
      </c>
      <c r="G75" t="str">
        <f t="shared" si="5"/>
        <v>insert into ProviderTitle values (64, 'MD');</v>
      </c>
    </row>
    <row r="76" spans="1:7" x14ac:dyDescent="0.25">
      <c r="A76">
        <v>65</v>
      </c>
      <c r="B76" t="s">
        <v>241</v>
      </c>
      <c r="D76">
        <f t="shared" si="3"/>
        <v>65</v>
      </c>
      <c r="E76" t="str">
        <f t="shared" si="4"/>
        <v>'MD'</v>
      </c>
      <c r="G76" t="str">
        <f t="shared" si="5"/>
        <v>insert into ProviderTitle values (65, 'MD');</v>
      </c>
    </row>
    <row r="77" spans="1:7" x14ac:dyDescent="0.25">
      <c r="A77">
        <v>66</v>
      </c>
      <c r="B77" t="s">
        <v>241</v>
      </c>
      <c r="D77">
        <f t="shared" si="3"/>
        <v>66</v>
      </c>
      <c r="E77" t="str">
        <f t="shared" si="4"/>
        <v>'MD'</v>
      </c>
      <c r="G77" t="str">
        <f t="shared" si="5"/>
        <v>insert into ProviderTitle values (66, 'MD');</v>
      </c>
    </row>
    <row r="78" spans="1:7" x14ac:dyDescent="0.25">
      <c r="A78">
        <v>67</v>
      </c>
      <c r="B78" s="2" t="s">
        <v>605</v>
      </c>
      <c r="D78">
        <f t="shared" si="3"/>
        <v>67</v>
      </c>
      <c r="E78" t="str">
        <f t="shared" si="4"/>
        <v>'RD'</v>
      </c>
      <c r="G78" t="str">
        <f t="shared" si="5"/>
        <v>insert into ProviderTitle values (67, 'RD');</v>
      </c>
    </row>
    <row r="79" spans="1:7" x14ac:dyDescent="0.25">
      <c r="A79">
        <v>67</v>
      </c>
      <c r="B79" s="2" t="s">
        <v>606</v>
      </c>
      <c r="D79">
        <f t="shared" si="3"/>
        <v>67</v>
      </c>
      <c r="E79" t="str">
        <f t="shared" si="4"/>
        <v>'LDN'</v>
      </c>
      <c r="G79" t="str">
        <f t="shared" si="5"/>
        <v>insert into ProviderTitle values (67, 'LDN');</v>
      </c>
    </row>
    <row r="80" spans="1:7" x14ac:dyDescent="0.25">
      <c r="A80">
        <v>68</v>
      </c>
      <c r="B80" s="2" t="s">
        <v>605</v>
      </c>
      <c r="D80">
        <f t="shared" si="3"/>
        <v>68</v>
      </c>
      <c r="E80" t="str">
        <f t="shared" si="4"/>
        <v>'RD'</v>
      </c>
      <c r="G80" t="str">
        <f t="shared" si="5"/>
        <v>insert into ProviderTitle values (68, 'RD');</v>
      </c>
    </row>
    <row r="81" spans="1:7" x14ac:dyDescent="0.25">
      <c r="A81">
        <v>68</v>
      </c>
      <c r="B81" s="2" t="s">
        <v>606</v>
      </c>
      <c r="D81">
        <f t="shared" si="3"/>
        <v>68</v>
      </c>
      <c r="E81" t="str">
        <f t="shared" si="4"/>
        <v>'LDN'</v>
      </c>
      <c r="G81" t="str">
        <f t="shared" si="5"/>
        <v>insert into ProviderTitle values (68, 'LDN');</v>
      </c>
    </row>
    <row r="82" spans="1:7" x14ac:dyDescent="0.25">
      <c r="A82">
        <v>69</v>
      </c>
      <c r="B82" t="s">
        <v>241</v>
      </c>
      <c r="D82">
        <f t="shared" si="3"/>
        <v>69</v>
      </c>
      <c r="E82" t="str">
        <f t="shared" si="4"/>
        <v>'MD'</v>
      </c>
      <c r="G82" t="str">
        <f t="shared" si="5"/>
        <v>insert into ProviderTitle values (69, 'MD');</v>
      </c>
    </row>
    <row r="83" spans="1:7" x14ac:dyDescent="0.25">
      <c r="A83">
        <v>70</v>
      </c>
      <c r="B83" t="s">
        <v>287</v>
      </c>
      <c r="D83">
        <f t="shared" si="3"/>
        <v>70</v>
      </c>
      <c r="E83" t="str">
        <f t="shared" si="4"/>
        <v>'PhD'</v>
      </c>
      <c r="G83" t="str">
        <f t="shared" si="5"/>
        <v>insert into ProviderTitle values (70, 'PhD');</v>
      </c>
    </row>
    <row r="84" spans="1:7" x14ac:dyDescent="0.25">
      <c r="A84">
        <v>71</v>
      </c>
      <c r="B84" s="2" t="s">
        <v>483</v>
      </c>
      <c r="D84">
        <f t="shared" si="3"/>
        <v>71</v>
      </c>
      <c r="E84" t="str">
        <f t="shared" si="4"/>
        <v>'MS'</v>
      </c>
      <c r="G84" t="str">
        <f t="shared" si="5"/>
        <v>insert into ProviderTitle values (71, 'MS');</v>
      </c>
    </row>
    <row r="85" spans="1:7" x14ac:dyDescent="0.25">
      <c r="A85">
        <v>71</v>
      </c>
      <c r="B85" s="2" t="s">
        <v>605</v>
      </c>
      <c r="D85">
        <f t="shared" si="3"/>
        <v>71</v>
      </c>
      <c r="E85" t="str">
        <f t="shared" si="4"/>
        <v>'RD'</v>
      </c>
      <c r="G85" t="str">
        <f t="shared" si="5"/>
        <v>insert into ProviderTitle values (71, 'RD');</v>
      </c>
    </row>
    <row r="86" spans="1:7" x14ac:dyDescent="0.25">
      <c r="A86">
        <v>71</v>
      </c>
      <c r="B86" s="2" t="s">
        <v>606</v>
      </c>
      <c r="D86">
        <f t="shared" si="3"/>
        <v>71</v>
      </c>
      <c r="E86" t="str">
        <f t="shared" si="4"/>
        <v>'LDN'</v>
      </c>
      <c r="G86" t="str">
        <f t="shared" si="5"/>
        <v>insert into ProviderTitle values (71, 'LDN');</v>
      </c>
    </row>
    <row r="87" spans="1:7" x14ac:dyDescent="0.25">
      <c r="A87">
        <v>72</v>
      </c>
      <c r="B87" t="s">
        <v>241</v>
      </c>
      <c r="D87">
        <f t="shared" si="3"/>
        <v>72</v>
      </c>
      <c r="E87" t="str">
        <f t="shared" si="4"/>
        <v>'MD'</v>
      </c>
      <c r="G87" t="str">
        <f t="shared" si="5"/>
        <v>insert into ProviderTitle values (72, 'MD');</v>
      </c>
    </row>
    <row r="88" spans="1:7" x14ac:dyDescent="0.25">
      <c r="A88">
        <v>73</v>
      </c>
      <c r="B88" s="2" t="s">
        <v>483</v>
      </c>
      <c r="D88">
        <f t="shared" si="3"/>
        <v>73</v>
      </c>
      <c r="E88" t="str">
        <f t="shared" si="4"/>
        <v>'MS'</v>
      </c>
      <c r="G88" t="str">
        <f t="shared" si="5"/>
        <v>insert into ProviderTitle values (73, 'MS');</v>
      </c>
    </row>
    <row r="89" spans="1:7" x14ac:dyDescent="0.25">
      <c r="A89">
        <v>73</v>
      </c>
      <c r="B89" s="2" t="s">
        <v>316</v>
      </c>
      <c r="D89">
        <f t="shared" si="3"/>
        <v>73</v>
      </c>
      <c r="E89" t="str">
        <f t="shared" si="4"/>
        <v>'RN'</v>
      </c>
      <c r="G89" t="str">
        <f t="shared" si="5"/>
        <v>insert into ProviderTitle values (73, 'RN');</v>
      </c>
    </row>
    <row r="90" spans="1:7" x14ac:dyDescent="0.25">
      <c r="A90">
        <v>73</v>
      </c>
      <c r="B90" s="2" t="s">
        <v>606</v>
      </c>
      <c r="D90">
        <f t="shared" si="3"/>
        <v>73</v>
      </c>
      <c r="E90" t="str">
        <f t="shared" si="4"/>
        <v>'LDN'</v>
      </c>
      <c r="G90" t="str">
        <f t="shared" si="5"/>
        <v>insert into ProviderTitle values (73, 'LDN');</v>
      </c>
    </row>
    <row r="91" spans="1:7" x14ac:dyDescent="0.25">
      <c r="A91">
        <v>74</v>
      </c>
      <c r="B91" t="s">
        <v>241</v>
      </c>
      <c r="D91">
        <f t="shared" si="3"/>
        <v>74</v>
      </c>
      <c r="E91" t="str">
        <f t="shared" si="4"/>
        <v>'MD'</v>
      </c>
      <c r="G91" t="str">
        <f t="shared" si="5"/>
        <v>insert into ProviderTitle values (74, 'MD');</v>
      </c>
    </row>
    <row r="92" spans="1:7" x14ac:dyDescent="0.25">
      <c r="A92">
        <v>75</v>
      </c>
      <c r="B92" t="s">
        <v>235</v>
      </c>
      <c r="D92">
        <f t="shared" si="3"/>
        <v>75</v>
      </c>
      <c r="E92" t="str">
        <f t="shared" si="4"/>
        <v>'PA-C'</v>
      </c>
      <c r="G92" t="str">
        <f t="shared" si="5"/>
        <v>insert into ProviderTitle values (75, 'PA-C');</v>
      </c>
    </row>
    <row r="93" spans="1:7" x14ac:dyDescent="0.25">
      <c r="A93">
        <v>76</v>
      </c>
      <c r="B93" t="s">
        <v>235</v>
      </c>
      <c r="D93">
        <f t="shared" ref="D93:D125" si="6">A93</f>
        <v>76</v>
      </c>
      <c r="E93" t="str">
        <f t="shared" ref="E93:E125" si="7">"'" &amp;B93 &amp; "'"</f>
        <v>'PA-C'</v>
      </c>
      <c r="G93" t="str">
        <f t="shared" ref="G93:G125" si="8">"insert into ProviderTitle values (" &amp; D93 &amp; ", " &amp; E93 &amp; ");"</f>
        <v>insert into ProviderTitle values (76, 'PA-C');</v>
      </c>
    </row>
    <row r="94" spans="1:7" x14ac:dyDescent="0.25">
      <c r="A94">
        <v>77</v>
      </c>
      <c r="B94" t="s">
        <v>241</v>
      </c>
      <c r="D94">
        <f t="shared" si="6"/>
        <v>77</v>
      </c>
      <c r="E94" t="str">
        <f t="shared" si="7"/>
        <v>'MD'</v>
      </c>
      <c r="G94" t="str">
        <f t="shared" si="8"/>
        <v>insert into ProviderTitle values (77, 'MD');</v>
      </c>
    </row>
    <row r="95" spans="1:7" x14ac:dyDescent="0.25">
      <c r="A95">
        <v>78</v>
      </c>
      <c r="B95" t="s">
        <v>241</v>
      </c>
      <c r="D95">
        <f t="shared" si="6"/>
        <v>78</v>
      </c>
      <c r="E95" t="str">
        <f t="shared" si="7"/>
        <v>'MD'</v>
      </c>
      <c r="G95" t="str">
        <f t="shared" si="8"/>
        <v>insert into ProviderTitle values (78, 'MD');</v>
      </c>
    </row>
    <row r="96" spans="1:7" x14ac:dyDescent="0.25">
      <c r="A96">
        <v>79</v>
      </c>
      <c r="B96" t="s">
        <v>241</v>
      </c>
      <c r="D96">
        <f t="shared" si="6"/>
        <v>79</v>
      </c>
      <c r="E96" t="str">
        <f t="shared" si="7"/>
        <v>'MD'</v>
      </c>
      <c r="G96" t="str">
        <f t="shared" si="8"/>
        <v>insert into ProviderTitle values (79, 'MD');</v>
      </c>
    </row>
    <row r="97" spans="1:7" x14ac:dyDescent="0.25">
      <c r="A97">
        <v>80</v>
      </c>
      <c r="B97" s="2" t="s">
        <v>605</v>
      </c>
      <c r="D97">
        <f t="shared" si="6"/>
        <v>80</v>
      </c>
      <c r="E97" t="str">
        <f t="shared" si="7"/>
        <v>'RD'</v>
      </c>
      <c r="G97" t="str">
        <f t="shared" si="8"/>
        <v>insert into ProviderTitle values (80, 'RD');</v>
      </c>
    </row>
    <row r="98" spans="1:7" x14ac:dyDescent="0.25">
      <c r="A98">
        <v>80</v>
      </c>
      <c r="B98" s="2" t="s">
        <v>606</v>
      </c>
      <c r="D98">
        <f t="shared" si="6"/>
        <v>80</v>
      </c>
      <c r="E98" t="str">
        <f t="shared" si="7"/>
        <v>'LDN'</v>
      </c>
      <c r="G98" t="str">
        <f t="shared" si="8"/>
        <v>insert into ProviderTitle values (80, 'LDN');</v>
      </c>
    </row>
    <row r="99" spans="1:7" x14ac:dyDescent="0.25">
      <c r="A99">
        <v>81</v>
      </c>
      <c r="B99" t="s">
        <v>241</v>
      </c>
      <c r="D99">
        <f t="shared" si="6"/>
        <v>81</v>
      </c>
      <c r="E99" t="str">
        <f t="shared" si="7"/>
        <v>'MD'</v>
      </c>
      <c r="G99" t="str">
        <f t="shared" si="8"/>
        <v>insert into ProviderTitle values (81, 'MD');</v>
      </c>
    </row>
    <row r="100" spans="1:7" x14ac:dyDescent="0.25">
      <c r="A100">
        <v>82</v>
      </c>
      <c r="B100" t="s">
        <v>241</v>
      </c>
      <c r="D100">
        <f t="shared" si="6"/>
        <v>82</v>
      </c>
      <c r="E100" t="str">
        <f t="shared" si="7"/>
        <v>'MD'</v>
      </c>
      <c r="G100" t="str">
        <f t="shared" si="8"/>
        <v>insert into ProviderTitle values (82, 'MD');</v>
      </c>
    </row>
    <row r="101" spans="1:7" x14ac:dyDescent="0.25">
      <c r="A101">
        <v>83</v>
      </c>
      <c r="B101" t="s">
        <v>241</v>
      </c>
      <c r="D101">
        <f t="shared" si="6"/>
        <v>83</v>
      </c>
      <c r="E101" t="str">
        <f t="shared" si="7"/>
        <v>'MD'</v>
      </c>
      <c r="G101" t="str">
        <f t="shared" si="8"/>
        <v>insert into ProviderTitle values (83, 'MD');</v>
      </c>
    </row>
    <row r="102" spans="1:7" x14ac:dyDescent="0.25">
      <c r="A102">
        <v>84</v>
      </c>
      <c r="B102" t="s">
        <v>241</v>
      </c>
      <c r="D102">
        <f t="shared" si="6"/>
        <v>84</v>
      </c>
      <c r="E102" t="str">
        <f t="shared" si="7"/>
        <v>'MD'</v>
      </c>
      <c r="G102" t="str">
        <f t="shared" si="8"/>
        <v>insert into ProviderTitle values (84, 'MD');</v>
      </c>
    </row>
    <row r="103" spans="1:7" x14ac:dyDescent="0.25">
      <c r="A103">
        <v>85</v>
      </c>
      <c r="B103" t="s">
        <v>241</v>
      </c>
      <c r="D103">
        <f t="shared" si="6"/>
        <v>85</v>
      </c>
      <c r="E103" t="str">
        <f t="shared" si="7"/>
        <v>'MD'</v>
      </c>
      <c r="G103" t="str">
        <f t="shared" si="8"/>
        <v>insert into ProviderTitle values (85, 'MD');</v>
      </c>
    </row>
    <row r="104" spans="1:7" x14ac:dyDescent="0.25">
      <c r="A104">
        <v>86</v>
      </c>
      <c r="B104" t="s">
        <v>241</v>
      </c>
      <c r="D104">
        <f t="shared" si="6"/>
        <v>86</v>
      </c>
      <c r="E104" t="str">
        <f t="shared" si="7"/>
        <v>'MD'</v>
      </c>
      <c r="G104" t="str">
        <f t="shared" si="8"/>
        <v>insert into ProviderTitle values (86, 'MD');</v>
      </c>
    </row>
    <row r="105" spans="1:7" x14ac:dyDescent="0.25">
      <c r="A105">
        <v>87</v>
      </c>
      <c r="B105" t="s">
        <v>241</v>
      </c>
      <c r="D105">
        <f t="shared" si="6"/>
        <v>87</v>
      </c>
      <c r="E105" t="str">
        <f t="shared" si="7"/>
        <v>'MD'</v>
      </c>
      <c r="G105" t="str">
        <f t="shared" si="8"/>
        <v>insert into ProviderTitle values (87, 'MD');</v>
      </c>
    </row>
    <row r="106" spans="1:7" x14ac:dyDescent="0.25">
      <c r="A106">
        <v>88</v>
      </c>
      <c r="B106" t="s">
        <v>241</v>
      </c>
      <c r="D106">
        <f t="shared" si="6"/>
        <v>88</v>
      </c>
      <c r="E106" t="str">
        <f t="shared" si="7"/>
        <v>'MD'</v>
      </c>
      <c r="G106" t="str">
        <f t="shared" si="8"/>
        <v>insert into ProviderTitle values (88, 'MD');</v>
      </c>
    </row>
    <row r="107" spans="1:7" x14ac:dyDescent="0.25">
      <c r="A107">
        <v>89</v>
      </c>
      <c r="B107" t="s">
        <v>241</v>
      </c>
      <c r="D107">
        <f t="shared" si="6"/>
        <v>89</v>
      </c>
      <c r="E107" t="str">
        <f t="shared" si="7"/>
        <v>'MD'</v>
      </c>
      <c r="G107" t="str">
        <f t="shared" si="8"/>
        <v>insert into ProviderTitle values (89, 'MD');</v>
      </c>
    </row>
    <row r="108" spans="1:7" x14ac:dyDescent="0.25">
      <c r="A108">
        <v>90</v>
      </c>
      <c r="B108" s="2" t="s">
        <v>241</v>
      </c>
      <c r="D108">
        <f t="shared" si="6"/>
        <v>90</v>
      </c>
      <c r="E108" t="str">
        <f t="shared" si="7"/>
        <v>'MD'</v>
      </c>
      <c r="G108" t="str">
        <f t="shared" si="8"/>
        <v>insert into ProviderTitle values (90, 'MD');</v>
      </c>
    </row>
    <row r="109" spans="1:7" x14ac:dyDescent="0.25">
      <c r="A109">
        <v>90</v>
      </c>
      <c r="B109" s="2" t="s">
        <v>287</v>
      </c>
      <c r="D109">
        <f t="shared" si="6"/>
        <v>90</v>
      </c>
      <c r="E109" t="str">
        <f t="shared" si="7"/>
        <v>'PhD'</v>
      </c>
      <c r="G109" t="str">
        <f t="shared" si="8"/>
        <v>insert into ProviderTitle values (90, 'PhD');</v>
      </c>
    </row>
    <row r="110" spans="1:7" x14ac:dyDescent="0.25">
      <c r="A110">
        <v>91</v>
      </c>
      <c r="B110" t="s">
        <v>241</v>
      </c>
      <c r="D110">
        <f t="shared" si="6"/>
        <v>91</v>
      </c>
      <c r="E110" t="str">
        <f t="shared" si="7"/>
        <v>'MD'</v>
      </c>
      <c r="G110" t="str">
        <f t="shared" si="8"/>
        <v>insert into ProviderTitle values (91, 'MD');</v>
      </c>
    </row>
    <row r="111" spans="1:7" x14ac:dyDescent="0.25">
      <c r="A111">
        <v>92</v>
      </c>
      <c r="B111" t="s">
        <v>241</v>
      </c>
      <c r="D111">
        <f t="shared" si="6"/>
        <v>92</v>
      </c>
      <c r="E111" t="str">
        <f t="shared" si="7"/>
        <v>'MD'</v>
      </c>
      <c r="G111" t="str">
        <f t="shared" si="8"/>
        <v>insert into ProviderTitle values (92, 'MD');</v>
      </c>
    </row>
    <row r="112" spans="1:7" x14ac:dyDescent="0.25">
      <c r="A112">
        <v>93</v>
      </c>
      <c r="B112" t="s">
        <v>241</v>
      </c>
      <c r="D112">
        <f t="shared" si="6"/>
        <v>93</v>
      </c>
      <c r="E112" t="str">
        <f t="shared" si="7"/>
        <v>'MD'</v>
      </c>
      <c r="G112" t="str">
        <f t="shared" si="8"/>
        <v>insert into ProviderTitle values (93, 'MD');</v>
      </c>
    </row>
    <row r="113" spans="1:7" x14ac:dyDescent="0.25">
      <c r="A113">
        <v>94</v>
      </c>
      <c r="B113" t="s">
        <v>241</v>
      </c>
      <c r="D113">
        <f t="shared" si="6"/>
        <v>94</v>
      </c>
      <c r="E113" t="str">
        <f t="shared" si="7"/>
        <v>'MD'</v>
      </c>
      <c r="G113" t="str">
        <f t="shared" si="8"/>
        <v>insert into ProviderTitle values (94, 'MD');</v>
      </c>
    </row>
    <row r="114" spans="1:7" x14ac:dyDescent="0.25">
      <c r="A114">
        <v>95</v>
      </c>
      <c r="B114" t="s">
        <v>241</v>
      </c>
      <c r="D114">
        <f t="shared" si="6"/>
        <v>95</v>
      </c>
      <c r="E114" t="str">
        <f t="shared" si="7"/>
        <v>'MD'</v>
      </c>
      <c r="G114" t="str">
        <f t="shared" si="8"/>
        <v>insert into ProviderTitle values (95, 'MD');</v>
      </c>
    </row>
    <row r="115" spans="1:7" x14ac:dyDescent="0.25">
      <c r="A115">
        <v>96</v>
      </c>
      <c r="B115" t="s">
        <v>241</v>
      </c>
      <c r="D115">
        <f t="shared" si="6"/>
        <v>96</v>
      </c>
      <c r="E115" t="str">
        <f t="shared" si="7"/>
        <v>'MD'</v>
      </c>
      <c r="G115" t="str">
        <f t="shared" si="8"/>
        <v>insert into ProviderTitle values (96, 'MD');</v>
      </c>
    </row>
    <row r="116" spans="1:7" x14ac:dyDescent="0.25">
      <c r="A116">
        <v>97</v>
      </c>
      <c r="B116" t="s">
        <v>241</v>
      </c>
      <c r="D116">
        <f t="shared" si="6"/>
        <v>97</v>
      </c>
      <c r="E116" t="str">
        <f t="shared" si="7"/>
        <v>'MD'</v>
      </c>
      <c r="G116" t="str">
        <f t="shared" si="8"/>
        <v>insert into ProviderTitle values (97, 'MD');</v>
      </c>
    </row>
    <row r="117" spans="1:7" x14ac:dyDescent="0.25">
      <c r="A117">
        <v>98</v>
      </c>
      <c r="B117" t="s">
        <v>241</v>
      </c>
      <c r="D117">
        <f t="shared" si="6"/>
        <v>98</v>
      </c>
      <c r="E117" t="str">
        <f t="shared" si="7"/>
        <v>'MD'</v>
      </c>
      <c r="G117" t="str">
        <f t="shared" si="8"/>
        <v>insert into ProviderTitle values (98, 'MD');</v>
      </c>
    </row>
    <row r="118" spans="1:7" x14ac:dyDescent="0.25">
      <c r="A118">
        <v>99</v>
      </c>
      <c r="B118" t="s">
        <v>241</v>
      </c>
      <c r="D118">
        <f t="shared" si="6"/>
        <v>99</v>
      </c>
      <c r="E118" t="str">
        <f t="shared" si="7"/>
        <v>'MD'</v>
      </c>
      <c r="G118" t="str">
        <f t="shared" si="8"/>
        <v>insert into ProviderTitle values (99, 'MD');</v>
      </c>
    </row>
    <row r="119" spans="1:7" x14ac:dyDescent="0.25">
      <c r="A119">
        <v>100</v>
      </c>
      <c r="B119" t="s">
        <v>241</v>
      </c>
      <c r="D119">
        <f t="shared" si="6"/>
        <v>100</v>
      </c>
      <c r="E119" t="str">
        <f t="shared" si="7"/>
        <v>'MD'</v>
      </c>
      <c r="G119" t="str">
        <f t="shared" si="8"/>
        <v>insert into ProviderTitle values (100, 'MD');</v>
      </c>
    </row>
    <row r="120" spans="1:7" x14ac:dyDescent="0.25">
      <c r="A120">
        <v>101</v>
      </c>
      <c r="B120" t="s">
        <v>255</v>
      </c>
      <c r="D120">
        <f t="shared" si="6"/>
        <v>101</v>
      </c>
      <c r="E120" t="str">
        <f t="shared" si="7"/>
        <v>'LICSW'</v>
      </c>
      <c r="G120" t="str">
        <f t="shared" si="8"/>
        <v>insert into ProviderTitle values (101, 'LICSW');</v>
      </c>
    </row>
    <row r="121" spans="1:7" x14ac:dyDescent="0.25">
      <c r="A121">
        <v>102</v>
      </c>
      <c r="B121" t="s">
        <v>241</v>
      </c>
      <c r="D121">
        <f t="shared" si="6"/>
        <v>102</v>
      </c>
      <c r="E121" t="str">
        <f t="shared" si="7"/>
        <v>'MD'</v>
      </c>
      <c r="G121" t="str">
        <f t="shared" si="8"/>
        <v>insert into ProviderTitle values (102, 'MD');</v>
      </c>
    </row>
    <row r="122" spans="1:7" x14ac:dyDescent="0.25">
      <c r="A122">
        <v>103</v>
      </c>
      <c r="B122" t="s">
        <v>241</v>
      </c>
      <c r="D122">
        <f t="shared" si="6"/>
        <v>103</v>
      </c>
      <c r="E122" t="str">
        <f t="shared" si="7"/>
        <v>'MD'</v>
      </c>
      <c r="G122" t="str">
        <f t="shared" si="8"/>
        <v>insert into ProviderTitle values (103, 'MD');</v>
      </c>
    </row>
    <row r="123" spans="1:7" x14ac:dyDescent="0.25">
      <c r="A123">
        <v>104</v>
      </c>
      <c r="B123" t="s">
        <v>255</v>
      </c>
      <c r="D123">
        <f t="shared" si="6"/>
        <v>104</v>
      </c>
      <c r="E123" t="str">
        <f t="shared" si="7"/>
        <v>'LICSW'</v>
      </c>
      <c r="G123" t="str">
        <f t="shared" si="8"/>
        <v>insert into ProviderTitle values (104, 'LICSW');</v>
      </c>
    </row>
    <row r="124" spans="1:7" x14ac:dyDescent="0.25">
      <c r="A124">
        <v>105</v>
      </c>
      <c r="B124" t="s">
        <v>241</v>
      </c>
      <c r="D124">
        <f t="shared" si="6"/>
        <v>105</v>
      </c>
      <c r="E124" t="str">
        <f t="shared" si="7"/>
        <v>'MD'</v>
      </c>
      <c r="G124" t="str">
        <f t="shared" si="8"/>
        <v>insert into ProviderTitle values (105, 'MD');</v>
      </c>
    </row>
    <row r="125" spans="1:7" x14ac:dyDescent="0.25">
      <c r="A125">
        <v>106</v>
      </c>
      <c r="B125" t="s">
        <v>241</v>
      </c>
      <c r="D125">
        <f t="shared" si="6"/>
        <v>106</v>
      </c>
      <c r="E125" t="str">
        <f t="shared" si="7"/>
        <v>'MD'</v>
      </c>
      <c r="G125" t="str">
        <f t="shared" si="8"/>
        <v>insert into ProviderTitle values (106, 'MD');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M14" sqref="M14"/>
    </sheetView>
  </sheetViews>
  <sheetFormatPr defaultRowHeight="13.2" x14ac:dyDescent="0.25"/>
  <cols>
    <col min="1" max="1" width="9.6640625" bestFit="1" customWidth="1"/>
    <col min="2" max="2" width="10.77734375" bestFit="1" customWidth="1"/>
    <col min="3" max="3" width="1.5546875" customWidth="1"/>
    <col min="4" max="4" width="9.6640625" bestFit="1" customWidth="1"/>
    <col min="5" max="5" width="11.44140625" bestFit="1" customWidth="1"/>
    <col min="6" max="6" width="1.5546875" customWidth="1"/>
    <col min="8" max="8" width="11.44140625" bestFit="1" customWidth="1"/>
  </cols>
  <sheetData>
    <row r="1" spans="1:7" x14ac:dyDescent="0.25">
      <c r="A1" s="1" t="s">
        <v>492</v>
      </c>
    </row>
    <row r="3" spans="1:7" x14ac:dyDescent="0.25">
      <c r="A3" s="2" t="s">
        <v>477</v>
      </c>
      <c r="B3" s="2" t="s">
        <v>462</v>
      </c>
      <c r="D3" s="2" t="s">
        <v>477</v>
      </c>
      <c r="E3" s="2" t="s">
        <v>462</v>
      </c>
      <c r="G3" s="2" t="s">
        <v>461</v>
      </c>
    </row>
    <row r="4" spans="1:7" x14ac:dyDescent="0.25">
      <c r="A4">
        <v>1</v>
      </c>
      <c r="B4" s="2" t="s">
        <v>493</v>
      </c>
      <c r="D4" s="2">
        <f>A4</f>
        <v>1</v>
      </c>
      <c r="E4" t="str">
        <f>"'" &amp; B4 &amp; "'"</f>
        <v>'F3O3A0000'</v>
      </c>
      <c r="G4" t="str">
        <f>"insert into Office values (" &amp; D4 &amp; ", " &amp; E4 &amp; ");"</f>
        <v>insert into Office values (1, 'F3O3A0000');</v>
      </c>
    </row>
    <row r="5" spans="1:7" x14ac:dyDescent="0.25">
      <c r="A5">
        <v>2</v>
      </c>
      <c r="B5" s="2" t="s">
        <v>494</v>
      </c>
      <c r="D5" s="2">
        <f t="shared" ref="D5:D23" si="0">A5</f>
        <v>2</v>
      </c>
      <c r="E5" t="str">
        <f t="shared" ref="E5:E23" si="1">"'" &amp; B5 &amp; "'"</f>
        <v>'F3O3B0000'</v>
      </c>
      <c r="G5" t="str">
        <f t="shared" ref="G5:G23" si="2">"insert into Office values (" &amp; D5 &amp; ", " &amp; E5 &amp; ");"</f>
        <v>insert into Office values (2, 'F3O3B0000');</v>
      </c>
    </row>
    <row r="6" spans="1:7" x14ac:dyDescent="0.25">
      <c r="A6">
        <v>3</v>
      </c>
      <c r="B6" s="2" t="s">
        <v>494</v>
      </c>
      <c r="D6" s="2">
        <f t="shared" si="0"/>
        <v>3</v>
      </c>
      <c r="E6" t="str">
        <f t="shared" si="1"/>
        <v>'F3O3B0000'</v>
      </c>
      <c r="G6" t="str">
        <f t="shared" si="2"/>
        <v>insert into Office values (3, 'F3O3B0000');</v>
      </c>
    </row>
    <row r="7" spans="1:7" x14ac:dyDescent="0.25">
      <c r="A7">
        <v>4</v>
      </c>
      <c r="B7" s="2" t="s">
        <v>495</v>
      </c>
      <c r="D7" s="2">
        <f t="shared" si="0"/>
        <v>4</v>
      </c>
      <c r="E7" t="str">
        <f t="shared" si="1"/>
        <v>'F3O3C0000'</v>
      </c>
      <c r="G7" t="str">
        <f t="shared" si="2"/>
        <v>insert into Office values (4, 'F3O3C0000');</v>
      </c>
    </row>
    <row r="8" spans="1:7" x14ac:dyDescent="0.25">
      <c r="A8">
        <v>5</v>
      </c>
      <c r="B8" s="2" t="s">
        <v>493</v>
      </c>
      <c r="D8" s="2">
        <f t="shared" si="0"/>
        <v>5</v>
      </c>
      <c r="E8" t="str">
        <f t="shared" si="1"/>
        <v>'F3O3A0000'</v>
      </c>
      <c r="G8" t="str">
        <f t="shared" si="2"/>
        <v>insert into Office values (5, 'F3O3A0000');</v>
      </c>
    </row>
    <row r="9" spans="1:7" x14ac:dyDescent="0.25">
      <c r="A9">
        <v>6</v>
      </c>
      <c r="B9" s="2" t="s">
        <v>493</v>
      </c>
      <c r="D9" s="2">
        <f t="shared" si="0"/>
        <v>6</v>
      </c>
      <c r="E9" t="str">
        <f t="shared" si="1"/>
        <v>'F3O3A0000'</v>
      </c>
      <c r="G9" t="str">
        <f t="shared" si="2"/>
        <v>insert into Office values (6, 'F3O3A0000');</v>
      </c>
    </row>
    <row r="10" spans="1:7" x14ac:dyDescent="0.25">
      <c r="A10">
        <v>7</v>
      </c>
      <c r="B10" s="2" t="s">
        <v>493</v>
      </c>
      <c r="D10" s="2">
        <f t="shared" si="0"/>
        <v>7</v>
      </c>
      <c r="E10" t="str">
        <f t="shared" si="1"/>
        <v>'F3O3A0000'</v>
      </c>
      <c r="G10" t="str">
        <f t="shared" si="2"/>
        <v>insert into Office values (7, 'F3O3A0000');</v>
      </c>
    </row>
    <row r="11" spans="1:7" x14ac:dyDescent="0.25">
      <c r="A11">
        <v>8</v>
      </c>
      <c r="B11" s="2" t="s">
        <v>494</v>
      </c>
      <c r="D11" s="2">
        <f t="shared" si="0"/>
        <v>8</v>
      </c>
      <c r="E11" t="str">
        <f t="shared" si="1"/>
        <v>'F3O3B0000'</v>
      </c>
      <c r="G11" t="str">
        <f t="shared" si="2"/>
        <v>insert into Office values (8, 'F3O3B0000');</v>
      </c>
    </row>
    <row r="12" spans="1:7" x14ac:dyDescent="0.25">
      <c r="A12">
        <v>9</v>
      </c>
      <c r="B12" s="2" t="s">
        <v>495</v>
      </c>
      <c r="D12" s="2">
        <f t="shared" si="0"/>
        <v>9</v>
      </c>
      <c r="E12" t="str">
        <f t="shared" si="1"/>
        <v>'F3O3C0000'</v>
      </c>
      <c r="G12" t="str">
        <f t="shared" si="2"/>
        <v>insert into Office values (9, 'F3O3C0000');</v>
      </c>
    </row>
    <row r="13" spans="1:7" x14ac:dyDescent="0.25">
      <c r="A13">
        <v>10</v>
      </c>
      <c r="B13" s="2" t="s">
        <v>493</v>
      </c>
      <c r="D13" s="2">
        <f t="shared" si="0"/>
        <v>10</v>
      </c>
      <c r="E13" t="str">
        <f t="shared" si="1"/>
        <v>'F3O3A0000'</v>
      </c>
      <c r="G13" t="str">
        <f t="shared" si="2"/>
        <v>insert into Office values (10, 'F3O3A0000');</v>
      </c>
    </row>
    <row r="14" spans="1:7" x14ac:dyDescent="0.25">
      <c r="A14">
        <v>11</v>
      </c>
      <c r="B14" s="2" t="s">
        <v>495</v>
      </c>
      <c r="D14" s="2">
        <f t="shared" si="0"/>
        <v>11</v>
      </c>
      <c r="E14" t="str">
        <f t="shared" si="1"/>
        <v>'F3O3C0000'</v>
      </c>
      <c r="G14" t="str">
        <f t="shared" si="2"/>
        <v>insert into Office values (11, 'F3O3C0000');</v>
      </c>
    </row>
    <row r="15" spans="1:7" x14ac:dyDescent="0.25">
      <c r="A15">
        <v>12</v>
      </c>
      <c r="B15" s="2" t="s">
        <v>493</v>
      </c>
      <c r="D15" s="2">
        <f t="shared" si="0"/>
        <v>12</v>
      </c>
      <c r="E15" t="str">
        <f t="shared" si="1"/>
        <v>'F3O3A0000'</v>
      </c>
      <c r="G15" t="str">
        <f t="shared" si="2"/>
        <v>insert into Office values (12, 'F3O3A0000');</v>
      </c>
    </row>
    <row r="16" spans="1:7" x14ac:dyDescent="0.25">
      <c r="A16">
        <v>13</v>
      </c>
      <c r="B16" s="2" t="s">
        <v>494</v>
      </c>
      <c r="D16" s="2">
        <f t="shared" si="0"/>
        <v>13</v>
      </c>
      <c r="E16" t="str">
        <f t="shared" si="1"/>
        <v>'F3O3B0000'</v>
      </c>
      <c r="G16" t="str">
        <f t="shared" si="2"/>
        <v>insert into Office values (13, 'F3O3B0000');</v>
      </c>
    </row>
    <row r="17" spans="1:7" x14ac:dyDescent="0.25">
      <c r="A17">
        <v>14</v>
      </c>
      <c r="B17" s="2" t="s">
        <v>493</v>
      </c>
      <c r="D17" s="2">
        <f t="shared" si="0"/>
        <v>14</v>
      </c>
      <c r="E17" t="str">
        <f t="shared" si="1"/>
        <v>'F3O3A0000'</v>
      </c>
      <c r="G17" t="str">
        <f t="shared" si="2"/>
        <v>insert into Office values (14, 'F3O3A0000');</v>
      </c>
    </row>
    <row r="18" spans="1:7" x14ac:dyDescent="0.25">
      <c r="A18">
        <v>15</v>
      </c>
      <c r="B18" s="2" t="s">
        <v>493</v>
      </c>
      <c r="D18" s="2">
        <f t="shared" si="0"/>
        <v>15</v>
      </c>
      <c r="E18" t="str">
        <f t="shared" si="1"/>
        <v>'F3O3A0000'</v>
      </c>
      <c r="G18" t="str">
        <f t="shared" si="2"/>
        <v>insert into Office values (15, 'F3O3A0000');</v>
      </c>
    </row>
    <row r="19" spans="1:7" x14ac:dyDescent="0.25">
      <c r="A19">
        <v>16</v>
      </c>
      <c r="B19" s="2" t="s">
        <v>495</v>
      </c>
      <c r="D19" s="2">
        <f t="shared" si="0"/>
        <v>16</v>
      </c>
      <c r="E19" t="str">
        <f t="shared" si="1"/>
        <v>'F3O3C0000'</v>
      </c>
      <c r="G19" t="str">
        <f t="shared" si="2"/>
        <v>insert into Office values (16, 'F3O3C0000');</v>
      </c>
    </row>
    <row r="20" spans="1:7" x14ac:dyDescent="0.25">
      <c r="A20">
        <v>17</v>
      </c>
      <c r="B20" s="2" t="s">
        <v>495</v>
      </c>
      <c r="D20" s="2">
        <f t="shared" si="0"/>
        <v>17</v>
      </c>
      <c r="E20" t="str">
        <f t="shared" si="1"/>
        <v>'F3O3C0000'</v>
      </c>
      <c r="G20" t="str">
        <f t="shared" si="2"/>
        <v>insert into Office values (17, 'F3O3C0000');</v>
      </c>
    </row>
    <row r="21" spans="1:7" x14ac:dyDescent="0.25">
      <c r="A21">
        <v>18</v>
      </c>
      <c r="B21" s="2" t="s">
        <v>493</v>
      </c>
      <c r="D21" s="2">
        <f t="shared" si="0"/>
        <v>18</v>
      </c>
      <c r="E21" t="str">
        <f t="shared" si="1"/>
        <v>'F3O3A0000'</v>
      </c>
      <c r="G21" t="str">
        <f t="shared" si="2"/>
        <v>insert into Office values (18, 'F3O3A0000');</v>
      </c>
    </row>
    <row r="22" spans="1:7" x14ac:dyDescent="0.25">
      <c r="A22">
        <v>19</v>
      </c>
      <c r="B22" s="2" t="s">
        <v>493</v>
      </c>
      <c r="D22" s="2">
        <f t="shared" si="0"/>
        <v>19</v>
      </c>
      <c r="E22" t="str">
        <f t="shared" si="1"/>
        <v>'F3O3A0000'</v>
      </c>
      <c r="G22" t="str">
        <f t="shared" si="2"/>
        <v>insert into Office values (19, 'F3O3A0000');</v>
      </c>
    </row>
    <row r="23" spans="1:7" x14ac:dyDescent="0.25">
      <c r="A23">
        <v>20</v>
      </c>
      <c r="B23" s="2" t="s">
        <v>493</v>
      </c>
      <c r="D23" s="2">
        <f t="shared" si="0"/>
        <v>20</v>
      </c>
      <c r="E23" t="str">
        <f t="shared" si="1"/>
        <v>'F3O3A0000'</v>
      </c>
      <c r="G23" t="str">
        <f t="shared" si="2"/>
        <v>insert into Office values (20, 'F3O3A0000');</v>
      </c>
    </row>
    <row r="24" spans="1:7" x14ac:dyDescent="0.25">
      <c r="A24">
        <v>21</v>
      </c>
      <c r="B24" s="2" t="s">
        <v>588</v>
      </c>
      <c r="D24" s="2">
        <f t="shared" ref="D24:D87" si="3">A24</f>
        <v>21</v>
      </c>
      <c r="E24" t="str">
        <f t="shared" ref="E24:E87" si="4">"'" &amp; B24 &amp; "'"</f>
        <v>'F505SOUTH'</v>
      </c>
      <c r="G24" t="str">
        <f t="shared" ref="G24:G87" si="5">"insert into Office values (" &amp; D24 &amp; ", " &amp; E24 &amp; ");"</f>
        <v>insert into Office values (21, 'F505SOUTH');</v>
      </c>
    </row>
    <row r="25" spans="1:7" x14ac:dyDescent="0.25">
      <c r="A25">
        <v>22</v>
      </c>
      <c r="B25" s="2" t="s">
        <v>588</v>
      </c>
      <c r="D25" s="2">
        <f t="shared" si="3"/>
        <v>22</v>
      </c>
      <c r="E25" t="str">
        <f t="shared" si="4"/>
        <v>'F505SOUTH'</v>
      </c>
      <c r="G25" t="str">
        <f t="shared" si="5"/>
        <v>insert into Office values (22, 'F505SOUTH');</v>
      </c>
    </row>
    <row r="26" spans="1:7" x14ac:dyDescent="0.25">
      <c r="A26">
        <v>23</v>
      </c>
      <c r="B26" s="2" t="s">
        <v>588</v>
      </c>
      <c r="D26" s="2">
        <f t="shared" si="3"/>
        <v>23</v>
      </c>
      <c r="E26" t="str">
        <f t="shared" si="4"/>
        <v>'F505SOUTH'</v>
      </c>
      <c r="G26" t="str">
        <f t="shared" si="5"/>
        <v>insert into Office values (23, 'F505SOUTH');</v>
      </c>
    </row>
    <row r="27" spans="1:7" x14ac:dyDescent="0.25">
      <c r="A27">
        <v>24</v>
      </c>
      <c r="B27" s="2" t="s">
        <v>588</v>
      </c>
      <c r="D27" s="2">
        <f t="shared" si="3"/>
        <v>24</v>
      </c>
      <c r="E27" t="str">
        <f t="shared" si="4"/>
        <v>'F505SOUTH'</v>
      </c>
      <c r="G27" t="str">
        <f t="shared" si="5"/>
        <v>insert into Office values (24, 'F505SOUTH');</v>
      </c>
    </row>
    <row r="28" spans="1:7" x14ac:dyDescent="0.25">
      <c r="A28">
        <v>25</v>
      </c>
      <c r="B28" s="2" t="s">
        <v>588</v>
      </c>
      <c r="D28" s="2">
        <f t="shared" si="3"/>
        <v>25</v>
      </c>
      <c r="E28" t="str">
        <f t="shared" si="4"/>
        <v>'F505SOUTH'</v>
      </c>
      <c r="G28" t="str">
        <f t="shared" si="5"/>
        <v>insert into Office values (25, 'F505SOUTH');</v>
      </c>
    </row>
    <row r="29" spans="1:7" x14ac:dyDescent="0.25">
      <c r="A29">
        <v>26</v>
      </c>
      <c r="B29" s="2" t="s">
        <v>588</v>
      </c>
      <c r="D29" s="2">
        <f t="shared" si="3"/>
        <v>26</v>
      </c>
      <c r="E29" t="str">
        <f t="shared" si="4"/>
        <v>'F505SOUTH'</v>
      </c>
      <c r="G29" t="str">
        <f t="shared" si="5"/>
        <v>insert into Office values (26, 'F505SOUTH');</v>
      </c>
    </row>
    <row r="30" spans="1:7" x14ac:dyDescent="0.25">
      <c r="A30">
        <v>27</v>
      </c>
      <c r="B30" s="2" t="s">
        <v>588</v>
      </c>
      <c r="D30" s="2">
        <f t="shared" si="3"/>
        <v>27</v>
      </c>
      <c r="E30" t="str">
        <f t="shared" si="4"/>
        <v>'F505SOUTH'</v>
      </c>
      <c r="G30" t="str">
        <f t="shared" si="5"/>
        <v>insert into Office values (27, 'F505SOUTH');</v>
      </c>
    </row>
    <row r="31" spans="1:7" x14ac:dyDescent="0.25">
      <c r="A31">
        <v>28</v>
      </c>
      <c r="B31" s="2" t="s">
        <v>588</v>
      </c>
      <c r="D31" s="2">
        <f t="shared" si="3"/>
        <v>28</v>
      </c>
      <c r="E31" t="str">
        <f t="shared" si="4"/>
        <v>'F505SOUTH'</v>
      </c>
      <c r="G31" t="str">
        <f t="shared" si="5"/>
        <v>insert into Office values (28, 'F505SOUTH');</v>
      </c>
    </row>
    <row r="32" spans="1:7" x14ac:dyDescent="0.25">
      <c r="A32">
        <v>29</v>
      </c>
      <c r="B32" s="2" t="s">
        <v>588</v>
      </c>
      <c r="D32" s="2">
        <f t="shared" si="3"/>
        <v>29</v>
      </c>
      <c r="E32" t="str">
        <f t="shared" si="4"/>
        <v>'F505SOUTH'</v>
      </c>
      <c r="G32" t="str">
        <f t="shared" si="5"/>
        <v>insert into Office values (29, 'F505SOUTH');</v>
      </c>
    </row>
    <row r="33" spans="1:7" x14ac:dyDescent="0.25">
      <c r="A33">
        <v>30</v>
      </c>
      <c r="B33" s="2" t="s">
        <v>588</v>
      </c>
      <c r="D33" s="2">
        <f t="shared" si="3"/>
        <v>30</v>
      </c>
      <c r="E33" t="str">
        <f t="shared" si="4"/>
        <v>'F505SOUTH'</v>
      </c>
      <c r="G33" t="str">
        <f t="shared" si="5"/>
        <v>insert into Office values (30, 'F505SOUTH');</v>
      </c>
    </row>
    <row r="34" spans="1:7" x14ac:dyDescent="0.25">
      <c r="A34">
        <v>31</v>
      </c>
      <c r="B34" s="2" t="s">
        <v>588</v>
      </c>
      <c r="D34" s="2">
        <f t="shared" si="3"/>
        <v>31</v>
      </c>
      <c r="E34" t="str">
        <f t="shared" si="4"/>
        <v>'F505SOUTH'</v>
      </c>
      <c r="G34" t="str">
        <f t="shared" si="5"/>
        <v>insert into Office values (31, 'F505SOUTH');</v>
      </c>
    </row>
    <row r="35" spans="1:7" x14ac:dyDescent="0.25">
      <c r="A35">
        <v>32</v>
      </c>
      <c r="B35" s="2" t="s">
        <v>588</v>
      </c>
      <c r="D35" s="2">
        <f t="shared" si="3"/>
        <v>32</v>
      </c>
      <c r="E35" t="str">
        <f t="shared" si="4"/>
        <v>'F505SOUTH'</v>
      </c>
      <c r="G35" t="str">
        <f t="shared" si="5"/>
        <v>insert into Office values (32, 'F505SOUTH');</v>
      </c>
    </row>
    <row r="36" spans="1:7" x14ac:dyDescent="0.25">
      <c r="A36">
        <v>33</v>
      </c>
      <c r="B36" s="2" t="s">
        <v>588</v>
      </c>
      <c r="D36" s="2">
        <f t="shared" si="3"/>
        <v>33</v>
      </c>
      <c r="E36" t="str">
        <f t="shared" si="4"/>
        <v>'F505SOUTH'</v>
      </c>
      <c r="G36" t="str">
        <f t="shared" si="5"/>
        <v>insert into Office values (33, 'F505SOUTH');</v>
      </c>
    </row>
    <row r="37" spans="1:7" x14ac:dyDescent="0.25">
      <c r="A37">
        <v>34</v>
      </c>
      <c r="B37" s="2" t="s">
        <v>588</v>
      </c>
      <c r="D37" s="2">
        <f t="shared" si="3"/>
        <v>34</v>
      </c>
      <c r="E37" t="str">
        <f t="shared" si="4"/>
        <v>'F505SOUTH'</v>
      </c>
      <c r="G37" t="str">
        <f t="shared" si="5"/>
        <v>insert into Office values (34, 'F505SOUTH');</v>
      </c>
    </row>
    <row r="38" spans="1:7" x14ac:dyDescent="0.25">
      <c r="A38">
        <v>35</v>
      </c>
      <c r="B38" s="2" t="s">
        <v>588</v>
      </c>
      <c r="D38" s="2">
        <f t="shared" si="3"/>
        <v>35</v>
      </c>
      <c r="E38" t="str">
        <f t="shared" si="4"/>
        <v>'F505SOUTH'</v>
      </c>
      <c r="G38" t="str">
        <f t="shared" si="5"/>
        <v>insert into Office values (35, 'F505SOUTH');</v>
      </c>
    </row>
    <row r="39" spans="1:7" x14ac:dyDescent="0.25">
      <c r="A39">
        <v>36</v>
      </c>
      <c r="B39" s="2" t="s">
        <v>588</v>
      </c>
      <c r="D39" s="2">
        <f t="shared" si="3"/>
        <v>36</v>
      </c>
      <c r="E39" t="str">
        <f t="shared" si="4"/>
        <v>'F505SOUTH'</v>
      </c>
      <c r="G39" t="str">
        <f t="shared" si="5"/>
        <v>insert into Office values (36, 'F505SOUTH');</v>
      </c>
    </row>
    <row r="40" spans="1:7" x14ac:dyDescent="0.25">
      <c r="A40">
        <v>37</v>
      </c>
      <c r="B40" s="2" t="s">
        <v>588</v>
      </c>
      <c r="D40" s="2">
        <f t="shared" si="3"/>
        <v>37</v>
      </c>
      <c r="E40" t="str">
        <f t="shared" si="4"/>
        <v>'F505SOUTH'</v>
      </c>
      <c r="G40" t="str">
        <f t="shared" si="5"/>
        <v>insert into Office values (37, 'F505SOUTH');</v>
      </c>
    </row>
    <row r="41" spans="1:7" x14ac:dyDescent="0.25">
      <c r="A41">
        <v>38</v>
      </c>
      <c r="B41" s="2" t="s">
        <v>588</v>
      </c>
      <c r="D41" s="2">
        <f t="shared" si="3"/>
        <v>38</v>
      </c>
      <c r="E41" t="str">
        <f t="shared" si="4"/>
        <v>'F505SOUTH'</v>
      </c>
      <c r="G41" t="str">
        <f t="shared" si="5"/>
        <v>insert into Office values (38, 'F505SOUTH');</v>
      </c>
    </row>
    <row r="42" spans="1:7" x14ac:dyDescent="0.25">
      <c r="A42">
        <v>39</v>
      </c>
      <c r="B42" s="2" t="s">
        <v>588</v>
      </c>
      <c r="D42" s="2">
        <f t="shared" si="3"/>
        <v>39</v>
      </c>
      <c r="E42" t="str">
        <f t="shared" si="4"/>
        <v>'F505SOUTH'</v>
      </c>
      <c r="G42" t="str">
        <f t="shared" si="5"/>
        <v>insert into Office values (39, 'F505SOUTH');</v>
      </c>
    </row>
    <row r="43" spans="1:7" x14ac:dyDescent="0.25">
      <c r="A43">
        <v>40</v>
      </c>
      <c r="B43" s="2" t="s">
        <v>588</v>
      </c>
      <c r="D43" s="2">
        <f t="shared" si="3"/>
        <v>40</v>
      </c>
      <c r="E43" t="str">
        <f t="shared" si="4"/>
        <v>'F505SOUTH'</v>
      </c>
      <c r="G43" t="str">
        <f t="shared" si="5"/>
        <v>insert into Office values (40, 'F505SOUTH');</v>
      </c>
    </row>
    <row r="44" spans="1:7" x14ac:dyDescent="0.25">
      <c r="A44">
        <v>41</v>
      </c>
      <c r="B44" s="2" t="s">
        <v>588</v>
      </c>
      <c r="D44" s="2">
        <f t="shared" si="3"/>
        <v>41</v>
      </c>
      <c r="E44" t="str">
        <f t="shared" si="4"/>
        <v>'F505SOUTH'</v>
      </c>
      <c r="G44" t="str">
        <f t="shared" si="5"/>
        <v>insert into Office values (41, 'F505SOUTH');</v>
      </c>
    </row>
    <row r="45" spans="1:7" x14ac:dyDescent="0.25">
      <c r="A45">
        <v>42</v>
      </c>
      <c r="B45" s="2" t="s">
        <v>588</v>
      </c>
      <c r="D45" s="2">
        <f t="shared" si="3"/>
        <v>42</v>
      </c>
      <c r="E45" t="str">
        <f t="shared" si="4"/>
        <v>'F505SOUTH'</v>
      </c>
      <c r="G45" t="str">
        <f t="shared" si="5"/>
        <v>insert into Office values (42, 'F505SOUTH');</v>
      </c>
    </row>
    <row r="46" spans="1:7" x14ac:dyDescent="0.25">
      <c r="A46">
        <v>43</v>
      </c>
      <c r="B46" s="2" t="s">
        <v>588</v>
      </c>
      <c r="D46" s="2">
        <f t="shared" si="3"/>
        <v>43</v>
      </c>
      <c r="E46" t="str">
        <f t="shared" si="4"/>
        <v>'F505SOUTH'</v>
      </c>
      <c r="G46" t="str">
        <f t="shared" si="5"/>
        <v>insert into Office values (43, 'F505SOUTH');</v>
      </c>
    </row>
    <row r="47" spans="1:7" x14ac:dyDescent="0.25">
      <c r="A47">
        <v>44</v>
      </c>
      <c r="B47" s="2" t="s">
        <v>588</v>
      </c>
      <c r="D47" s="2">
        <f t="shared" si="3"/>
        <v>44</v>
      </c>
      <c r="E47" t="str">
        <f t="shared" si="4"/>
        <v>'F505SOUTH'</v>
      </c>
      <c r="G47" t="str">
        <f t="shared" si="5"/>
        <v>insert into Office values (44, 'F505SOUTH');</v>
      </c>
    </row>
    <row r="48" spans="1:7" x14ac:dyDescent="0.25">
      <c r="A48">
        <v>45</v>
      </c>
      <c r="B48" s="2" t="s">
        <v>588</v>
      </c>
      <c r="D48" s="2">
        <f t="shared" si="3"/>
        <v>45</v>
      </c>
      <c r="E48" t="str">
        <f t="shared" si="4"/>
        <v>'F505SOUTH'</v>
      </c>
      <c r="G48" t="str">
        <f t="shared" si="5"/>
        <v>insert into Office values (45, 'F505SOUTH');</v>
      </c>
    </row>
    <row r="49" spans="1:7" x14ac:dyDescent="0.25">
      <c r="A49">
        <v>46</v>
      </c>
      <c r="B49" s="2" t="s">
        <v>588</v>
      </c>
      <c r="D49" s="2">
        <f t="shared" si="3"/>
        <v>46</v>
      </c>
      <c r="E49" t="str">
        <f t="shared" si="4"/>
        <v>'F505SOUTH'</v>
      </c>
      <c r="G49" t="str">
        <f t="shared" si="5"/>
        <v>insert into Office values (46, 'F505SOUTH');</v>
      </c>
    </row>
    <row r="50" spans="1:7" x14ac:dyDescent="0.25">
      <c r="A50">
        <v>47</v>
      </c>
      <c r="B50" s="2" t="s">
        <v>588</v>
      </c>
      <c r="D50" s="2">
        <f t="shared" si="3"/>
        <v>47</v>
      </c>
      <c r="E50" t="str">
        <f t="shared" si="4"/>
        <v>'F505SOUTH'</v>
      </c>
      <c r="G50" t="str">
        <f t="shared" si="5"/>
        <v>insert into Office values (47, 'F505SOUTH');</v>
      </c>
    </row>
    <row r="51" spans="1:7" x14ac:dyDescent="0.25">
      <c r="A51">
        <v>48</v>
      </c>
      <c r="B51" s="2" t="s">
        <v>588</v>
      </c>
      <c r="D51" s="2">
        <f t="shared" si="3"/>
        <v>48</v>
      </c>
      <c r="E51" t="str">
        <f t="shared" si="4"/>
        <v>'F505SOUTH'</v>
      </c>
      <c r="G51" t="str">
        <f t="shared" si="5"/>
        <v>insert into Office values (48, 'F505SOUTH');</v>
      </c>
    </row>
    <row r="52" spans="1:7" x14ac:dyDescent="0.25">
      <c r="A52">
        <v>49</v>
      </c>
      <c r="B52" s="2" t="s">
        <v>588</v>
      </c>
      <c r="D52" s="2">
        <f t="shared" si="3"/>
        <v>49</v>
      </c>
      <c r="E52" t="str">
        <f t="shared" si="4"/>
        <v>'F505SOUTH'</v>
      </c>
      <c r="G52" t="str">
        <f t="shared" si="5"/>
        <v>insert into Office values (49, 'F505SOUTH');</v>
      </c>
    </row>
    <row r="53" spans="1:7" x14ac:dyDescent="0.25">
      <c r="A53">
        <v>50</v>
      </c>
      <c r="B53" s="2" t="s">
        <v>588</v>
      </c>
      <c r="D53" s="2">
        <f t="shared" si="3"/>
        <v>50</v>
      </c>
      <c r="E53" t="str">
        <f t="shared" si="4"/>
        <v>'F505SOUTH'</v>
      </c>
      <c r="G53" t="str">
        <f t="shared" si="5"/>
        <v>insert into Office values (50, 'F505SOUTH');</v>
      </c>
    </row>
    <row r="54" spans="1:7" x14ac:dyDescent="0.25">
      <c r="A54">
        <v>51</v>
      </c>
      <c r="B54" s="2" t="s">
        <v>588</v>
      </c>
      <c r="D54" s="2">
        <f t="shared" si="3"/>
        <v>51</v>
      </c>
      <c r="E54" t="str">
        <f t="shared" si="4"/>
        <v>'F505SOUTH'</v>
      </c>
      <c r="G54" t="str">
        <f t="shared" si="5"/>
        <v>insert into Office values (51, 'F505SOUTH');</v>
      </c>
    </row>
    <row r="55" spans="1:7" x14ac:dyDescent="0.25">
      <c r="A55">
        <v>52</v>
      </c>
      <c r="B55" s="2" t="s">
        <v>588</v>
      </c>
      <c r="D55" s="2">
        <f t="shared" si="3"/>
        <v>52</v>
      </c>
      <c r="E55" t="str">
        <f t="shared" si="4"/>
        <v>'F505SOUTH'</v>
      </c>
      <c r="G55" t="str">
        <f t="shared" si="5"/>
        <v>insert into Office values (52, 'F505SOUTH');</v>
      </c>
    </row>
    <row r="56" spans="1:7" x14ac:dyDescent="0.25">
      <c r="A56">
        <v>53</v>
      </c>
      <c r="B56" s="2" t="s">
        <v>588</v>
      </c>
      <c r="D56" s="2">
        <f t="shared" si="3"/>
        <v>53</v>
      </c>
      <c r="E56" t="str">
        <f t="shared" si="4"/>
        <v>'F505SOUTH'</v>
      </c>
      <c r="G56" t="str">
        <f t="shared" si="5"/>
        <v>insert into Office values (53, 'F505SOUTH');</v>
      </c>
    </row>
    <row r="57" spans="1:7" x14ac:dyDescent="0.25">
      <c r="A57">
        <v>54</v>
      </c>
      <c r="B57" s="2" t="s">
        <v>589</v>
      </c>
      <c r="D57" s="2">
        <f t="shared" si="3"/>
        <v>54</v>
      </c>
      <c r="E57" t="str">
        <f t="shared" si="4"/>
        <v>'F505A0000'</v>
      </c>
      <c r="G57" t="str">
        <f t="shared" si="5"/>
        <v>insert into Office values (54, 'F505A0000');</v>
      </c>
    </row>
    <row r="58" spans="1:7" x14ac:dyDescent="0.25">
      <c r="A58">
        <v>55</v>
      </c>
      <c r="B58" s="2" t="s">
        <v>590</v>
      </c>
      <c r="D58" s="2">
        <f t="shared" si="3"/>
        <v>55</v>
      </c>
      <c r="E58" t="str">
        <f t="shared" si="4"/>
        <v>'F505B0000'</v>
      </c>
      <c r="G58" t="str">
        <f t="shared" si="5"/>
        <v>insert into Office values (55, 'F505B0000');</v>
      </c>
    </row>
    <row r="59" spans="1:7" x14ac:dyDescent="0.25">
      <c r="A59">
        <v>56</v>
      </c>
      <c r="B59" s="2" t="s">
        <v>590</v>
      </c>
      <c r="D59" s="2">
        <f t="shared" si="3"/>
        <v>56</v>
      </c>
      <c r="E59" t="str">
        <f t="shared" si="4"/>
        <v>'F505B0000'</v>
      </c>
      <c r="G59" t="str">
        <f t="shared" si="5"/>
        <v>insert into Office values (56, 'F505B0000');</v>
      </c>
    </row>
    <row r="60" spans="1:7" x14ac:dyDescent="0.25">
      <c r="A60">
        <v>57</v>
      </c>
      <c r="B60" s="2" t="s">
        <v>590</v>
      </c>
      <c r="D60" s="2">
        <f t="shared" si="3"/>
        <v>57</v>
      </c>
      <c r="E60" t="str">
        <f t="shared" si="4"/>
        <v>'F505B0000'</v>
      </c>
      <c r="G60" t="str">
        <f t="shared" si="5"/>
        <v>insert into Office values (57, 'F505B0000');</v>
      </c>
    </row>
    <row r="61" spans="1:7" x14ac:dyDescent="0.25">
      <c r="A61">
        <v>58</v>
      </c>
      <c r="B61" s="2" t="s">
        <v>590</v>
      </c>
      <c r="D61" s="2">
        <f t="shared" si="3"/>
        <v>58</v>
      </c>
      <c r="E61" t="str">
        <f t="shared" si="4"/>
        <v>'F505B0000'</v>
      </c>
      <c r="G61" t="str">
        <f t="shared" si="5"/>
        <v>insert into Office values (58, 'F505B0000');</v>
      </c>
    </row>
    <row r="62" spans="1:7" x14ac:dyDescent="0.25">
      <c r="A62">
        <v>59</v>
      </c>
      <c r="B62" s="2" t="s">
        <v>590</v>
      </c>
      <c r="D62" s="2">
        <f t="shared" si="3"/>
        <v>59</v>
      </c>
      <c r="E62" t="str">
        <f t="shared" si="4"/>
        <v>'F505B0000'</v>
      </c>
      <c r="G62" t="str">
        <f t="shared" si="5"/>
        <v>insert into Office values (59, 'F505B0000');</v>
      </c>
    </row>
    <row r="63" spans="1:7" x14ac:dyDescent="0.25">
      <c r="A63">
        <v>60</v>
      </c>
      <c r="B63" s="2" t="s">
        <v>590</v>
      </c>
      <c r="D63" s="2">
        <f t="shared" si="3"/>
        <v>60</v>
      </c>
      <c r="E63" t="str">
        <f t="shared" si="4"/>
        <v>'F505B0000'</v>
      </c>
      <c r="G63" t="str">
        <f t="shared" si="5"/>
        <v>insert into Office values (60, 'F505B0000');</v>
      </c>
    </row>
    <row r="64" spans="1:7" x14ac:dyDescent="0.25">
      <c r="A64">
        <v>61</v>
      </c>
      <c r="B64" s="2" t="s">
        <v>590</v>
      </c>
      <c r="D64" s="2">
        <f t="shared" si="3"/>
        <v>61</v>
      </c>
      <c r="E64" t="str">
        <f t="shared" si="4"/>
        <v>'F505B0000'</v>
      </c>
      <c r="G64" t="str">
        <f t="shared" si="5"/>
        <v>insert into Office values (61, 'F505B0000');</v>
      </c>
    </row>
    <row r="65" spans="1:7" x14ac:dyDescent="0.25">
      <c r="A65">
        <v>62</v>
      </c>
      <c r="B65" s="2" t="s">
        <v>591</v>
      </c>
      <c r="D65" s="2">
        <f t="shared" si="3"/>
        <v>62</v>
      </c>
      <c r="E65" t="str">
        <f t="shared" si="4"/>
        <v>'F505C0000'</v>
      </c>
      <c r="G65" t="str">
        <f t="shared" si="5"/>
        <v>insert into Office values (62, 'F505C0000');</v>
      </c>
    </row>
    <row r="66" spans="1:7" x14ac:dyDescent="0.25">
      <c r="A66">
        <v>63</v>
      </c>
      <c r="B66" s="2" t="s">
        <v>591</v>
      </c>
      <c r="D66" s="2">
        <f t="shared" si="3"/>
        <v>63</v>
      </c>
      <c r="E66" t="str">
        <f t="shared" si="4"/>
        <v>'F505C0000'</v>
      </c>
      <c r="G66" t="str">
        <f t="shared" si="5"/>
        <v>insert into Office values (63, 'F505C0000');</v>
      </c>
    </row>
    <row r="67" spans="1:7" x14ac:dyDescent="0.25">
      <c r="A67">
        <v>64</v>
      </c>
      <c r="B67" s="2" t="s">
        <v>591</v>
      </c>
      <c r="D67" s="2">
        <f t="shared" si="3"/>
        <v>64</v>
      </c>
      <c r="E67" t="str">
        <f t="shared" si="4"/>
        <v>'F505C0000'</v>
      </c>
      <c r="G67" t="str">
        <f t="shared" si="5"/>
        <v>insert into Office values (64, 'F505C0000');</v>
      </c>
    </row>
    <row r="68" spans="1:7" x14ac:dyDescent="0.25">
      <c r="A68">
        <v>65</v>
      </c>
      <c r="B68" s="2" t="s">
        <v>591</v>
      </c>
      <c r="D68" s="2">
        <f t="shared" si="3"/>
        <v>65</v>
      </c>
      <c r="E68" t="str">
        <f t="shared" si="4"/>
        <v>'F505C0000'</v>
      </c>
      <c r="G68" t="str">
        <f t="shared" si="5"/>
        <v>insert into Office values (65, 'F505C0000');</v>
      </c>
    </row>
    <row r="69" spans="1:7" x14ac:dyDescent="0.25">
      <c r="A69">
        <v>66</v>
      </c>
      <c r="B69" s="2" t="s">
        <v>591</v>
      </c>
      <c r="D69" s="2">
        <f t="shared" si="3"/>
        <v>66</v>
      </c>
      <c r="E69" t="str">
        <f t="shared" si="4"/>
        <v>'F505C0000'</v>
      </c>
      <c r="G69" t="str">
        <f t="shared" si="5"/>
        <v>insert into Office values (66, 'F505C0000');</v>
      </c>
    </row>
    <row r="70" spans="1:7" x14ac:dyDescent="0.25">
      <c r="A70">
        <v>67</v>
      </c>
      <c r="B70" s="2" t="s">
        <v>592</v>
      </c>
      <c r="D70" s="2">
        <f t="shared" si="3"/>
        <v>67</v>
      </c>
      <c r="E70" t="str">
        <f t="shared" si="4"/>
        <v>'F505D0000'</v>
      </c>
      <c r="G70" t="str">
        <f t="shared" si="5"/>
        <v>insert into Office values (67, 'F505D0000');</v>
      </c>
    </row>
    <row r="71" spans="1:7" x14ac:dyDescent="0.25">
      <c r="A71">
        <v>68</v>
      </c>
      <c r="B71" s="2" t="s">
        <v>592</v>
      </c>
      <c r="D71" s="2">
        <f t="shared" si="3"/>
        <v>68</v>
      </c>
      <c r="E71" t="str">
        <f t="shared" si="4"/>
        <v>'F505D0000'</v>
      </c>
      <c r="G71" t="str">
        <f t="shared" si="5"/>
        <v>insert into Office values (68, 'F505D0000');</v>
      </c>
    </row>
    <row r="72" spans="1:7" x14ac:dyDescent="0.25">
      <c r="A72">
        <v>69</v>
      </c>
      <c r="B72" s="2" t="s">
        <v>592</v>
      </c>
      <c r="D72" s="2">
        <f t="shared" si="3"/>
        <v>69</v>
      </c>
      <c r="E72" t="str">
        <f t="shared" si="4"/>
        <v>'F505D0000'</v>
      </c>
      <c r="G72" t="str">
        <f t="shared" si="5"/>
        <v>insert into Office values (69, 'F505D0000');</v>
      </c>
    </row>
    <row r="73" spans="1:7" x14ac:dyDescent="0.25">
      <c r="A73">
        <v>70</v>
      </c>
      <c r="B73" s="2" t="s">
        <v>592</v>
      </c>
      <c r="D73" s="2">
        <f t="shared" si="3"/>
        <v>70</v>
      </c>
      <c r="E73" t="str">
        <f t="shared" si="4"/>
        <v>'F505D0000'</v>
      </c>
      <c r="G73" t="str">
        <f t="shared" si="5"/>
        <v>insert into Office values (70, 'F505D0000');</v>
      </c>
    </row>
    <row r="74" spans="1:7" x14ac:dyDescent="0.25">
      <c r="A74">
        <v>71</v>
      </c>
      <c r="B74" s="2" t="s">
        <v>592</v>
      </c>
      <c r="D74" s="2">
        <f t="shared" si="3"/>
        <v>71</v>
      </c>
      <c r="E74" t="str">
        <f t="shared" si="4"/>
        <v>'F505D0000'</v>
      </c>
      <c r="G74" t="str">
        <f t="shared" si="5"/>
        <v>insert into Office values (71, 'F505D0000');</v>
      </c>
    </row>
    <row r="75" spans="1:7" x14ac:dyDescent="0.25">
      <c r="A75">
        <v>72</v>
      </c>
      <c r="B75" s="2" t="s">
        <v>592</v>
      </c>
      <c r="D75" s="2">
        <f t="shared" si="3"/>
        <v>72</v>
      </c>
      <c r="E75" t="str">
        <f t="shared" si="4"/>
        <v>'F505D0000'</v>
      </c>
      <c r="G75" t="str">
        <f t="shared" si="5"/>
        <v>insert into Office values (72, 'F505D0000');</v>
      </c>
    </row>
    <row r="76" spans="1:7" x14ac:dyDescent="0.25">
      <c r="A76">
        <v>73</v>
      </c>
      <c r="B76" s="2" t="s">
        <v>592</v>
      </c>
      <c r="D76" s="2">
        <f t="shared" si="3"/>
        <v>73</v>
      </c>
      <c r="E76" t="str">
        <f t="shared" si="4"/>
        <v>'F505D0000'</v>
      </c>
      <c r="G76" t="str">
        <f t="shared" si="5"/>
        <v>insert into Office values (73, 'F505D0000');</v>
      </c>
    </row>
    <row r="77" spans="1:7" x14ac:dyDescent="0.25">
      <c r="A77">
        <v>74</v>
      </c>
      <c r="B77" s="2" t="s">
        <v>592</v>
      </c>
      <c r="D77" s="2">
        <f t="shared" si="3"/>
        <v>74</v>
      </c>
      <c r="E77" t="str">
        <f t="shared" si="4"/>
        <v>'F505D0000'</v>
      </c>
      <c r="G77" t="str">
        <f t="shared" si="5"/>
        <v>insert into Office values (74, 'F505D0000');</v>
      </c>
    </row>
    <row r="78" spans="1:7" x14ac:dyDescent="0.25">
      <c r="A78">
        <v>75</v>
      </c>
      <c r="B78" s="2" t="s">
        <v>592</v>
      </c>
      <c r="D78" s="2">
        <f t="shared" si="3"/>
        <v>75</v>
      </c>
      <c r="E78" t="str">
        <f t="shared" si="4"/>
        <v>'F505D0000'</v>
      </c>
      <c r="G78" t="str">
        <f t="shared" si="5"/>
        <v>insert into Office values (75, 'F505D0000');</v>
      </c>
    </row>
    <row r="79" spans="1:7" x14ac:dyDescent="0.25">
      <c r="A79">
        <v>76</v>
      </c>
      <c r="B79" s="2" t="s">
        <v>592</v>
      </c>
      <c r="D79" s="2">
        <f t="shared" si="3"/>
        <v>76</v>
      </c>
      <c r="E79" t="str">
        <f t="shared" si="4"/>
        <v>'F505D0000'</v>
      </c>
      <c r="G79" t="str">
        <f t="shared" si="5"/>
        <v>insert into Office values (76, 'F505D0000');</v>
      </c>
    </row>
    <row r="80" spans="1:7" x14ac:dyDescent="0.25">
      <c r="A80">
        <v>77</v>
      </c>
      <c r="B80" s="2" t="s">
        <v>592</v>
      </c>
      <c r="D80" s="2">
        <f t="shared" si="3"/>
        <v>77</v>
      </c>
      <c r="E80" t="str">
        <f t="shared" si="4"/>
        <v>'F505D0000'</v>
      </c>
      <c r="G80" t="str">
        <f t="shared" si="5"/>
        <v>insert into Office values (77, 'F505D0000');</v>
      </c>
    </row>
    <row r="81" spans="1:9" x14ac:dyDescent="0.25">
      <c r="A81">
        <v>78</v>
      </c>
      <c r="B81" s="2" t="s">
        <v>592</v>
      </c>
      <c r="D81" s="2">
        <f t="shared" si="3"/>
        <v>78</v>
      </c>
      <c r="E81" t="str">
        <f t="shared" si="4"/>
        <v>'F505D0000'</v>
      </c>
      <c r="G81" t="str">
        <f t="shared" si="5"/>
        <v>insert into Office values (78, 'F505D0000');</v>
      </c>
    </row>
    <row r="82" spans="1:9" x14ac:dyDescent="0.25">
      <c r="A82">
        <v>79</v>
      </c>
      <c r="B82" s="2" t="s">
        <v>592</v>
      </c>
      <c r="D82" s="2">
        <f t="shared" si="3"/>
        <v>79</v>
      </c>
      <c r="E82" t="str">
        <f t="shared" si="4"/>
        <v>'F505D0000'</v>
      </c>
      <c r="G82" t="str">
        <f t="shared" si="5"/>
        <v>insert into Office values (79, 'F505D0000');</v>
      </c>
    </row>
    <row r="83" spans="1:9" x14ac:dyDescent="0.25">
      <c r="A83">
        <v>80</v>
      </c>
      <c r="B83" s="2" t="s">
        <v>592</v>
      </c>
      <c r="D83" s="2">
        <f t="shared" si="3"/>
        <v>80</v>
      </c>
      <c r="E83" t="str">
        <f t="shared" si="4"/>
        <v>'F505D0000'</v>
      </c>
      <c r="G83" t="str">
        <f t="shared" si="5"/>
        <v>insert into Office values (80, 'F505D0000');</v>
      </c>
    </row>
    <row r="84" spans="1:9" x14ac:dyDescent="0.25">
      <c r="A84">
        <v>81</v>
      </c>
      <c r="B84" s="2" t="s">
        <v>592</v>
      </c>
      <c r="D84" s="2">
        <f t="shared" si="3"/>
        <v>81</v>
      </c>
      <c r="E84" t="str">
        <f t="shared" si="4"/>
        <v>'F505D0000'</v>
      </c>
      <c r="G84" t="str">
        <f t="shared" si="5"/>
        <v>insert into Office values (81, 'F505D0000');</v>
      </c>
    </row>
    <row r="85" spans="1:9" x14ac:dyDescent="0.25">
      <c r="A85">
        <v>82</v>
      </c>
      <c r="B85" s="2" t="s">
        <v>592</v>
      </c>
      <c r="D85" s="2">
        <f t="shared" si="3"/>
        <v>82</v>
      </c>
      <c r="E85" t="str">
        <f t="shared" si="4"/>
        <v>'F505D0000'</v>
      </c>
      <c r="G85" t="str">
        <f t="shared" si="5"/>
        <v>insert into Office values (82, 'F505D0000');</v>
      </c>
    </row>
    <row r="86" spans="1:9" x14ac:dyDescent="0.25">
      <c r="A86">
        <v>83</v>
      </c>
      <c r="B86" s="2" t="s">
        <v>592</v>
      </c>
      <c r="D86" s="2">
        <f t="shared" si="3"/>
        <v>83</v>
      </c>
      <c r="E86" t="str">
        <f t="shared" si="4"/>
        <v>'F505D0000'</v>
      </c>
      <c r="G86" t="str">
        <f t="shared" si="5"/>
        <v>insert into Office values (83, 'F505D0000');</v>
      </c>
    </row>
    <row r="87" spans="1:9" x14ac:dyDescent="0.25">
      <c r="A87">
        <v>84</v>
      </c>
      <c r="B87" s="2" t="s">
        <v>592</v>
      </c>
      <c r="D87" s="2">
        <f t="shared" si="3"/>
        <v>84</v>
      </c>
      <c r="E87" t="str">
        <f t="shared" si="4"/>
        <v>'F505D0000'</v>
      </c>
      <c r="G87" t="str">
        <f t="shared" si="5"/>
        <v>insert into Office values (84, 'F505D0000');</v>
      </c>
    </row>
    <row r="88" spans="1:9" x14ac:dyDescent="0.25">
      <c r="A88">
        <v>85</v>
      </c>
      <c r="B88" s="2" t="s">
        <v>592</v>
      </c>
      <c r="D88" s="2">
        <f t="shared" ref="D88:D109" si="6">A88</f>
        <v>85</v>
      </c>
      <c r="E88" t="str">
        <f t="shared" ref="E88:E109" si="7">"'" &amp; B88 &amp; "'"</f>
        <v>'F505D0000'</v>
      </c>
      <c r="G88" t="str">
        <f t="shared" ref="G88:G109" si="8">"insert into Office values (" &amp; D88 &amp; ", " &amp; E88 &amp; ");"</f>
        <v>insert into Office values (85, 'F505D0000');</v>
      </c>
    </row>
    <row r="89" spans="1:9" x14ac:dyDescent="0.25">
      <c r="A89">
        <v>86</v>
      </c>
      <c r="B89" s="2" t="s">
        <v>592</v>
      </c>
      <c r="D89" s="2">
        <f t="shared" si="6"/>
        <v>86</v>
      </c>
      <c r="E89" t="str">
        <f t="shared" si="7"/>
        <v>'F505D0000'</v>
      </c>
      <c r="G89" t="str">
        <f t="shared" si="8"/>
        <v>insert into Office values (86, 'F505D0000');</v>
      </c>
    </row>
    <row r="90" spans="1:9" x14ac:dyDescent="0.25">
      <c r="A90">
        <v>87</v>
      </c>
      <c r="B90" s="2" t="s">
        <v>593</v>
      </c>
      <c r="D90" s="2">
        <f t="shared" si="6"/>
        <v>87</v>
      </c>
      <c r="E90" t="str">
        <f t="shared" si="7"/>
        <v>'F505F0000'</v>
      </c>
      <c r="G90" t="str">
        <f t="shared" si="8"/>
        <v>insert into Office values (87, 'F505F0000');</v>
      </c>
      <c r="I90" s="2"/>
    </row>
    <row r="91" spans="1:9" x14ac:dyDescent="0.25">
      <c r="A91">
        <v>88</v>
      </c>
      <c r="B91" s="2" t="s">
        <v>593</v>
      </c>
      <c r="D91" s="2">
        <f t="shared" si="6"/>
        <v>88</v>
      </c>
      <c r="E91" t="str">
        <f t="shared" si="7"/>
        <v>'F505F0000'</v>
      </c>
      <c r="G91" t="str">
        <f t="shared" si="8"/>
        <v>insert into Office values (88, 'F505F0000');</v>
      </c>
      <c r="I91" s="2"/>
    </row>
    <row r="92" spans="1:9" x14ac:dyDescent="0.25">
      <c r="A92">
        <v>89</v>
      </c>
      <c r="B92" s="2" t="s">
        <v>594</v>
      </c>
      <c r="D92" s="2">
        <f t="shared" si="6"/>
        <v>89</v>
      </c>
      <c r="E92" t="str">
        <f t="shared" si="7"/>
        <v>'F505G0000'</v>
      </c>
      <c r="G92" t="str">
        <f t="shared" si="8"/>
        <v>insert into Office values (89, 'F505G0000');</v>
      </c>
      <c r="I92" s="2"/>
    </row>
    <row r="93" spans="1:9" x14ac:dyDescent="0.25">
      <c r="A93">
        <v>90</v>
      </c>
      <c r="B93" s="2" t="s">
        <v>594</v>
      </c>
      <c r="D93" s="2">
        <f t="shared" si="6"/>
        <v>90</v>
      </c>
      <c r="E93" t="str">
        <f t="shared" si="7"/>
        <v>'F505G0000'</v>
      </c>
      <c r="G93" t="str">
        <f t="shared" si="8"/>
        <v>insert into Office values (90, 'F505G0000');</v>
      </c>
      <c r="I93" s="2"/>
    </row>
    <row r="94" spans="1:9" x14ac:dyDescent="0.25">
      <c r="A94">
        <v>91</v>
      </c>
      <c r="B94" s="2" t="s">
        <v>594</v>
      </c>
      <c r="D94" s="2">
        <f t="shared" si="6"/>
        <v>91</v>
      </c>
      <c r="E94" t="str">
        <f t="shared" si="7"/>
        <v>'F505G0000'</v>
      </c>
      <c r="G94" t="str">
        <f t="shared" si="8"/>
        <v>insert into Office values (91, 'F505G0000');</v>
      </c>
      <c r="I94" s="2"/>
    </row>
    <row r="95" spans="1:9" x14ac:dyDescent="0.25">
      <c r="A95">
        <v>92</v>
      </c>
      <c r="B95" s="2" t="s">
        <v>595</v>
      </c>
      <c r="D95" s="2">
        <f t="shared" si="6"/>
        <v>92</v>
      </c>
      <c r="E95" t="str">
        <f t="shared" si="7"/>
        <v>'F505H0000'</v>
      </c>
      <c r="G95" t="str">
        <f t="shared" si="8"/>
        <v>insert into Office values (92, 'F505H0000');</v>
      </c>
      <c r="I95" s="2"/>
    </row>
    <row r="96" spans="1:9" x14ac:dyDescent="0.25">
      <c r="A96">
        <v>93</v>
      </c>
      <c r="B96" s="2" t="s">
        <v>595</v>
      </c>
      <c r="D96" s="2">
        <f t="shared" si="6"/>
        <v>93</v>
      </c>
      <c r="E96" t="str">
        <f t="shared" si="7"/>
        <v>'F505H0000'</v>
      </c>
      <c r="G96" t="str">
        <f t="shared" si="8"/>
        <v>insert into Office values (93, 'F505H0000');</v>
      </c>
      <c r="I96" s="2"/>
    </row>
    <row r="97" spans="1:9" x14ac:dyDescent="0.25">
      <c r="A97">
        <v>94</v>
      </c>
      <c r="B97" s="2" t="s">
        <v>595</v>
      </c>
      <c r="D97" s="2">
        <f t="shared" si="6"/>
        <v>94</v>
      </c>
      <c r="E97" t="str">
        <f t="shared" si="7"/>
        <v>'F505H0000'</v>
      </c>
      <c r="G97" t="str">
        <f t="shared" si="8"/>
        <v>insert into Office values (94, 'F505H0000');</v>
      </c>
      <c r="I97" s="2"/>
    </row>
    <row r="98" spans="1:9" x14ac:dyDescent="0.25">
      <c r="A98">
        <v>95</v>
      </c>
      <c r="B98" s="2" t="s">
        <v>596</v>
      </c>
      <c r="D98" s="2">
        <f t="shared" si="6"/>
        <v>95</v>
      </c>
      <c r="E98" t="str">
        <f t="shared" si="7"/>
        <v>'F505I0000'</v>
      </c>
      <c r="G98" t="str">
        <f t="shared" si="8"/>
        <v>insert into Office values (95, 'F505I0000');</v>
      </c>
      <c r="I98" s="2"/>
    </row>
    <row r="99" spans="1:9" x14ac:dyDescent="0.25">
      <c r="A99">
        <v>96</v>
      </c>
      <c r="B99" s="2" t="s">
        <v>596</v>
      </c>
      <c r="D99" s="2">
        <f t="shared" si="6"/>
        <v>96</v>
      </c>
      <c r="E99" t="str">
        <f t="shared" si="7"/>
        <v>'F505I0000'</v>
      </c>
      <c r="G99" t="str">
        <f t="shared" si="8"/>
        <v>insert into Office values (96, 'F505I0000');</v>
      </c>
      <c r="I99" s="2"/>
    </row>
    <row r="100" spans="1:9" x14ac:dyDescent="0.25">
      <c r="A100">
        <v>97</v>
      </c>
      <c r="B100" s="2" t="s">
        <v>596</v>
      </c>
      <c r="D100" s="2">
        <f t="shared" si="6"/>
        <v>97</v>
      </c>
      <c r="E100" t="str">
        <f t="shared" si="7"/>
        <v>'F505I0000'</v>
      </c>
      <c r="G100" t="str">
        <f t="shared" si="8"/>
        <v>insert into Office values (97, 'F505I0000');</v>
      </c>
      <c r="I100" s="2"/>
    </row>
    <row r="101" spans="1:9" x14ac:dyDescent="0.25">
      <c r="A101">
        <v>98</v>
      </c>
      <c r="B101" s="2" t="s">
        <v>597</v>
      </c>
      <c r="D101" s="2">
        <f t="shared" si="6"/>
        <v>98</v>
      </c>
      <c r="E101" t="str">
        <f t="shared" si="7"/>
        <v>'F505J0000'</v>
      </c>
      <c r="G101" t="str">
        <f t="shared" si="8"/>
        <v>insert into Office values (98, 'F505J0000');</v>
      </c>
      <c r="I101" s="2"/>
    </row>
    <row r="102" spans="1:9" x14ac:dyDescent="0.25">
      <c r="A102">
        <v>99</v>
      </c>
      <c r="B102" s="2" t="s">
        <v>597</v>
      </c>
      <c r="D102" s="2">
        <f t="shared" si="6"/>
        <v>99</v>
      </c>
      <c r="E102" t="str">
        <f t="shared" si="7"/>
        <v>'F505J0000'</v>
      </c>
      <c r="G102" t="str">
        <f t="shared" si="8"/>
        <v>insert into Office values (99, 'F505J0000');</v>
      </c>
      <c r="I102" s="2"/>
    </row>
    <row r="103" spans="1:9" x14ac:dyDescent="0.25">
      <c r="A103">
        <v>100</v>
      </c>
      <c r="B103" s="2" t="s">
        <v>597</v>
      </c>
      <c r="D103" s="2">
        <f t="shared" si="6"/>
        <v>100</v>
      </c>
      <c r="E103" t="str">
        <f t="shared" si="7"/>
        <v>'F505J0000'</v>
      </c>
      <c r="G103" t="str">
        <f t="shared" si="8"/>
        <v>insert into Office values (100, 'F505J0000');</v>
      </c>
      <c r="I103" s="2"/>
    </row>
    <row r="104" spans="1:9" x14ac:dyDescent="0.25">
      <c r="A104">
        <v>101</v>
      </c>
      <c r="B104" s="2" t="s">
        <v>597</v>
      </c>
      <c r="D104" s="2">
        <f t="shared" si="6"/>
        <v>101</v>
      </c>
      <c r="E104" t="str">
        <f t="shared" si="7"/>
        <v>'F505J0000'</v>
      </c>
      <c r="G104" t="str">
        <f t="shared" si="8"/>
        <v>insert into Office values (101, 'F505J0000');</v>
      </c>
      <c r="I104" s="2"/>
    </row>
    <row r="105" spans="1:9" x14ac:dyDescent="0.25">
      <c r="A105">
        <v>102</v>
      </c>
      <c r="B105" s="2" t="s">
        <v>597</v>
      </c>
      <c r="D105" s="2">
        <f t="shared" si="6"/>
        <v>102</v>
      </c>
      <c r="E105" t="str">
        <f t="shared" si="7"/>
        <v>'F505J0000'</v>
      </c>
      <c r="G105" t="str">
        <f t="shared" si="8"/>
        <v>insert into Office values (102, 'F505J0000');</v>
      </c>
      <c r="I105" s="2"/>
    </row>
    <row r="106" spans="1:9" x14ac:dyDescent="0.25">
      <c r="A106">
        <v>103</v>
      </c>
      <c r="B106" s="2" t="s">
        <v>597</v>
      </c>
      <c r="D106" s="2">
        <f t="shared" si="6"/>
        <v>103</v>
      </c>
      <c r="E106" t="str">
        <f t="shared" si="7"/>
        <v>'F505J0000'</v>
      </c>
      <c r="G106" t="str">
        <f t="shared" si="8"/>
        <v>insert into Office values (103, 'F505J0000');</v>
      </c>
    </row>
    <row r="107" spans="1:9" x14ac:dyDescent="0.25">
      <c r="A107">
        <v>104</v>
      </c>
      <c r="B107" s="2" t="s">
        <v>595</v>
      </c>
      <c r="D107" s="2">
        <f t="shared" si="6"/>
        <v>104</v>
      </c>
      <c r="E107" t="str">
        <f t="shared" si="7"/>
        <v>'F505H0000'</v>
      </c>
      <c r="G107" t="str">
        <f t="shared" si="8"/>
        <v>insert into Office values (104, 'F505H0000');</v>
      </c>
    </row>
    <row r="108" spans="1:9" x14ac:dyDescent="0.25">
      <c r="A108">
        <v>105</v>
      </c>
      <c r="B108" s="2" t="s">
        <v>588</v>
      </c>
      <c r="D108" s="2">
        <f t="shared" si="6"/>
        <v>105</v>
      </c>
      <c r="E108" t="str">
        <f t="shared" si="7"/>
        <v>'F505SOUTH'</v>
      </c>
      <c r="G108" t="str">
        <f t="shared" si="8"/>
        <v>insert into Office values (105, 'F505SOUTH');</v>
      </c>
    </row>
    <row r="109" spans="1:9" x14ac:dyDescent="0.25">
      <c r="A109">
        <v>106</v>
      </c>
      <c r="B109" s="2" t="s">
        <v>592</v>
      </c>
      <c r="D109" s="2">
        <f t="shared" si="6"/>
        <v>106</v>
      </c>
      <c r="E109" t="str">
        <f t="shared" si="7"/>
        <v>'F505D0000'</v>
      </c>
      <c r="G109" t="str">
        <f t="shared" si="8"/>
        <v>insert into Office values (106, 'F505D0000');</v>
      </c>
    </row>
  </sheetData>
  <sortState ref="A4:B23">
    <sortCondition ref="A4:A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3" sqref="B13"/>
    </sheetView>
  </sheetViews>
  <sheetFormatPr defaultRowHeight="13.2" x14ac:dyDescent="0.25"/>
  <cols>
    <col min="1" max="1" width="6.5546875" bestFit="1" customWidth="1"/>
    <col min="2" max="2" width="16.21875" bestFit="1" customWidth="1"/>
    <col min="3" max="3" width="16.33203125" bestFit="1" customWidth="1"/>
    <col min="4" max="4" width="1.88671875" customWidth="1"/>
    <col min="6" max="6" width="14.44140625" customWidth="1"/>
    <col min="7" max="7" width="14.77734375" customWidth="1"/>
    <col min="8" max="8" width="1.5546875" customWidth="1"/>
  </cols>
  <sheetData>
    <row r="1" spans="1:10" x14ac:dyDescent="0.25">
      <c r="A1" s="1" t="s">
        <v>496</v>
      </c>
    </row>
    <row r="3" spans="1:10" x14ac:dyDescent="0.25">
      <c r="A3" s="2" t="s">
        <v>574</v>
      </c>
      <c r="B3" s="2" t="s">
        <v>575</v>
      </c>
      <c r="C3" s="2" t="s">
        <v>576</v>
      </c>
      <c r="E3" s="2" t="s">
        <v>574</v>
      </c>
      <c r="F3" s="2" t="s">
        <v>575</v>
      </c>
      <c r="G3" s="2" t="s">
        <v>576</v>
      </c>
      <c r="I3" s="2" t="s">
        <v>461</v>
      </c>
    </row>
    <row r="4" spans="1:10" x14ac:dyDescent="0.25">
      <c r="A4">
        <v>1</v>
      </c>
      <c r="B4" s="2" t="s">
        <v>530</v>
      </c>
      <c r="C4" s="2" t="s">
        <v>541</v>
      </c>
      <c r="E4">
        <f>A4</f>
        <v>1</v>
      </c>
      <c r="F4" t="str">
        <f>"'" &amp; B4 &amp; "'"</f>
        <v>'Atrium Lobby'</v>
      </c>
      <c r="G4" t="str">
        <f>"'" &amp; C4 &amp; "'"</f>
        <v>'Day Surgery'</v>
      </c>
      <c r="I4" t="str">
        <f>"insert into Path values (" &amp; E4 &amp; ", " &amp; F4 &amp; ", " &amp; G4 &amp; ");"</f>
        <v>insert into Path values (1, 'Atrium Lobby', 'Day Surgery');</v>
      </c>
    </row>
    <row r="5" spans="1:10" x14ac:dyDescent="0.25">
      <c r="A5">
        <v>2</v>
      </c>
      <c r="B5" s="2" t="s">
        <v>537</v>
      </c>
      <c r="C5" s="2" t="s">
        <v>539</v>
      </c>
      <c r="E5">
        <f t="shared" ref="E5:E6" si="0">A5</f>
        <v>2</v>
      </c>
      <c r="F5" t="str">
        <f t="shared" ref="F5:F6" si="1">"'" &amp; B5 &amp; "'"</f>
        <v>'Emergency'</v>
      </c>
      <c r="G5" t="str">
        <f t="shared" ref="G5:G6" si="2">"'" &amp; C5 &amp; "'"</f>
        <v>'GI/Endoscopy'</v>
      </c>
      <c r="I5" t="str">
        <f t="shared" ref="I5:I6" si="3">"insert into Path values (" &amp; E5 &amp; ", " &amp; F5 &amp; ", " &amp; G5 &amp; ");"</f>
        <v>insert into Path values (2, 'Emergency', 'GI/Endoscopy');</v>
      </c>
    </row>
    <row r="6" spans="1:10" x14ac:dyDescent="0.25">
      <c r="A6">
        <v>3</v>
      </c>
      <c r="B6" s="2" t="s">
        <v>149</v>
      </c>
      <c r="C6" s="2" t="s">
        <v>165</v>
      </c>
      <c r="E6">
        <f t="shared" si="0"/>
        <v>3</v>
      </c>
      <c r="F6" t="str">
        <f t="shared" si="1"/>
        <v>'Cafeteria'</v>
      </c>
      <c r="G6" t="str">
        <f t="shared" si="2"/>
        <v>'Volunteer Services'</v>
      </c>
      <c r="I6" t="str">
        <f t="shared" si="3"/>
        <v>insert into Path values (3, 'Cafeteria', 'Volunteer Services');</v>
      </c>
    </row>
    <row r="7" spans="1:10" x14ac:dyDescent="0.25">
      <c r="A7">
        <v>4</v>
      </c>
      <c r="B7" s="2" t="s">
        <v>220</v>
      </c>
      <c r="C7" s="2" t="s">
        <v>128</v>
      </c>
      <c r="E7">
        <f t="shared" ref="E7:E13" si="4">A7</f>
        <v>4</v>
      </c>
      <c r="F7" t="str">
        <f t="shared" ref="F7:F9" si="5">"'" &amp; B7 &amp; "'"</f>
        <v>'5A'</v>
      </c>
      <c r="G7" t="str">
        <f t="shared" ref="G7:G8" si="6">"'" &amp; C7 &amp; "'"</f>
        <v>'5 South'</v>
      </c>
      <c r="I7" t="str">
        <f t="shared" ref="I7:I8" si="7">"insert into Path values (" &amp; E7 &amp; ", " &amp; F7 &amp; ", " &amp; G7 &amp; ");"</f>
        <v>insert into Path values (4, '5A', '5 South');</v>
      </c>
    </row>
    <row r="8" spans="1:10" x14ac:dyDescent="0.25">
      <c r="A8">
        <v>5</v>
      </c>
      <c r="B8" s="2" t="s">
        <v>144</v>
      </c>
      <c r="C8" s="2" t="s">
        <v>212</v>
      </c>
      <c r="E8">
        <f t="shared" si="4"/>
        <v>5</v>
      </c>
      <c r="F8" t="str">
        <f t="shared" si="5"/>
        <v>'Radiology'</v>
      </c>
      <c r="G8" t="str">
        <f t="shared" si="6"/>
        <v>'5J'</v>
      </c>
      <c r="I8" t="str">
        <f t="shared" si="7"/>
        <v>insert into Path values (5, 'Radiology', '5J');</v>
      </c>
    </row>
    <row r="9" spans="1:10" x14ac:dyDescent="0.25">
      <c r="A9">
        <v>6</v>
      </c>
      <c r="B9" s="2" t="s">
        <v>208</v>
      </c>
      <c r="C9" s="3" t="s">
        <v>527</v>
      </c>
      <c r="E9">
        <f t="shared" si="4"/>
        <v>6</v>
      </c>
      <c r="F9" s="7" t="str">
        <f t="shared" ref="F9:F13" si="8">"'" &amp; B9 &amp; "'"</f>
        <v>'3C'</v>
      </c>
      <c r="G9" s="7" t="str">
        <f t="shared" ref="G9:G13" si="9">"'" &amp; C9 &amp; "'"</f>
        <v>'Hillside Elevators 3'</v>
      </c>
      <c r="H9" s="7"/>
      <c r="I9" s="7" t="str">
        <f t="shared" ref="I9:I13" si="10">"insert into Path values (" &amp; E9 &amp; ", " &amp; F9 &amp; ", " &amp; G9 &amp; ");"</f>
        <v>insert into Path values (6, '3C', 'Hillside Elevators 3');</v>
      </c>
      <c r="J9" s="7"/>
    </row>
    <row r="10" spans="1:10" x14ac:dyDescent="0.25">
      <c r="A10">
        <v>7</v>
      </c>
      <c r="B10" t="s">
        <v>144</v>
      </c>
      <c r="C10" t="s">
        <v>212</v>
      </c>
      <c r="E10">
        <f t="shared" si="4"/>
        <v>7</v>
      </c>
      <c r="F10" s="7" t="str">
        <f t="shared" si="8"/>
        <v>'Radiology'</v>
      </c>
      <c r="G10" s="7" t="str">
        <f t="shared" si="9"/>
        <v>'5J'</v>
      </c>
      <c r="H10" s="7"/>
      <c r="I10" s="7" t="str">
        <f t="shared" si="10"/>
        <v>insert into Path values (7, 'Radiology', '5J');</v>
      </c>
      <c r="J10" s="7"/>
    </row>
    <row r="11" spans="1:10" x14ac:dyDescent="0.25">
      <c r="A11">
        <v>8</v>
      </c>
      <c r="B11" t="s">
        <v>144</v>
      </c>
      <c r="C11" t="s">
        <v>212</v>
      </c>
      <c r="E11">
        <f t="shared" si="4"/>
        <v>8</v>
      </c>
      <c r="F11" s="7" t="str">
        <f t="shared" si="8"/>
        <v>'Radiology'</v>
      </c>
      <c r="G11" s="7" t="str">
        <f t="shared" si="9"/>
        <v>'5J'</v>
      </c>
      <c r="H11" s="7"/>
      <c r="I11" s="7" t="str">
        <f t="shared" si="10"/>
        <v>insert into Path values (8, 'Radiology', '5J');</v>
      </c>
      <c r="J11" s="7"/>
    </row>
    <row r="12" spans="1:10" x14ac:dyDescent="0.25">
      <c r="A12">
        <v>9</v>
      </c>
      <c r="B12" s="4" t="s">
        <v>534</v>
      </c>
      <c r="C12" s="5" t="s">
        <v>167</v>
      </c>
      <c r="E12">
        <f t="shared" si="4"/>
        <v>9</v>
      </c>
      <c r="F12" s="7" t="str">
        <f t="shared" si="8"/>
        <v>'Starbucks'</v>
      </c>
      <c r="G12" s="7" t="str">
        <f t="shared" si="9"/>
        <v>'5 North'</v>
      </c>
      <c r="H12" s="7"/>
      <c r="I12" s="7" t="str">
        <f t="shared" si="10"/>
        <v>insert into Path values (9, 'Starbucks', '5 North');</v>
      </c>
      <c r="J12" s="7"/>
    </row>
    <row r="13" spans="1:10" x14ac:dyDescent="0.25">
      <c r="A13">
        <v>10</v>
      </c>
      <c r="B13" s="6" t="s">
        <v>527</v>
      </c>
      <c r="C13" s="8" t="s">
        <v>526</v>
      </c>
      <c r="E13">
        <f t="shared" si="4"/>
        <v>10</v>
      </c>
      <c r="F13" s="7" t="str">
        <f t="shared" si="8"/>
        <v>'Hillside Elevators 3'</v>
      </c>
      <c r="G13" s="7" t="str">
        <f t="shared" si="9"/>
        <v>'Atrium Elevators 3'</v>
      </c>
      <c r="H13" s="7"/>
      <c r="I13" s="7" t="str">
        <f t="shared" si="10"/>
        <v>insert into Path values (10, 'Hillside Elevators 3', 'Atrium Elevators 3');</v>
      </c>
      <c r="J13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Q105" sqref="Q105"/>
    </sheetView>
  </sheetViews>
  <sheetFormatPr defaultRowHeight="13.2" x14ac:dyDescent="0.25"/>
  <cols>
    <col min="2" max="2" width="12" bestFit="1" customWidth="1"/>
    <col min="5" max="5" width="1.5546875" customWidth="1"/>
    <col min="6" max="6" width="6.5546875" bestFit="1" customWidth="1"/>
    <col min="7" max="7" width="12.6640625" bestFit="1" customWidth="1"/>
    <col min="8" max="8" width="9.33203125" bestFit="1" customWidth="1"/>
    <col min="9" max="9" width="8.44140625" bestFit="1" customWidth="1"/>
    <col min="10" max="10" width="1.33203125" customWidth="1"/>
  </cols>
  <sheetData>
    <row r="1" spans="1:11" x14ac:dyDescent="0.25">
      <c r="A1" s="1" t="s">
        <v>497</v>
      </c>
    </row>
    <row r="3" spans="1:11" x14ac:dyDescent="0.25">
      <c r="A3" s="2" t="s">
        <v>574</v>
      </c>
      <c r="B3" s="2" t="s">
        <v>462</v>
      </c>
      <c r="C3" s="2" t="s">
        <v>577</v>
      </c>
      <c r="D3" s="2" t="s">
        <v>578</v>
      </c>
      <c r="F3" s="2" t="s">
        <v>574</v>
      </c>
      <c r="G3" s="2" t="s">
        <v>462</v>
      </c>
      <c r="H3" s="2" t="s">
        <v>577</v>
      </c>
      <c r="I3" s="2" t="s">
        <v>578</v>
      </c>
      <c r="K3" s="2" t="s">
        <v>461</v>
      </c>
    </row>
    <row r="4" spans="1:11" x14ac:dyDescent="0.25">
      <c r="A4">
        <v>1</v>
      </c>
      <c r="B4" s="2" t="s">
        <v>543</v>
      </c>
      <c r="C4">
        <v>1</v>
      </c>
      <c r="D4" s="2" t="s">
        <v>579</v>
      </c>
      <c r="F4">
        <f>A4</f>
        <v>1</v>
      </c>
      <c r="G4" t="str">
        <f>"'" &amp; B4 &amp; "'"</f>
        <v>'F1HATRLOB'</v>
      </c>
      <c r="H4">
        <f>C4</f>
        <v>1</v>
      </c>
      <c r="I4" t="str">
        <f>"'" &amp; D4 &amp; "'"</f>
        <v>'Start'</v>
      </c>
      <c r="K4" t="str">
        <f>"insert into PathContains values (" &amp; F4 &amp; ", " &amp; G4 &amp; ", " &amp; H4 &amp; ", " &amp; I4 &amp; ");"</f>
        <v>insert into PathContains values (1, 'F1HATRLOB', 1, 'Start');</v>
      </c>
    </row>
    <row r="5" spans="1:11" x14ac:dyDescent="0.25">
      <c r="A5">
        <v>1</v>
      </c>
      <c r="B5" s="2" t="s">
        <v>566</v>
      </c>
      <c r="C5">
        <v>2</v>
      </c>
      <c r="D5" s="2" t="s">
        <v>580</v>
      </c>
      <c r="F5">
        <f t="shared" ref="F5:F26" si="0">A5</f>
        <v>1</v>
      </c>
      <c r="G5" t="str">
        <f t="shared" ref="G5:G26" si="1">"'" &amp; B5 &amp; "'"</f>
        <v>'F1H000001'</v>
      </c>
      <c r="H5">
        <f t="shared" ref="H5:H26" si="2">C5</f>
        <v>2</v>
      </c>
      <c r="I5" t="str">
        <f t="shared" ref="I5:I26" si="3">"'" &amp; D5 &amp; "'"</f>
        <v>'Midpoint'</v>
      </c>
      <c r="K5" t="str">
        <f t="shared" ref="K5:K26" si="4">"insert into PathContains values (" &amp; F5 &amp; ", " &amp; G5 &amp; ", " &amp; H5 &amp; ", " &amp; I5 &amp; ");"</f>
        <v>insert into PathContains values (1, 'F1H000001', 2, 'Midpoint');</v>
      </c>
    </row>
    <row r="6" spans="1:11" x14ac:dyDescent="0.25">
      <c r="A6">
        <v>1</v>
      </c>
      <c r="B6" s="2" t="s">
        <v>567</v>
      </c>
      <c r="C6">
        <v>3</v>
      </c>
      <c r="D6" s="2" t="s">
        <v>580</v>
      </c>
      <c r="F6">
        <f t="shared" si="0"/>
        <v>1</v>
      </c>
      <c r="G6" t="str">
        <f t="shared" si="1"/>
        <v>'F1H000002'</v>
      </c>
      <c r="H6">
        <f t="shared" si="2"/>
        <v>3</v>
      </c>
      <c r="I6" t="str">
        <f t="shared" si="3"/>
        <v>'Midpoint'</v>
      </c>
      <c r="K6" t="str">
        <f t="shared" si="4"/>
        <v>insert into PathContains values (1, 'F1H000002', 3, 'Midpoint');</v>
      </c>
    </row>
    <row r="7" spans="1:11" x14ac:dyDescent="0.25">
      <c r="A7">
        <v>1</v>
      </c>
      <c r="B7" s="2" t="s">
        <v>568</v>
      </c>
      <c r="C7">
        <v>4</v>
      </c>
      <c r="D7" s="2" t="s">
        <v>580</v>
      </c>
      <c r="F7">
        <f t="shared" si="0"/>
        <v>1</v>
      </c>
      <c r="G7" t="str">
        <f t="shared" si="1"/>
        <v>'F1H000003'</v>
      </c>
      <c r="H7">
        <f t="shared" si="2"/>
        <v>4</v>
      </c>
      <c r="I7" t="str">
        <f t="shared" si="3"/>
        <v>'Midpoint'</v>
      </c>
      <c r="K7" t="str">
        <f t="shared" si="4"/>
        <v>insert into PathContains values (1, 'F1H000003', 4, 'Midpoint');</v>
      </c>
    </row>
    <row r="8" spans="1:11" x14ac:dyDescent="0.25">
      <c r="A8">
        <v>1</v>
      </c>
      <c r="B8" s="2" t="s">
        <v>569</v>
      </c>
      <c r="C8">
        <v>5</v>
      </c>
      <c r="D8" s="2" t="s">
        <v>580</v>
      </c>
      <c r="F8">
        <f t="shared" si="0"/>
        <v>1</v>
      </c>
      <c r="G8" t="str">
        <f t="shared" si="1"/>
        <v>'F1H000004'</v>
      </c>
      <c r="H8">
        <f t="shared" si="2"/>
        <v>5</v>
      </c>
      <c r="I8" t="str">
        <f t="shared" si="3"/>
        <v>'Midpoint'</v>
      </c>
      <c r="K8" t="str">
        <f t="shared" si="4"/>
        <v>insert into PathContains values (1, 'F1H000004', 5, 'Midpoint');</v>
      </c>
    </row>
    <row r="9" spans="1:11" x14ac:dyDescent="0.25">
      <c r="A9">
        <v>1</v>
      </c>
      <c r="B9" s="2" t="s">
        <v>571</v>
      </c>
      <c r="C9">
        <v>6</v>
      </c>
      <c r="D9" s="2" t="s">
        <v>580</v>
      </c>
      <c r="F9">
        <f t="shared" si="0"/>
        <v>1</v>
      </c>
      <c r="G9" t="str">
        <f t="shared" si="1"/>
        <v>'F1H000006'</v>
      </c>
      <c r="H9">
        <f t="shared" si="2"/>
        <v>6</v>
      </c>
      <c r="I9" t="str">
        <f t="shared" si="3"/>
        <v>'Midpoint'</v>
      </c>
      <c r="K9" t="str">
        <f t="shared" si="4"/>
        <v>insert into PathContains values (1, 'F1H000006', 6, 'Midpoint');</v>
      </c>
    </row>
    <row r="10" spans="1:11" x14ac:dyDescent="0.25">
      <c r="A10">
        <v>1</v>
      </c>
      <c r="B10" s="2" t="s">
        <v>545</v>
      </c>
      <c r="C10">
        <v>7</v>
      </c>
      <c r="D10" s="2" t="s">
        <v>581</v>
      </c>
      <c r="F10">
        <f t="shared" si="0"/>
        <v>1</v>
      </c>
      <c r="G10" t="str">
        <f t="shared" si="1"/>
        <v>'F1SDAYSUR'</v>
      </c>
      <c r="H10">
        <f t="shared" si="2"/>
        <v>7</v>
      </c>
      <c r="I10" t="str">
        <f t="shared" si="3"/>
        <v>'End'</v>
      </c>
      <c r="K10" t="str">
        <f t="shared" si="4"/>
        <v>insert into PathContains values (1, 'F1SDAYSUR', 7, 'End');</v>
      </c>
    </row>
    <row r="11" spans="1:11" x14ac:dyDescent="0.25">
      <c r="A11">
        <v>2</v>
      </c>
      <c r="B11" s="2" t="s">
        <v>546</v>
      </c>
      <c r="C11">
        <v>1</v>
      </c>
      <c r="D11" s="2" t="s">
        <v>579</v>
      </c>
      <c r="F11">
        <f t="shared" si="0"/>
        <v>2</v>
      </c>
      <c r="G11" t="str">
        <f t="shared" si="1"/>
        <v>'F1SEMERGE'</v>
      </c>
      <c r="H11">
        <f t="shared" si="2"/>
        <v>1</v>
      </c>
      <c r="I11" t="str">
        <f t="shared" si="3"/>
        <v>'Start'</v>
      </c>
      <c r="K11" t="str">
        <f t="shared" si="4"/>
        <v>insert into PathContains values (2, 'F1SEMERGE', 1, 'Start');</v>
      </c>
    </row>
    <row r="12" spans="1:11" x14ac:dyDescent="0.25">
      <c r="A12">
        <v>2</v>
      </c>
      <c r="B12" s="2" t="s">
        <v>556</v>
      </c>
      <c r="C12">
        <v>2</v>
      </c>
      <c r="D12" s="2" t="s">
        <v>580</v>
      </c>
      <c r="F12">
        <f t="shared" si="0"/>
        <v>2</v>
      </c>
      <c r="G12" t="str">
        <f t="shared" si="1"/>
        <v>'F1STAICLE'</v>
      </c>
      <c r="H12">
        <f t="shared" si="2"/>
        <v>2</v>
      </c>
      <c r="I12" t="str">
        <f t="shared" si="3"/>
        <v>'Midpoint'</v>
      </c>
      <c r="K12" t="str">
        <f t="shared" si="4"/>
        <v>insert into PathContains values (2, 'F1STAICLE', 2, 'Midpoint');</v>
      </c>
    </row>
    <row r="13" spans="1:11" x14ac:dyDescent="0.25">
      <c r="A13">
        <v>2</v>
      </c>
      <c r="B13" s="2" t="s">
        <v>552</v>
      </c>
      <c r="C13">
        <v>3</v>
      </c>
      <c r="D13" s="2" t="s">
        <v>580</v>
      </c>
      <c r="F13">
        <f t="shared" si="0"/>
        <v>2</v>
      </c>
      <c r="G13" t="str">
        <f t="shared" si="1"/>
        <v>'F1SPATIEN'</v>
      </c>
      <c r="H13">
        <f t="shared" si="2"/>
        <v>3</v>
      </c>
      <c r="I13" t="str">
        <f t="shared" si="3"/>
        <v>'Midpoint'</v>
      </c>
      <c r="K13" t="str">
        <f t="shared" si="4"/>
        <v>insert into PathContains values (2, 'F1SPATIEN', 3, 'Midpoint');</v>
      </c>
    </row>
    <row r="14" spans="1:11" x14ac:dyDescent="0.25">
      <c r="A14">
        <v>2</v>
      </c>
      <c r="B14" s="2" t="s">
        <v>544</v>
      </c>
      <c r="C14">
        <v>4</v>
      </c>
      <c r="D14" s="2" t="s">
        <v>580</v>
      </c>
      <c r="F14">
        <f t="shared" si="0"/>
        <v>2</v>
      </c>
      <c r="G14" t="str">
        <f t="shared" si="1"/>
        <v>'F1SBLOODD'</v>
      </c>
      <c r="H14">
        <f t="shared" si="2"/>
        <v>4</v>
      </c>
      <c r="I14" t="str">
        <f t="shared" si="3"/>
        <v>'Midpoint'</v>
      </c>
      <c r="K14" t="str">
        <f t="shared" si="4"/>
        <v>insert into PathContains values (2, 'F1SBLOODD', 4, 'Midpoint');</v>
      </c>
    </row>
    <row r="15" spans="1:11" x14ac:dyDescent="0.25">
      <c r="A15">
        <v>2</v>
      </c>
      <c r="B15" s="2" t="s">
        <v>568</v>
      </c>
      <c r="C15">
        <v>5</v>
      </c>
      <c r="D15" s="2" t="s">
        <v>580</v>
      </c>
      <c r="F15">
        <f t="shared" si="0"/>
        <v>2</v>
      </c>
      <c r="G15" t="str">
        <f t="shared" si="1"/>
        <v>'F1H000003'</v>
      </c>
      <c r="H15">
        <f t="shared" si="2"/>
        <v>5</v>
      </c>
      <c r="I15" t="str">
        <f t="shared" si="3"/>
        <v>'Midpoint'</v>
      </c>
      <c r="K15" t="str">
        <f t="shared" si="4"/>
        <v>insert into PathContains values (2, 'F1H000003', 5, 'Midpoint');</v>
      </c>
    </row>
    <row r="16" spans="1:11" x14ac:dyDescent="0.25">
      <c r="A16">
        <v>2</v>
      </c>
      <c r="B16" s="2" t="s">
        <v>553</v>
      </c>
      <c r="C16">
        <v>6</v>
      </c>
      <c r="D16" s="2" t="s">
        <v>580</v>
      </c>
      <c r="F16">
        <f t="shared" si="0"/>
        <v>2</v>
      </c>
      <c r="G16" t="str">
        <f t="shared" si="1"/>
        <v>'F1SPREOPE'</v>
      </c>
      <c r="H16">
        <f t="shared" si="2"/>
        <v>6</v>
      </c>
      <c r="I16" t="str">
        <f t="shared" si="3"/>
        <v>'Midpoint'</v>
      </c>
      <c r="K16" t="str">
        <f t="shared" si="4"/>
        <v>insert into PathContains values (2, 'F1SPREOPE', 6, 'Midpoint');</v>
      </c>
    </row>
    <row r="17" spans="1:11" x14ac:dyDescent="0.25">
      <c r="A17">
        <v>2</v>
      </c>
      <c r="B17" s="2" t="s">
        <v>570</v>
      </c>
      <c r="C17">
        <v>7</v>
      </c>
      <c r="D17" s="2" t="s">
        <v>580</v>
      </c>
      <c r="F17">
        <f t="shared" si="0"/>
        <v>2</v>
      </c>
      <c r="G17" t="str">
        <f t="shared" si="1"/>
        <v>'F1H000005'</v>
      </c>
      <c r="H17">
        <f t="shared" si="2"/>
        <v>7</v>
      </c>
      <c r="I17" t="str">
        <f t="shared" si="3"/>
        <v>'Midpoint'</v>
      </c>
      <c r="K17" t="str">
        <f t="shared" si="4"/>
        <v>insert into PathContains values (2, 'F1H000005', 7, 'Midpoint');</v>
      </c>
    </row>
    <row r="18" spans="1:11" x14ac:dyDescent="0.25">
      <c r="A18">
        <v>2</v>
      </c>
      <c r="B18" s="2" t="s">
        <v>548</v>
      </c>
      <c r="C18">
        <v>8</v>
      </c>
      <c r="D18" s="2" t="s">
        <v>581</v>
      </c>
      <c r="F18">
        <f t="shared" si="0"/>
        <v>2</v>
      </c>
      <c r="G18" t="str">
        <f t="shared" si="1"/>
        <v>'F1SGIENDO'</v>
      </c>
      <c r="H18">
        <f t="shared" si="2"/>
        <v>8</v>
      </c>
      <c r="I18" t="str">
        <f t="shared" si="3"/>
        <v>'End'</v>
      </c>
      <c r="K18" t="str">
        <f t="shared" si="4"/>
        <v>insert into PathContains values (2, 'F1SGIENDO', 8, 'End');</v>
      </c>
    </row>
    <row r="19" spans="1:11" x14ac:dyDescent="0.25">
      <c r="A19">
        <v>3</v>
      </c>
      <c r="B19" s="2" t="s">
        <v>502</v>
      </c>
      <c r="C19">
        <v>1</v>
      </c>
      <c r="D19" s="2" t="s">
        <v>579</v>
      </c>
      <c r="F19">
        <f t="shared" si="0"/>
        <v>3</v>
      </c>
      <c r="G19" t="str">
        <f t="shared" si="1"/>
        <v>'F3SCAFETE'</v>
      </c>
      <c r="H19">
        <f t="shared" si="2"/>
        <v>1</v>
      </c>
      <c r="I19" t="str">
        <f t="shared" si="3"/>
        <v>'Start'</v>
      </c>
      <c r="K19" t="str">
        <f t="shared" si="4"/>
        <v>insert into PathContains values (3, 'F3SCAFETE', 1, 'Start');</v>
      </c>
    </row>
    <row r="20" spans="1:11" x14ac:dyDescent="0.25">
      <c r="A20">
        <v>3</v>
      </c>
      <c r="B20" s="2" t="s">
        <v>513</v>
      </c>
      <c r="C20">
        <v>2</v>
      </c>
      <c r="D20" s="2" t="s">
        <v>580</v>
      </c>
      <c r="F20">
        <f t="shared" si="0"/>
        <v>3</v>
      </c>
      <c r="G20" t="str">
        <f t="shared" si="1"/>
        <v>'F3H000004'</v>
      </c>
      <c r="H20">
        <f t="shared" si="2"/>
        <v>2</v>
      </c>
      <c r="I20" t="str">
        <f t="shared" si="3"/>
        <v>'Midpoint'</v>
      </c>
      <c r="K20" t="str">
        <f t="shared" si="4"/>
        <v>insert into PathContains values (3, 'F3H000004', 2, 'Midpoint');</v>
      </c>
    </row>
    <row r="21" spans="1:11" x14ac:dyDescent="0.25">
      <c r="A21">
        <v>3</v>
      </c>
      <c r="B21" s="2" t="s">
        <v>514</v>
      </c>
      <c r="C21">
        <v>3</v>
      </c>
      <c r="D21" s="2" t="s">
        <v>580</v>
      </c>
      <c r="F21">
        <f t="shared" si="0"/>
        <v>3</v>
      </c>
      <c r="G21" t="str">
        <f t="shared" si="1"/>
        <v>'F3H000005'</v>
      </c>
      <c r="H21">
        <f t="shared" si="2"/>
        <v>3</v>
      </c>
      <c r="I21" t="str">
        <f t="shared" si="3"/>
        <v>'Midpoint'</v>
      </c>
      <c r="K21" t="str">
        <f t="shared" si="4"/>
        <v>insert into PathContains values (3, 'F3H000005', 3, 'Midpoint');</v>
      </c>
    </row>
    <row r="22" spans="1:11" x14ac:dyDescent="0.25">
      <c r="A22">
        <v>3</v>
      </c>
      <c r="B22" s="2" t="s">
        <v>515</v>
      </c>
      <c r="C22">
        <v>4</v>
      </c>
      <c r="D22" s="2" t="s">
        <v>580</v>
      </c>
      <c r="F22">
        <f t="shared" si="0"/>
        <v>3</v>
      </c>
      <c r="G22" t="str">
        <f t="shared" si="1"/>
        <v>'F3H000006'</v>
      </c>
      <c r="H22">
        <f t="shared" si="2"/>
        <v>4</v>
      </c>
      <c r="I22" t="str">
        <f t="shared" si="3"/>
        <v>'Midpoint'</v>
      </c>
      <c r="K22" t="str">
        <f t="shared" si="4"/>
        <v>insert into PathContains values (3, 'F3H000006', 4, 'Midpoint');</v>
      </c>
    </row>
    <row r="23" spans="1:11" x14ac:dyDescent="0.25">
      <c r="A23">
        <v>3</v>
      </c>
      <c r="B23" s="2" t="s">
        <v>516</v>
      </c>
      <c r="C23">
        <v>5</v>
      </c>
      <c r="D23" s="2" t="s">
        <v>580</v>
      </c>
      <c r="F23">
        <f t="shared" si="0"/>
        <v>3</v>
      </c>
      <c r="G23" t="str">
        <f t="shared" si="1"/>
        <v>'F3H000007'</v>
      </c>
      <c r="H23">
        <f t="shared" si="2"/>
        <v>5</v>
      </c>
      <c r="I23" t="str">
        <f t="shared" si="3"/>
        <v>'Midpoint'</v>
      </c>
      <c r="K23" t="str">
        <f t="shared" si="4"/>
        <v>insert into PathContains values (3, 'F3H000007', 5, 'Midpoint');</v>
      </c>
    </row>
    <row r="24" spans="1:11" x14ac:dyDescent="0.25">
      <c r="A24">
        <v>3</v>
      </c>
      <c r="B24" s="2" t="s">
        <v>517</v>
      </c>
      <c r="C24">
        <v>6</v>
      </c>
      <c r="D24" s="2" t="s">
        <v>580</v>
      </c>
      <c r="F24">
        <f t="shared" si="0"/>
        <v>3</v>
      </c>
      <c r="G24" t="str">
        <f t="shared" si="1"/>
        <v>'F3H000008'</v>
      </c>
      <c r="H24">
        <f t="shared" si="2"/>
        <v>6</v>
      </c>
      <c r="I24" t="str">
        <f t="shared" si="3"/>
        <v>'Midpoint'</v>
      </c>
      <c r="K24" t="str">
        <f t="shared" si="4"/>
        <v>insert into PathContains values (3, 'F3H000008', 6, 'Midpoint');</v>
      </c>
    </row>
    <row r="25" spans="1:11" x14ac:dyDescent="0.25">
      <c r="A25">
        <v>3</v>
      </c>
      <c r="B25" s="2" t="s">
        <v>506</v>
      </c>
      <c r="C25">
        <v>7</v>
      </c>
      <c r="D25" s="2" t="s">
        <v>580</v>
      </c>
      <c r="F25">
        <f t="shared" si="0"/>
        <v>3</v>
      </c>
      <c r="G25" t="str">
        <f t="shared" si="1"/>
        <v>'F3HHILLSI'</v>
      </c>
      <c r="H25">
        <f t="shared" si="2"/>
        <v>7</v>
      </c>
      <c r="I25" t="str">
        <f t="shared" si="3"/>
        <v>'Midpoint'</v>
      </c>
      <c r="K25" t="str">
        <f t="shared" si="4"/>
        <v>insert into PathContains values (3, 'F3HHILLSI', 7, 'Midpoint');</v>
      </c>
    </row>
    <row r="26" spans="1:11" x14ac:dyDescent="0.25">
      <c r="A26">
        <v>3</v>
      </c>
      <c r="B26" s="2" t="s">
        <v>508</v>
      </c>
      <c r="C26">
        <v>8</v>
      </c>
      <c r="D26" s="2" t="s">
        <v>581</v>
      </c>
      <c r="F26">
        <f t="shared" si="0"/>
        <v>3</v>
      </c>
      <c r="G26" t="str">
        <f t="shared" si="1"/>
        <v>'F3SVOLUNT'</v>
      </c>
      <c r="H26">
        <f t="shared" si="2"/>
        <v>8</v>
      </c>
      <c r="I26" t="str">
        <f t="shared" si="3"/>
        <v>'End'</v>
      </c>
      <c r="K26" t="str">
        <f t="shared" si="4"/>
        <v>insert into PathContains values (3, 'F3SVOLUNT', 8, 'End');</v>
      </c>
    </row>
    <row r="27" spans="1:11" x14ac:dyDescent="0.25">
      <c r="A27">
        <v>4</v>
      </c>
      <c r="B27" s="2" t="s">
        <v>589</v>
      </c>
      <c r="C27">
        <v>1</v>
      </c>
      <c r="D27" s="2" t="s">
        <v>579</v>
      </c>
      <c r="F27">
        <f t="shared" ref="F27:F53" si="5">A27</f>
        <v>4</v>
      </c>
      <c r="G27" t="str">
        <f t="shared" ref="G27:G51" si="6">"'" &amp; B27 &amp; "'"</f>
        <v>'F505A0000'</v>
      </c>
      <c r="H27">
        <f t="shared" ref="H27:H55" si="7">C27</f>
        <v>1</v>
      </c>
      <c r="I27" t="str">
        <f t="shared" ref="I27:I54" si="8">"'" &amp; D27 &amp; "'"</f>
        <v>'Start'</v>
      </c>
      <c r="K27" t="str">
        <f t="shared" ref="K27:K51" si="9">"insert into PathContains values (" &amp; F27 &amp; ", " &amp; G27 &amp; ", " &amp; H27 &amp; ", " &amp; I27 &amp; ");"</f>
        <v>insert into PathContains values (4, 'F505A0000', 1, 'Start');</v>
      </c>
    </row>
    <row r="28" spans="1:11" x14ac:dyDescent="0.25">
      <c r="A28">
        <v>4</v>
      </c>
      <c r="B28" s="2" t="s">
        <v>628</v>
      </c>
      <c r="C28">
        <v>2</v>
      </c>
      <c r="D28" s="2" t="s">
        <v>580</v>
      </c>
      <c r="F28">
        <f t="shared" si="5"/>
        <v>4</v>
      </c>
      <c r="G28" t="str">
        <f t="shared" si="6"/>
        <v>'F5H000001'</v>
      </c>
      <c r="H28">
        <f t="shared" si="7"/>
        <v>2</v>
      </c>
      <c r="I28" t="str">
        <f t="shared" si="8"/>
        <v>'Midpoint'</v>
      </c>
      <c r="K28" t="str">
        <f t="shared" si="9"/>
        <v>insert into PathContains values (4, 'F5H000001', 2, 'Midpoint');</v>
      </c>
    </row>
    <row r="29" spans="1:11" x14ac:dyDescent="0.25">
      <c r="A29">
        <v>4</v>
      </c>
      <c r="B29" s="2" t="s">
        <v>590</v>
      </c>
      <c r="C29">
        <v>3</v>
      </c>
      <c r="D29" s="2" t="s">
        <v>580</v>
      </c>
      <c r="F29">
        <f t="shared" si="5"/>
        <v>4</v>
      </c>
      <c r="G29" t="str">
        <f t="shared" si="6"/>
        <v>'F505B0000'</v>
      </c>
      <c r="H29">
        <f t="shared" si="7"/>
        <v>3</v>
      </c>
      <c r="I29" t="str">
        <f t="shared" si="8"/>
        <v>'Midpoint'</v>
      </c>
      <c r="K29" t="str">
        <f t="shared" si="9"/>
        <v>insert into PathContains values (4, 'F505B0000', 3, 'Midpoint');</v>
      </c>
    </row>
    <row r="30" spans="1:11" x14ac:dyDescent="0.25">
      <c r="A30">
        <v>4</v>
      </c>
      <c r="B30" s="2" t="s">
        <v>591</v>
      </c>
      <c r="C30">
        <v>4</v>
      </c>
      <c r="D30" s="2" t="s">
        <v>580</v>
      </c>
      <c r="F30">
        <f t="shared" si="5"/>
        <v>4</v>
      </c>
      <c r="G30" t="str">
        <f t="shared" si="6"/>
        <v>'F505C0000'</v>
      </c>
      <c r="H30">
        <f t="shared" si="7"/>
        <v>4</v>
      </c>
      <c r="I30" t="str">
        <f t="shared" si="8"/>
        <v>'Midpoint'</v>
      </c>
      <c r="K30" t="str">
        <f t="shared" si="9"/>
        <v>insert into PathContains values (4, 'F505C0000', 4, 'Midpoint');</v>
      </c>
    </row>
    <row r="31" spans="1:11" x14ac:dyDescent="0.25">
      <c r="A31">
        <v>4</v>
      </c>
      <c r="B31" s="2" t="s">
        <v>629</v>
      </c>
      <c r="C31">
        <v>5</v>
      </c>
      <c r="D31" s="2" t="s">
        <v>580</v>
      </c>
      <c r="F31">
        <f t="shared" si="5"/>
        <v>4</v>
      </c>
      <c r="G31" t="str">
        <f t="shared" si="6"/>
        <v>'F5H000002'</v>
      </c>
      <c r="H31">
        <f t="shared" si="7"/>
        <v>5</v>
      </c>
      <c r="I31" t="str">
        <f t="shared" si="8"/>
        <v>'Midpoint'</v>
      </c>
      <c r="K31" t="str">
        <f t="shared" si="9"/>
        <v>insert into PathContains values (4, 'F5H000002', 5, 'Midpoint');</v>
      </c>
    </row>
    <row r="32" spans="1:11" x14ac:dyDescent="0.25">
      <c r="A32">
        <v>4</v>
      </c>
      <c r="B32" s="2" t="s">
        <v>630</v>
      </c>
      <c r="C32">
        <v>6</v>
      </c>
      <c r="D32" s="2" t="s">
        <v>580</v>
      </c>
      <c r="F32">
        <f t="shared" si="5"/>
        <v>4</v>
      </c>
      <c r="G32" t="str">
        <f t="shared" si="6"/>
        <v>'F5H000003'</v>
      </c>
      <c r="H32">
        <f t="shared" si="7"/>
        <v>6</v>
      </c>
      <c r="I32" t="str">
        <f t="shared" si="8"/>
        <v>'Midpoint'</v>
      </c>
      <c r="K32" t="str">
        <f t="shared" si="9"/>
        <v>insert into PathContains values (4, 'F5H000003', 6, 'Midpoint');</v>
      </c>
    </row>
    <row r="33" spans="1:11" x14ac:dyDescent="0.25">
      <c r="A33">
        <v>4</v>
      </c>
      <c r="B33" s="2" t="s">
        <v>631</v>
      </c>
      <c r="C33">
        <v>7</v>
      </c>
      <c r="D33" s="2" t="s">
        <v>580</v>
      </c>
      <c r="F33">
        <f t="shared" si="5"/>
        <v>4</v>
      </c>
      <c r="G33" t="str">
        <f t="shared" si="6"/>
        <v>'F5H000004'</v>
      </c>
      <c r="H33">
        <f t="shared" si="7"/>
        <v>7</v>
      </c>
      <c r="I33" t="str">
        <f t="shared" si="8"/>
        <v>'Midpoint'</v>
      </c>
      <c r="K33" t="str">
        <f t="shared" si="9"/>
        <v>insert into PathContains values (4, 'F5H000004', 7, 'Midpoint');</v>
      </c>
    </row>
    <row r="34" spans="1:11" x14ac:dyDescent="0.25">
      <c r="A34">
        <v>4</v>
      </c>
      <c r="B34" s="2" t="s">
        <v>632</v>
      </c>
      <c r="C34">
        <v>8</v>
      </c>
      <c r="D34" s="2" t="s">
        <v>580</v>
      </c>
      <c r="F34">
        <f t="shared" si="5"/>
        <v>4</v>
      </c>
      <c r="G34" t="str">
        <f t="shared" si="6"/>
        <v>'F5H000005'</v>
      </c>
      <c r="H34">
        <f t="shared" si="7"/>
        <v>8</v>
      </c>
      <c r="I34" t="str">
        <f t="shared" si="8"/>
        <v>'Midpoint'</v>
      </c>
      <c r="K34" t="str">
        <f t="shared" si="9"/>
        <v>insert into PathContains values (4, 'F5H000005', 8, 'Midpoint');</v>
      </c>
    </row>
    <row r="35" spans="1:11" x14ac:dyDescent="0.25">
      <c r="A35">
        <v>4</v>
      </c>
      <c r="B35" s="2" t="s">
        <v>633</v>
      </c>
      <c r="C35">
        <v>9</v>
      </c>
      <c r="D35" s="2" t="s">
        <v>580</v>
      </c>
      <c r="F35">
        <f t="shared" si="5"/>
        <v>4</v>
      </c>
      <c r="G35" t="str">
        <f t="shared" si="6"/>
        <v>'F5H000006'</v>
      </c>
      <c r="H35">
        <f t="shared" si="7"/>
        <v>9</v>
      </c>
      <c r="I35" t="str">
        <f t="shared" si="8"/>
        <v>'Midpoint'</v>
      </c>
      <c r="K35" t="str">
        <f t="shared" si="9"/>
        <v>insert into PathContains values (4, 'F5H000006', 9, 'Midpoint');</v>
      </c>
    </row>
    <row r="36" spans="1:11" x14ac:dyDescent="0.25">
      <c r="A36">
        <v>4</v>
      </c>
      <c r="B36" s="2" t="s">
        <v>634</v>
      </c>
      <c r="C36">
        <v>10</v>
      </c>
      <c r="D36" s="2" t="s">
        <v>580</v>
      </c>
      <c r="F36">
        <f t="shared" si="5"/>
        <v>4</v>
      </c>
      <c r="G36" t="str">
        <f t="shared" si="6"/>
        <v>'F5H000007'</v>
      </c>
      <c r="H36">
        <f t="shared" si="7"/>
        <v>10</v>
      </c>
      <c r="I36" t="str">
        <f t="shared" si="8"/>
        <v>'Midpoint'</v>
      </c>
      <c r="K36" t="str">
        <f t="shared" si="9"/>
        <v>insert into PathContains values (4, 'F5H000007', 10, 'Midpoint');</v>
      </c>
    </row>
    <row r="37" spans="1:11" x14ac:dyDescent="0.25">
      <c r="A37">
        <v>4</v>
      </c>
      <c r="B37" s="2" t="s">
        <v>635</v>
      </c>
      <c r="C37">
        <v>11</v>
      </c>
      <c r="D37" s="2" t="s">
        <v>580</v>
      </c>
      <c r="F37">
        <f t="shared" si="5"/>
        <v>4</v>
      </c>
      <c r="G37" t="str">
        <f t="shared" si="6"/>
        <v>'F5H000008'</v>
      </c>
      <c r="H37">
        <f t="shared" si="7"/>
        <v>11</v>
      </c>
      <c r="I37" t="str">
        <f t="shared" si="8"/>
        <v>'Midpoint'</v>
      </c>
      <c r="K37" t="str">
        <f t="shared" si="9"/>
        <v>insert into PathContains values (4, 'F5H000008', 11, 'Midpoint');</v>
      </c>
    </row>
    <row r="38" spans="1:11" x14ac:dyDescent="0.25">
      <c r="A38">
        <v>4</v>
      </c>
      <c r="B38" s="2" t="s">
        <v>636</v>
      </c>
      <c r="C38">
        <v>12</v>
      </c>
      <c r="D38" s="2" t="s">
        <v>580</v>
      </c>
      <c r="F38">
        <f t="shared" si="5"/>
        <v>4</v>
      </c>
      <c r="G38" t="str">
        <f t="shared" si="6"/>
        <v>'F5H000009'</v>
      </c>
      <c r="H38">
        <f t="shared" si="7"/>
        <v>12</v>
      </c>
      <c r="I38" t="str">
        <f t="shared" si="8"/>
        <v>'Midpoint'</v>
      </c>
      <c r="K38" t="str">
        <f t="shared" si="9"/>
        <v>insert into PathContains values (4, 'F5H000009', 12, 'Midpoint');</v>
      </c>
    </row>
    <row r="39" spans="1:11" x14ac:dyDescent="0.25">
      <c r="A39">
        <v>4</v>
      </c>
      <c r="B39" s="2" t="s">
        <v>598</v>
      </c>
      <c r="C39">
        <v>13</v>
      </c>
      <c r="D39" s="2" t="s">
        <v>580</v>
      </c>
      <c r="F39">
        <f t="shared" si="5"/>
        <v>4</v>
      </c>
      <c r="G39" t="str">
        <f t="shared" si="6"/>
        <v>'F505M0000'</v>
      </c>
      <c r="H39">
        <f t="shared" si="7"/>
        <v>13</v>
      </c>
      <c r="I39" t="str">
        <f t="shared" si="8"/>
        <v>'Midpoint'</v>
      </c>
      <c r="K39" t="str">
        <f t="shared" si="9"/>
        <v>insert into PathContains values (4, 'F505M0000', 13, 'Midpoint');</v>
      </c>
    </row>
    <row r="40" spans="1:11" x14ac:dyDescent="0.25">
      <c r="A40">
        <v>4</v>
      </c>
      <c r="B40" s="2" t="s">
        <v>588</v>
      </c>
      <c r="C40">
        <v>14</v>
      </c>
      <c r="D40" s="2" t="s">
        <v>581</v>
      </c>
      <c r="F40">
        <f t="shared" si="5"/>
        <v>4</v>
      </c>
      <c r="G40" t="str">
        <f t="shared" si="6"/>
        <v>'F505SOUTH'</v>
      </c>
      <c r="H40">
        <f t="shared" si="7"/>
        <v>14</v>
      </c>
      <c r="I40" t="str">
        <f t="shared" si="8"/>
        <v>'End'</v>
      </c>
      <c r="K40" t="str">
        <f t="shared" si="9"/>
        <v>insert into PathContains values (4, 'F505SOUTH', 14, 'End');</v>
      </c>
    </row>
    <row r="41" spans="1:11" x14ac:dyDescent="0.25">
      <c r="A41">
        <v>5</v>
      </c>
      <c r="B41" s="2" t="s">
        <v>554</v>
      </c>
      <c r="C41">
        <v>1</v>
      </c>
      <c r="D41" s="2" t="s">
        <v>579</v>
      </c>
      <c r="F41">
        <f t="shared" si="5"/>
        <v>5</v>
      </c>
      <c r="G41" t="str">
        <f t="shared" si="6"/>
        <v>'F1SRADIOL'</v>
      </c>
      <c r="H41">
        <f t="shared" si="7"/>
        <v>1</v>
      </c>
      <c r="I41" t="str">
        <f t="shared" si="8"/>
        <v>'Start'</v>
      </c>
      <c r="K41" t="str">
        <f t="shared" si="9"/>
        <v>insert into PathContains values (5, 'F1SRADIOL', 1, 'Start');</v>
      </c>
    </row>
    <row r="42" spans="1:11" x14ac:dyDescent="0.25">
      <c r="A42">
        <v>5</v>
      </c>
      <c r="B42" s="2" t="s">
        <v>569</v>
      </c>
      <c r="C42">
        <v>2</v>
      </c>
      <c r="D42" s="2" t="s">
        <v>580</v>
      </c>
      <c r="F42">
        <f t="shared" si="5"/>
        <v>5</v>
      </c>
      <c r="G42" t="str">
        <f t="shared" si="6"/>
        <v>'F1H000004'</v>
      </c>
      <c r="H42">
        <f t="shared" si="7"/>
        <v>2</v>
      </c>
      <c r="I42" t="str">
        <f t="shared" si="8"/>
        <v>'Midpoint'</v>
      </c>
      <c r="K42" t="str">
        <f t="shared" si="9"/>
        <v>insert into PathContains values (5, 'F1H000004', 2, 'Midpoint');</v>
      </c>
    </row>
    <row r="43" spans="1:11" x14ac:dyDescent="0.25">
      <c r="A43">
        <v>5</v>
      </c>
      <c r="B43" s="2" t="s">
        <v>568</v>
      </c>
      <c r="C43">
        <v>3</v>
      </c>
      <c r="D43" s="2" t="s">
        <v>580</v>
      </c>
      <c r="F43">
        <f t="shared" si="5"/>
        <v>5</v>
      </c>
      <c r="G43" t="str">
        <f t="shared" si="6"/>
        <v>'F1H000003'</v>
      </c>
      <c r="H43">
        <f t="shared" si="7"/>
        <v>3</v>
      </c>
      <c r="I43" t="str">
        <f t="shared" si="8"/>
        <v>'Midpoint'</v>
      </c>
      <c r="K43" t="str">
        <f t="shared" si="9"/>
        <v>insert into PathContains values (5, 'F1H000003', 3, 'Midpoint');</v>
      </c>
    </row>
    <row r="44" spans="1:11" x14ac:dyDescent="0.25">
      <c r="A44">
        <v>5</v>
      </c>
      <c r="B44" s="2" t="s">
        <v>567</v>
      </c>
      <c r="C44">
        <v>4</v>
      </c>
      <c r="D44" s="2" t="s">
        <v>580</v>
      </c>
      <c r="F44">
        <f t="shared" si="5"/>
        <v>5</v>
      </c>
      <c r="G44" t="str">
        <f t="shared" si="6"/>
        <v>'F1H000002'</v>
      </c>
      <c r="H44">
        <f t="shared" si="7"/>
        <v>4</v>
      </c>
      <c r="I44" t="str">
        <f t="shared" si="8"/>
        <v>'Midpoint'</v>
      </c>
      <c r="K44" t="str">
        <f t="shared" si="9"/>
        <v>insert into PathContains values (5, 'F1H000002', 4, 'Midpoint');</v>
      </c>
    </row>
    <row r="45" spans="1:11" x14ac:dyDescent="0.25">
      <c r="A45">
        <v>5</v>
      </c>
      <c r="B45" s="2" t="s">
        <v>542</v>
      </c>
      <c r="C45">
        <v>5</v>
      </c>
      <c r="D45" s="2" t="s">
        <v>580</v>
      </c>
      <c r="F45">
        <f t="shared" si="5"/>
        <v>5</v>
      </c>
      <c r="G45" t="str">
        <f t="shared" si="6"/>
        <v>'F1HATRELE'</v>
      </c>
      <c r="H45">
        <f t="shared" si="7"/>
        <v>5</v>
      </c>
      <c r="I45" t="str">
        <f t="shared" si="8"/>
        <v>'Midpoint'</v>
      </c>
      <c r="K45" t="str">
        <f t="shared" si="9"/>
        <v>insert into PathContains values (5, 'F1HATRELE', 5, 'Midpoint');</v>
      </c>
    </row>
    <row r="46" spans="1:11" x14ac:dyDescent="0.25">
      <c r="A46">
        <v>5</v>
      </c>
      <c r="B46" s="2" t="s">
        <v>583</v>
      </c>
      <c r="C46">
        <v>6</v>
      </c>
      <c r="D46" s="2" t="s">
        <v>580</v>
      </c>
      <c r="F46">
        <f t="shared" si="5"/>
        <v>5</v>
      </c>
      <c r="G46" t="str">
        <f t="shared" si="6"/>
        <v>'F5HATRELE'</v>
      </c>
      <c r="H46">
        <f t="shared" si="7"/>
        <v>6</v>
      </c>
      <c r="I46" t="str">
        <f t="shared" si="8"/>
        <v>'Midpoint'</v>
      </c>
      <c r="K46" t="str">
        <f t="shared" si="9"/>
        <v>insert into PathContains values (5, 'F5HATRELE', 6, 'Midpoint');</v>
      </c>
    </row>
    <row r="47" spans="1:11" x14ac:dyDescent="0.25">
      <c r="A47">
        <v>5</v>
      </c>
      <c r="B47" s="2" t="s">
        <v>629</v>
      </c>
      <c r="C47">
        <v>7</v>
      </c>
      <c r="D47" s="2" t="s">
        <v>580</v>
      </c>
      <c r="F47">
        <f t="shared" si="5"/>
        <v>5</v>
      </c>
      <c r="G47" t="str">
        <f t="shared" si="6"/>
        <v>'F5H000002'</v>
      </c>
      <c r="H47">
        <f t="shared" si="7"/>
        <v>7</v>
      </c>
      <c r="I47" t="str">
        <f t="shared" si="8"/>
        <v>'Midpoint'</v>
      </c>
      <c r="K47" t="str">
        <f t="shared" si="9"/>
        <v>insert into PathContains values (5, 'F5H000002', 7, 'Midpoint');</v>
      </c>
    </row>
    <row r="48" spans="1:11" x14ac:dyDescent="0.25">
      <c r="A48">
        <v>5</v>
      </c>
      <c r="B48" s="2" t="s">
        <v>630</v>
      </c>
      <c r="C48">
        <v>8</v>
      </c>
      <c r="D48" s="2" t="s">
        <v>580</v>
      </c>
      <c r="F48">
        <f t="shared" si="5"/>
        <v>5</v>
      </c>
      <c r="G48" t="str">
        <f t="shared" si="6"/>
        <v>'F5H000003'</v>
      </c>
      <c r="H48">
        <f t="shared" si="7"/>
        <v>8</v>
      </c>
      <c r="I48" t="str">
        <f t="shared" si="8"/>
        <v>'Midpoint'</v>
      </c>
      <c r="K48" t="str">
        <f t="shared" si="9"/>
        <v>insert into PathContains values (5, 'F5H000003', 8, 'Midpoint');</v>
      </c>
    </row>
    <row r="49" spans="1:11" x14ac:dyDescent="0.25">
      <c r="A49">
        <v>5</v>
      </c>
      <c r="B49" s="2" t="s">
        <v>631</v>
      </c>
      <c r="C49">
        <v>9</v>
      </c>
      <c r="D49" s="2" t="s">
        <v>580</v>
      </c>
      <c r="F49">
        <f t="shared" si="5"/>
        <v>5</v>
      </c>
      <c r="G49" t="str">
        <f t="shared" si="6"/>
        <v>'F5H000004'</v>
      </c>
      <c r="H49">
        <f t="shared" si="7"/>
        <v>9</v>
      </c>
      <c r="I49" t="str">
        <f t="shared" si="8"/>
        <v>'Midpoint'</v>
      </c>
      <c r="K49" t="str">
        <f t="shared" si="9"/>
        <v>insert into PathContains values (5, 'F5H000004', 9, 'Midpoint');</v>
      </c>
    </row>
    <row r="50" spans="1:11" x14ac:dyDescent="0.25">
      <c r="A50">
        <v>5</v>
      </c>
      <c r="B50" s="2" t="s">
        <v>632</v>
      </c>
      <c r="C50">
        <v>10</v>
      </c>
      <c r="D50" s="2" t="s">
        <v>580</v>
      </c>
      <c r="F50">
        <f t="shared" si="5"/>
        <v>5</v>
      </c>
      <c r="G50" t="str">
        <f t="shared" si="6"/>
        <v>'F5H000005'</v>
      </c>
      <c r="H50">
        <f t="shared" si="7"/>
        <v>10</v>
      </c>
      <c r="I50" t="str">
        <f t="shared" si="8"/>
        <v>'Midpoint'</v>
      </c>
      <c r="K50" t="str">
        <f t="shared" si="9"/>
        <v>insert into PathContains values (5, 'F5H000005', 10, 'Midpoint');</v>
      </c>
    </row>
    <row r="51" spans="1:11" x14ac:dyDescent="0.25">
      <c r="A51">
        <v>5</v>
      </c>
      <c r="B51" s="2" t="s">
        <v>597</v>
      </c>
      <c r="C51">
        <v>11</v>
      </c>
      <c r="D51" s="2" t="s">
        <v>581</v>
      </c>
      <c r="F51">
        <f t="shared" si="5"/>
        <v>5</v>
      </c>
      <c r="G51" t="str">
        <f t="shared" si="6"/>
        <v>'F505J0000'</v>
      </c>
      <c r="H51">
        <f t="shared" si="7"/>
        <v>11</v>
      </c>
      <c r="I51" t="str">
        <f t="shared" si="8"/>
        <v>'End'</v>
      </c>
      <c r="K51" t="str">
        <f t="shared" si="9"/>
        <v>insert into PathContains values (5, 'F505J0000', 11, 'End');</v>
      </c>
    </row>
    <row r="52" spans="1:11" x14ac:dyDescent="0.25">
      <c r="A52">
        <v>6</v>
      </c>
      <c r="B52" s="9" t="s">
        <v>495</v>
      </c>
      <c r="C52">
        <v>1</v>
      </c>
      <c r="D52" s="9" t="s">
        <v>579</v>
      </c>
      <c r="F52" s="40">
        <f t="shared" ref="F52:F115" si="10">A52</f>
        <v>6</v>
      </c>
      <c r="G52" s="40" t="str">
        <f t="shared" ref="G52:G115" si="11">"'" &amp; B52 &amp; "'"</f>
        <v>'F3O3C0000'</v>
      </c>
      <c r="H52" s="40">
        <f t="shared" ref="H52:H115" si="12">C52</f>
        <v>1</v>
      </c>
      <c r="I52" s="40" t="str">
        <f t="shared" ref="I52:I115" si="13">"'" &amp; D52 &amp; "'"</f>
        <v>'Start'</v>
      </c>
      <c r="J52" s="40"/>
      <c r="K52" s="40" t="str">
        <f t="shared" ref="K52:K115" si="14">"insert into PathContains values (" &amp; F52 &amp; ", " &amp; G52 &amp; ", " &amp; H52 &amp; ", " &amp; I52 &amp; ");"</f>
        <v>insert into PathContains values (6, 'F3O3C0000', 1, 'Start');</v>
      </c>
    </row>
    <row r="53" spans="1:11" x14ac:dyDescent="0.25">
      <c r="A53">
        <v>6</v>
      </c>
      <c r="B53" s="10" t="s">
        <v>494</v>
      </c>
      <c r="C53">
        <v>2</v>
      </c>
      <c r="D53" s="13" t="s">
        <v>580</v>
      </c>
      <c r="F53" s="40">
        <f t="shared" si="10"/>
        <v>6</v>
      </c>
      <c r="G53" s="40" t="str">
        <f t="shared" si="11"/>
        <v>'F3O3B0000'</v>
      </c>
      <c r="H53" s="40">
        <f t="shared" si="12"/>
        <v>2</v>
      </c>
      <c r="I53" s="40" t="str">
        <f t="shared" si="13"/>
        <v>'Midpoint'</v>
      </c>
      <c r="J53" s="40"/>
      <c r="K53" s="40" t="str">
        <f t="shared" si="14"/>
        <v>insert into PathContains values (6, 'F3O3B0000', 2, 'Midpoint');</v>
      </c>
    </row>
    <row r="54" spans="1:11" x14ac:dyDescent="0.25">
      <c r="A54" s="7">
        <v>6</v>
      </c>
      <c r="B54" s="11" t="s">
        <v>510</v>
      </c>
      <c r="C54">
        <v>3</v>
      </c>
      <c r="D54" s="13" t="s">
        <v>580</v>
      </c>
      <c r="F54" s="40">
        <f t="shared" si="10"/>
        <v>6</v>
      </c>
      <c r="G54" s="40" t="str">
        <f t="shared" si="11"/>
        <v>'F3H000001'</v>
      </c>
      <c r="H54" s="40">
        <f t="shared" si="12"/>
        <v>3</v>
      </c>
      <c r="I54" s="40" t="str">
        <f t="shared" si="13"/>
        <v>'Midpoint'</v>
      </c>
      <c r="J54" s="40"/>
      <c r="K54" s="40" t="str">
        <f t="shared" si="14"/>
        <v>insert into PathContains values (6, 'F3H000001', 3, 'Midpoint');</v>
      </c>
    </row>
    <row r="55" spans="1:11" x14ac:dyDescent="0.25">
      <c r="A55" s="7">
        <v>6</v>
      </c>
      <c r="B55" s="11" t="s">
        <v>511</v>
      </c>
      <c r="C55">
        <v>4</v>
      </c>
      <c r="D55" s="13" t="s">
        <v>580</v>
      </c>
      <c r="F55" s="40">
        <f t="shared" si="10"/>
        <v>6</v>
      </c>
      <c r="G55" s="40" t="str">
        <f t="shared" si="11"/>
        <v>'F3H000002'</v>
      </c>
      <c r="H55" s="40">
        <f t="shared" si="12"/>
        <v>4</v>
      </c>
      <c r="I55" s="40" t="str">
        <f t="shared" si="13"/>
        <v>'Midpoint'</v>
      </c>
      <c r="J55" s="40"/>
      <c r="K55" s="40" t="str">
        <f t="shared" si="14"/>
        <v>insert into PathContains values (6, 'F3H000002', 4, 'Midpoint');</v>
      </c>
    </row>
    <row r="56" spans="1:11" x14ac:dyDescent="0.25">
      <c r="A56" s="7">
        <v>6</v>
      </c>
      <c r="B56" s="11" t="s">
        <v>512</v>
      </c>
      <c r="C56" s="7">
        <v>5</v>
      </c>
      <c r="D56" s="13" t="s">
        <v>580</v>
      </c>
      <c r="F56" s="40">
        <f t="shared" si="10"/>
        <v>6</v>
      </c>
      <c r="G56" s="40" t="str">
        <f t="shared" si="11"/>
        <v>'F3H000003'</v>
      </c>
      <c r="H56" s="40">
        <f t="shared" si="12"/>
        <v>5</v>
      </c>
      <c r="I56" s="40" t="str">
        <f t="shared" si="13"/>
        <v>'Midpoint'</v>
      </c>
      <c r="J56" s="40"/>
      <c r="K56" s="40" t="str">
        <f t="shared" si="14"/>
        <v>insert into PathContains values (6, 'F3H000003', 5, 'Midpoint');</v>
      </c>
    </row>
    <row r="57" spans="1:11" x14ac:dyDescent="0.25">
      <c r="A57" s="7">
        <v>6</v>
      </c>
      <c r="B57" s="11" t="s">
        <v>513</v>
      </c>
      <c r="C57" s="7">
        <v>6</v>
      </c>
      <c r="D57" s="13" t="s">
        <v>580</v>
      </c>
      <c r="F57" s="40">
        <f t="shared" si="10"/>
        <v>6</v>
      </c>
      <c r="G57" s="40" t="str">
        <f t="shared" si="11"/>
        <v>'F3H000004'</v>
      </c>
      <c r="H57" s="40">
        <f t="shared" si="12"/>
        <v>6</v>
      </c>
      <c r="I57" s="40" t="str">
        <f t="shared" si="13"/>
        <v>'Midpoint'</v>
      </c>
      <c r="J57" s="40"/>
      <c r="K57" s="40" t="str">
        <f t="shared" si="14"/>
        <v>insert into PathContains values (6, 'F3H000004', 6, 'Midpoint');</v>
      </c>
    </row>
    <row r="58" spans="1:11" x14ac:dyDescent="0.25">
      <c r="A58" s="7">
        <v>6</v>
      </c>
      <c r="B58" s="11" t="s">
        <v>514</v>
      </c>
      <c r="C58" s="7">
        <v>7</v>
      </c>
      <c r="D58" s="13" t="s">
        <v>580</v>
      </c>
      <c r="F58" s="40">
        <f t="shared" si="10"/>
        <v>6</v>
      </c>
      <c r="G58" s="40" t="str">
        <f t="shared" si="11"/>
        <v>'F3H000005'</v>
      </c>
      <c r="H58" s="40">
        <f t="shared" si="12"/>
        <v>7</v>
      </c>
      <c r="I58" s="40" t="str">
        <f t="shared" si="13"/>
        <v>'Midpoint'</v>
      </c>
      <c r="J58" s="40"/>
      <c r="K58" s="40" t="str">
        <f t="shared" si="14"/>
        <v>insert into PathContains values (6, 'F3H000005', 7, 'Midpoint');</v>
      </c>
    </row>
    <row r="59" spans="1:11" x14ac:dyDescent="0.25">
      <c r="A59" s="7">
        <v>6</v>
      </c>
      <c r="B59" s="11" t="s">
        <v>515</v>
      </c>
      <c r="C59" s="7">
        <v>8</v>
      </c>
      <c r="D59" s="13" t="s">
        <v>580</v>
      </c>
      <c r="F59" s="40">
        <f t="shared" si="10"/>
        <v>6</v>
      </c>
      <c r="G59" s="40" t="str">
        <f t="shared" si="11"/>
        <v>'F3H000006'</v>
      </c>
      <c r="H59" s="40">
        <f t="shared" si="12"/>
        <v>8</v>
      </c>
      <c r="I59" s="40" t="str">
        <f t="shared" si="13"/>
        <v>'Midpoint'</v>
      </c>
      <c r="J59" s="40"/>
      <c r="K59" s="40" t="str">
        <f t="shared" si="14"/>
        <v>insert into PathContains values (6, 'F3H000006', 8, 'Midpoint');</v>
      </c>
    </row>
    <row r="60" spans="1:11" x14ac:dyDescent="0.25">
      <c r="A60" s="7">
        <v>6</v>
      </c>
      <c r="B60" s="11" t="s">
        <v>516</v>
      </c>
      <c r="C60" s="7">
        <v>9</v>
      </c>
      <c r="D60" s="13" t="s">
        <v>580</v>
      </c>
      <c r="F60" s="40">
        <f t="shared" si="10"/>
        <v>6</v>
      </c>
      <c r="G60" s="40" t="str">
        <f t="shared" si="11"/>
        <v>'F3H000007'</v>
      </c>
      <c r="H60" s="40">
        <f t="shared" si="12"/>
        <v>9</v>
      </c>
      <c r="I60" s="40" t="str">
        <f t="shared" si="13"/>
        <v>'Midpoint'</v>
      </c>
      <c r="J60" s="40"/>
      <c r="K60" s="40" t="str">
        <f t="shared" si="14"/>
        <v>insert into PathContains values (6, 'F3H000007', 9, 'Midpoint');</v>
      </c>
    </row>
    <row r="61" spans="1:11" x14ac:dyDescent="0.25">
      <c r="A61" s="7">
        <v>6</v>
      </c>
      <c r="B61" s="13" t="s">
        <v>509</v>
      </c>
      <c r="C61" s="7">
        <v>10</v>
      </c>
      <c r="D61" t="s">
        <v>581</v>
      </c>
      <c r="F61" s="40">
        <f t="shared" si="10"/>
        <v>6</v>
      </c>
      <c r="G61" s="40" t="str">
        <f t="shared" si="11"/>
        <v>'F3HHILELE'</v>
      </c>
      <c r="H61" s="40">
        <f t="shared" si="12"/>
        <v>10</v>
      </c>
      <c r="I61" s="40" t="str">
        <f t="shared" si="13"/>
        <v>'End'</v>
      </c>
      <c r="J61" s="40"/>
      <c r="K61" s="40" t="str">
        <f t="shared" si="14"/>
        <v>insert into PathContains values (6, 'F3HHILELE', 10, 'End');</v>
      </c>
    </row>
    <row r="62" spans="1:11" x14ac:dyDescent="0.25">
      <c r="A62" s="7">
        <v>7</v>
      </c>
      <c r="B62" s="13" t="s">
        <v>554</v>
      </c>
      <c r="C62" s="7">
        <v>1</v>
      </c>
      <c r="D62" t="s">
        <v>579</v>
      </c>
      <c r="F62" s="40">
        <f t="shared" si="10"/>
        <v>7</v>
      </c>
      <c r="G62" s="40" t="str">
        <f t="shared" si="11"/>
        <v>'F1SRADIOL'</v>
      </c>
      <c r="H62" s="40">
        <f t="shared" si="12"/>
        <v>1</v>
      </c>
      <c r="I62" s="40" t="str">
        <f t="shared" si="13"/>
        <v>'Start'</v>
      </c>
      <c r="J62" s="40"/>
      <c r="K62" s="40" t="str">
        <f t="shared" si="14"/>
        <v>insert into PathContains values (7, 'F1SRADIOL', 1, 'Start');</v>
      </c>
    </row>
    <row r="63" spans="1:11" x14ac:dyDescent="0.25">
      <c r="A63" s="7">
        <v>7</v>
      </c>
      <c r="B63" s="13" t="s">
        <v>569</v>
      </c>
      <c r="C63" s="7">
        <v>2</v>
      </c>
      <c r="D63" s="24" t="s">
        <v>580</v>
      </c>
      <c r="F63" s="40">
        <f t="shared" si="10"/>
        <v>7</v>
      </c>
      <c r="G63" s="40" t="str">
        <f t="shared" si="11"/>
        <v>'F1H000004'</v>
      </c>
      <c r="H63" s="40">
        <f t="shared" si="12"/>
        <v>2</v>
      </c>
      <c r="I63" s="40" t="str">
        <f t="shared" si="13"/>
        <v>'Midpoint'</v>
      </c>
      <c r="J63" s="40"/>
      <c r="K63" s="40" t="str">
        <f t="shared" si="14"/>
        <v>insert into PathContains values (7, 'F1H000004', 2, 'Midpoint');</v>
      </c>
    </row>
    <row r="64" spans="1:11" x14ac:dyDescent="0.25">
      <c r="A64" s="12">
        <v>7</v>
      </c>
      <c r="B64" s="14" t="s">
        <v>571</v>
      </c>
      <c r="C64" s="7">
        <v>3</v>
      </c>
      <c r="D64" s="24" t="s">
        <v>580</v>
      </c>
      <c r="F64" s="40">
        <f t="shared" si="10"/>
        <v>7</v>
      </c>
      <c r="G64" s="40" t="str">
        <f t="shared" si="11"/>
        <v>'F1H000006'</v>
      </c>
      <c r="H64" s="40">
        <f t="shared" si="12"/>
        <v>3</v>
      </c>
      <c r="I64" s="40" t="str">
        <f t="shared" si="13"/>
        <v>'Midpoint'</v>
      </c>
      <c r="J64" s="40"/>
      <c r="K64" s="40" t="str">
        <f t="shared" si="14"/>
        <v>insert into PathContains values (7, 'F1H000006', 3, 'Midpoint');</v>
      </c>
    </row>
    <row r="65" spans="1:11" x14ac:dyDescent="0.25">
      <c r="A65" s="12">
        <v>7</v>
      </c>
      <c r="B65" s="15" t="s">
        <v>570</v>
      </c>
      <c r="C65" s="12">
        <v>4</v>
      </c>
      <c r="D65" s="24" t="s">
        <v>580</v>
      </c>
      <c r="F65" s="40">
        <f t="shared" si="10"/>
        <v>7</v>
      </c>
      <c r="G65" s="40" t="str">
        <f t="shared" si="11"/>
        <v>'F1H000005'</v>
      </c>
      <c r="H65" s="40">
        <f t="shared" si="12"/>
        <v>4</v>
      </c>
      <c r="I65" s="40" t="str">
        <f t="shared" si="13"/>
        <v>'Midpoint'</v>
      </c>
      <c r="J65" s="40"/>
      <c r="K65" s="40" t="str">
        <f t="shared" si="14"/>
        <v>insert into PathContains values (7, 'F1H000005', 4, 'Midpoint');</v>
      </c>
    </row>
    <row r="66" spans="1:11" x14ac:dyDescent="0.25">
      <c r="A66" s="12">
        <v>7</v>
      </c>
      <c r="B66" s="16" t="s">
        <v>572</v>
      </c>
      <c r="C66" s="12">
        <v>5</v>
      </c>
      <c r="D66" s="24" t="s">
        <v>580</v>
      </c>
      <c r="F66" s="40">
        <f t="shared" si="10"/>
        <v>7</v>
      </c>
      <c r="G66" s="40" t="str">
        <f t="shared" si="11"/>
        <v>'F1H000007'</v>
      </c>
      <c r="H66" s="40">
        <f t="shared" si="12"/>
        <v>5</v>
      </c>
      <c r="I66" s="40" t="str">
        <f t="shared" si="13"/>
        <v>'Midpoint'</v>
      </c>
      <c r="J66" s="40"/>
      <c r="K66" s="40" t="str">
        <f t="shared" si="14"/>
        <v>insert into PathContains values (7, 'F1H000007', 5, 'Midpoint');</v>
      </c>
    </row>
    <row r="67" spans="1:11" x14ac:dyDescent="0.25">
      <c r="A67" s="12">
        <v>7</v>
      </c>
      <c r="B67" s="17" t="s">
        <v>549</v>
      </c>
      <c r="C67" s="12">
        <v>6</v>
      </c>
      <c r="D67" s="24" t="s">
        <v>580</v>
      </c>
      <c r="F67" s="40">
        <f t="shared" si="10"/>
        <v>7</v>
      </c>
      <c r="G67" s="40" t="str">
        <f t="shared" si="11"/>
        <v>'F1HHILELE'</v>
      </c>
      <c r="H67" s="40">
        <f t="shared" si="12"/>
        <v>6</v>
      </c>
      <c r="I67" s="40" t="str">
        <f t="shared" si="13"/>
        <v>'Midpoint'</v>
      </c>
      <c r="J67" s="40"/>
      <c r="K67" s="40" t="str">
        <f t="shared" si="14"/>
        <v>insert into PathContains values (7, 'F1HHILELE', 6, 'Midpoint');</v>
      </c>
    </row>
    <row r="68" spans="1:11" x14ac:dyDescent="0.25">
      <c r="A68" s="12">
        <v>7</v>
      </c>
      <c r="B68" s="18" t="s">
        <v>584</v>
      </c>
      <c r="C68" s="12">
        <v>7</v>
      </c>
      <c r="D68" s="24" t="s">
        <v>580</v>
      </c>
      <c r="F68" s="40">
        <f t="shared" si="10"/>
        <v>7</v>
      </c>
      <c r="G68" s="40" t="str">
        <f t="shared" si="11"/>
        <v>'F5HHILELE'</v>
      </c>
      <c r="H68" s="40">
        <f t="shared" si="12"/>
        <v>7</v>
      </c>
      <c r="I68" s="40" t="str">
        <f t="shared" si="13"/>
        <v>'Midpoint'</v>
      </c>
      <c r="J68" s="40"/>
      <c r="K68" s="40" t="str">
        <f t="shared" si="14"/>
        <v>insert into PathContains values (7, 'F5HHILELE', 7, 'Midpoint');</v>
      </c>
    </row>
    <row r="69" spans="1:11" x14ac:dyDescent="0.25">
      <c r="A69" s="12">
        <v>7</v>
      </c>
      <c r="B69" s="19" t="s">
        <v>635</v>
      </c>
      <c r="C69" s="12">
        <v>8</v>
      </c>
      <c r="D69" s="24" t="s">
        <v>580</v>
      </c>
      <c r="F69" s="40">
        <f t="shared" si="10"/>
        <v>7</v>
      </c>
      <c r="G69" s="40" t="str">
        <f t="shared" si="11"/>
        <v>'F5H000008'</v>
      </c>
      <c r="H69" s="40">
        <f t="shared" si="12"/>
        <v>8</v>
      </c>
      <c r="I69" s="40" t="str">
        <f t="shared" si="13"/>
        <v>'Midpoint'</v>
      </c>
      <c r="J69" s="40"/>
      <c r="K69" s="40" t="str">
        <f t="shared" si="14"/>
        <v>insert into PathContains values (7, 'F5H000008', 8, 'Midpoint');</v>
      </c>
    </row>
    <row r="70" spans="1:11" x14ac:dyDescent="0.25">
      <c r="A70" s="12">
        <v>7</v>
      </c>
      <c r="B70" s="20" t="s">
        <v>634</v>
      </c>
      <c r="C70" s="12">
        <v>9</v>
      </c>
      <c r="D70" s="24" t="s">
        <v>580</v>
      </c>
      <c r="F70" s="40">
        <f t="shared" si="10"/>
        <v>7</v>
      </c>
      <c r="G70" s="40" t="str">
        <f t="shared" si="11"/>
        <v>'F5H000007'</v>
      </c>
      <c r="H70" s="40">
        <f t="shared" si="12"/>
        <v>9</v>
      </c>
      <c r="I70" s="40" t="str">
        <f t="shared" si="13"/>
        <v>'Midpoint'</v>
      </c>
      <c r="J70" s="40"/>
      <c r="K70" s="40" t="str">
        <f t="shared" si="14"/>
        <v>insert into PathContains values (7, 'F5H000007', 9, 'Midpoint');</v>
      </c>
    </row>
    <row r="71" spans="1:11" x14ac:dyDescent="0.25">
      <c r="A71" s="12">
        <v>7</v>
      </c>
      <c r="B71" s="21" t="s">
        <v>633</v>
      </c>
      <c r="C71" s="12">
        <v>10</v>
      </c>
      <c r="D71" s="24" t="s">
        <v>580</v>
      </c>
      <c r="F71" s="40">
        <f t="shared" si="10"/>
        <v>7</v>
      </c>
      <c r="G71" s="40" t="str">
        <f t="shared" si="11"/>
        <v>'F5H000006'</v>
      </c>
      <c r="H71" s="40">
        <f t="shared" si="12"/>
        <v>10</v>
      </c>
      <c r="I71" s="40" t="str">
        <f t="shared" si="13"/>
        <v>'Midpoint'</v>
      </c>
      <c r="J71" s="40"/>
      <c r="K71" s="40" t="str">
        <f t="shared" si="14"/>
        <v>insert into PathContains values (7, 'F5H000006', 10, 'Midpoint');</v>
      </c>
    </row>
    <row r="72" spans="1:11" x14ac:dyDescent="0.25">
      <c r="A72" s="12">
        <v>7</v>
      </c>
      <c r="B72" s="22" t="s">
        <v>632</v>
      </c>
      <c r="C72" s="12">
        <v>11</v>
      </c>
      <c r="D72" s="24" t="s">
        <v>580</v>
      </c>
      <c r="F72" s="40">
        <f t="shared" si="10"/>
        <v>7</v>
      </c>
      <c r="G72" s="40" t="str">
        <f t="shared" si="11"/>
        <v>'F5H000005'</v>
      </c>
      <c r="H72" s="40">
        <f t="shared" si="12"/>
        <v>11</v>
      </c>
      <c r="I72" s="40" t="str">
        <f t="shared" si="13"/>
        <v>'Midpoint'</v>
      </c>
      <c r="J72" s="40"/>
      <c r="K72" s="40" t="str">
        <f t="shared" si="14"/>
        <v>insert into PathContains values (7, 'F5H000005', 11, 'Midpoint');</v>
      </c>
    </row>
    <row r="73" spans="1:11" x14ac:dyDescent="0.25">
      <c r="A73" s="12">
        <v>7</v>
      </c>
      <c r="B73" s="24" t="s">
        <v>597</v>
      </c>
      <c r="C73" s="12">
        <v>12</v>
      </c>
      <c r="D73" s="24" t="s">
        <v>581</v>
      </c>
      <c r="F73" s="40">
        <f t="shared" si="10"/>
        <v>7</v>
      </c>
      <c r="G73" s="40" t="str">
        <f t="shared" si="11"/>
        <v>'F505J0000'</v>
      </c>
      <c r="H73" s="40">
        <f t="shared" si="12"/>
        <v>12</v>
      </c>
      <c r="I73" s="40" t="str">
        <f t="shared" si="13"/>
        <v>'End'</v>
      </c>
      <c r="J73" s="40"/>
      <c r="K73" s="40" t="str">
        <f t="shared" si="14"/>
        <v>insert into PathContains values (7, 'F505J0000', 12, 'End');</v>
      </c>
    </row>
    <row r="74" spans="1:11" x14ac:dyDescent="0.25">
      <c r="A74" s="12">
        <v>8</v>
      </c>
      <c r="B74" s="24" t="s">
        <v>554</v>
      </c>
      <c r="C74" s="12">
        <v>1</v>
      </c>
      <c r="D74" s="24" t="s">
        <v>579</v>
      </c>
      <c r="F74" s="40">
        <f t="shared" si="10"/>
        <v>8</v>
      </c>
      <c r="G74" s="40" t="str">
        <f t="shared" si="11"/>
        <v>'F1SRADIOL'</v>
      </c>
      <c r="H74" s="40">
        <f t="shared" si="12"/>
        <v>1</v>
      </c>
      <c r="I74" s="40" t="str">
        <f t="shared" si="13"/>
        <v>'Start'</v>
      </c>
      <c r="J74" s="40"/>
      <c r="K74" s="40" t="str">
        <f t="shared" si="14"/>
        <v>insert into PathContains values (8, 'F1SRADIOL', 1, 'Start');</v>
      </c>
    </row>
    <row r="75" spans="1:11" x14ac:dyDescent="0.25">
      <c r="A75" s="12">
        <v>8</v>
      </c>
      <c r="B75" s="24" t="s">
        <v>569</v>
      </c>
      <c r="C75" s="12">
        <v>2</v>
      </c>
      <c r="D75" s="24" t="s">
        <v>580</v>
      </c>
      <c r="F75" s="40">
        <f t="shared" si="10"/>
        <v>8</v>
      </c>
      <c r="G75" s="40" t="str">
        <f t="shared" si="11"/>
        <v>'F1H000004'</v>
      </c>
      <c r="H75" s="40">
        <f t="shared" si="12"/>
        <v>2</v>
      </c>
      <c r="I75" s="40" t="str">
        <f t="shared" si="13"/>
        <v>'Midpoint'</v>
      </c>
      <c r="J75" s="40"/>
      <c r="K75" s="40" t="str">
        <f t="shared" si="14"/>
        <v>insert into PathContains values (8, 'F1H000004', 2, 'Midpoint');</v>
      </c>
    </row>
    <row r="76" spans="1:11" x14ac:dyDescent="0.25">
      <c r="A76" s="12">
        <v>8</v>
      </c>
      <c r="B76" s="24" t="s">
        <v>568</v>
      </c>
      <c r="C76" s="12">
        <v>3</v>
      </c>
      <c r="D76" s="24" t="s">
        <v>580</v>
      </c>
      <c r="F76" s="40">
        <f t="shared" si="10"/>
        <v>8</v>
      </c>
      <c r="G76" s="40" t="str">
        <f t="shared" si="11"/>
        <v>'F1H000003'</v>
      </c>
      <c r="H76" s="40">
        <f t="shared" si="12"/>
        <v>3</v>
      </c>
      <c r="I76" s="40" t="str">
        <f t="shared" si="13"/>
        <v>'Midpoint'</v>
      </c>
      <c r="J76" s="40"/>
      <c r="K76" s="40" t="str">
        <f t="shared" si="14"/>
        <v>insert into PathContains values (8, 'F1H000003', 3, 'Midpoint');</v>
      </c>
    </row>
    <row r="77" spans="1:11" x14ac:dyDescent="0.25">
      <c r="A77" s="23">
        <v>8</v>
      </c>
      <c r="B77" s="24" t="s">
        <v>567</v>
      </c>
      <c r="C77" s="23">
        <v>4</v>
      </c>
      <c r="D77" s="24" t="s">
        <v>580</v>
      </c>
      <c r="F77" s="40">
        <f t="shared" si="10"/>
        <v>8</v>
      </c>
      <c r="G77" s="40" t="str">
        <f t="shared" si="11"/>
        <v>'F1H000002'</v>
      </c>
      <c r="H77" s="40">
        <f t="shared" si="12"/>
        <v>4</v>
      </c>
      <c r="I77" s="40" t="str">
        <f t="shared" si="13"/>
        <v>'Midpoint'</v>
      </c>
      <c r="J77" s="40"/>
      <c r="K77" s="40" t="str">
        <f t="shared" si="14"/>
        <v>insert into PathContains values (8, 'F1H000002', 4, 'Midpoint');</v>
      </c>
    </row>
    <row r="78" spans="1:11" x14ac:dyDescent="0.25">
      <c r="A78" s="23">
        <v>8</v>
      </c>
      <c r="B78" s="24" t="s">
        <v>542</v>
      </c>
      <c r="C78" s="23">
        <v>5</v>
      </c>
      <c r="D78" s="24" t="s">
        <v>580</v>
      </c>
      <c r="F78" s="40">
        <f t="shared" si="10"/>
        <v>8</v>
      </c>
      <c r="G78" s="40" t="str">
        <f t="shared" si="11"/>
        <v>'F1HATRELE'</v>
      </c>
      <c r="H78" s="40">
        <f t="shared" si="12"/>
        <v>5</v>
      </c>
      <c r="I78" s="40" t="str">
        <f t="shared" si="13"/>
        <v>'Midpoint'</v>
      </c>
      <c r="J78" s="40"/>
      <c r="K78" s="40" t="str">
        <f t="shared" si="14"/>
        <v>insert into PathContains values (8, 'F1HATRELE', 5, 'Midpoint');</v>
      </c>
    </row>
    <row r="79" spans="1:11" x14ac:dyDescent="0.25">
      <c r="A79" s="23">
        <v>8</v>
      </c>
      <c r="B79" s="25" t="s">
        <v>501</v>
      </c>
      <c r="C79" s="23">
        <v>6</v>
      </c>
      <c r="D79" s="24" t="s">
        <v>580</v>
      </c>
      <c r="F79" s="40">
        <f t="shared" si="10"/>
        <v>8</v>
      </c>
      <c r="G79" s="40" t="str">
        <f t="shared" si="11"/>
        <v>'F3HATRELE'</v>
      </c>
      <c r="H79" s="40">
        <f t="shared" si="12"/>
        <v>6</v>
      </c>
      <c r="I79" s="40" t="str">
        <f t="shared" si="13"/>
        <v>'Midpoint'</v>
      </c>
      <c r="J79" s="40"/>
      <c r="K79" s="40" t="str">
        <f t="shared" si="14"/>
        <v>insert into PathContains values (8, 'F3HATRELE', 6, 'Midpoint');</v>
      </c>
    </row>
    <row r="80" spans="1:11" x14ac:dyDescent="0.25">
      <c r="A80" s="23">
        <v>8</v>
      </c>
      <c r="B80" s="26" t="s">
        <v>511</v>
      </c>
      <c r="C80" s="23">
        <v>7</v>
      </c>
      <c r="D80" s="24" t="s">
        <v>580</v>
      </c>
      <c r="F80" s="40">
        <f t="shared" si="10"/>
        <v>8</v>
      </c>
      <c r="G80" s="40" t="str">
        <f t="shared" si="11"/>
        <v>'F3H000002'</v>
      </c>
      <c r="H80" s="40">
        <f t="shared" si="12"/>
        <v>7</v>
      </c>
      <c r="I80" s="40" t="str">
        <f t="shared" si="13"/>
        <v>'Midpoint'</v>
      </c>
      <c r="J80" s="40"/>
      <c r="K80" s="40" t="str">
        <f t="shared" si="14"/>
        <v>insert into PathContains values (8, 'F3H000002', 7, 'Midpoint');</v>
      </c>
    </row>
    <row r="81" spans="1:11" x14ac:dyDescent="0.25">
      <c r="A81" s="23">
        <v>8</v>
      </c>
      <c r="B81" s="26" t="s">
        <v>512</v>
      </c>
      <c r="C81" s="23">
        <v>8</v>
      </c>
      <c r="D81" s="24" t="s">
        <v>580</v>
      </c>
      <c r="F81" s="40">
        <f t="shared" si="10"/>
        <v>8</v>
      </c>
      <c r="G81" s="40" t="str">
        <f t="shared" si="11"/>
        <v>'F3H000003'</v>
      </c>
      <c r="H81" s="40">
        <f t="shared" si="12"/>
        <v>8</v>
      </c>
      <c r="I81" s="40" t="str">
        <f t="shared" si="13"/>
        <v>'Midpoint'</v>
      </c>
      <c r="J81" s="40"/>
      <c r="K81" s="40" t="str">
        <f t="shared" si="14"/>
        <v>insert into PathContains values (8, 'F3H000003', 8, 'Midpoint');</v>
      </c>
    </row>
    <row r="82" spans="1:11" x14ac:dyDescent="0.25">
      <c r="A82" s="23">
        <v>8</v>
      </c>
      <c r="B82" s="26" t="s">
        <v>513</v>
      </c>
      <c r="C82" s="23">
        <v>9</v>
      </c>
      <c r="D82" s="24" t="s">
        <v>580</v>
      </c>
      <c r="F82" s="40">
        <f t="shared" si="10"/>
        <v>8</v>
      </c>
      <c r="G82" s="40" t="str">
        <f t="shared" si="11"/>
        <v>'F3H000004'</v>
      </c>
      <c r="H82" s="40">
        <f t="shared" si="12"/>
        <v>9</v>
      </c>
      <c r="I82" s="40" t="str">
        <f t="shared" si="13"/>
        <v>'Midpoint'</v>
      </c>
      <c r="J82" s="40"/>
      <c r="K82" s="40" t="str">
        <f t="shared" si="14"/>
        <v>insert into PathContains values (8, 'F3H000004', 9, 'Midpoint');</v>
      </c>
    </row>
    <row r="83" spans="1:11" x14ac:dyDescent="0.25">
      <c r="A83" s="23">
        <v>8</v>
      </c>
      <c r="B83" s="26" t="s">
        <v>514</v>
      </c>
      <c r="C83" s="23">
        <v>10</v>
      </c>
      <c r="D83" s="24" t="s">
        <v>580</v>
      </c>
      <c r="F83" s="40">
        <f t="shared" si="10"/>
        <v>8</v>
      </c>
      <c r="G83" s="40" t="str">
        <f t="shared" si="11"/>
        <v>'F3H000005'</v>
      </c>
      <c r="H83" s="40">
        <f t="shared" si="12"/>
        <v>10</v>
      </c>
      <c r="I83" s="40" t="str">
        <f t="shared" si="13"/>
        <v>'Midpoint'</v>
      </c>
      <c r="J83" s="40"/>
      <c r="K83" s="40" t="str">
        <f t="shared" si="14"/>
        <v>insert into PathContains values (8, 'F3H000005', 10, 'Midpoint');</v>
      </c>
    </row>
    <row r="84" spans="1:11" x14ac:dyDescent="0.25">
      <c r="A84" s="23">
        <v>8</v>
      </c>
      <c r="B84" s="26" t="s">
        <v>515</v>
      </c>
      <c r="C84" s="23">
        <v>11</v>
      </c>
      <c r="D84" s="24" t="s">
        <v>580</v>
      </c>
      <c r="F84" s="40">
        <f t="shared" si="10"/>
        <v>8</v>
      </c>
      <c r="G84" s="40" t="str">
        <f t="shared" si="11"/>
        <v>'F3H000006'</v>
      </c>
      <c r="H84" s="40">
        <f t="shared" si="12"/>
        <v>11</v>
      </c>
      <c r="I84" s="40" t="str">
        <f t="shared" si="13"/>
        <v>'Midpoint'</v>
      </c>
      <c r="J84" s="40"/>
      <c r="K84" s="40" t="str">
        <f t="shared" si="14"/>
        <v>insert into PathContains values (8, 'F3H000006', 11, 'Midpoint');</v>
      </c>
    </row>
    <row r="85" spans="1:11" x14ac:dyDescent="0.25">
      <c r="A85" s="23">
        <v>8</v>
      </c>
      <c r="B85" s="26" t="s">
        <v>516</v>
      </c>
      <c r="C85" s="23">
        <v>12</v>
      </c>
      <c r="D85" s="24" t="s">
        <v>580</v>
      </c>
      <c r="F85" s="40">
        <f t="shared" si="10"/>
        <v>8</v>
      </c>
      <c r="G85" s="40" t="str">
        <f t="shared" si="11"/>
        <v>'F3H000007'</v>
      </c>
      <c r="H85" s="40">
        <f t="shared" si="12"/>
        <v>12</v>
      </c>
      <c r="I85" s="40" t="str">
        <f t="shared" si="13"/>
        <v>'Midpoint'</v>
      </c>
      <c r="J85" s="40"/>
      <c r="K85" s="40" t="str">
        <f t="shared" si="14"/>
        <v>insert into PathContains values (8, 'F3H000007', 12, 'Midpoint');</v>
      </c>
    </row>
    <row r="86" spans="1:11" x14ac:dyDescent="0.25">
      <c r="A86" s="23">
        <v>8</v>
      </c>
      <c r="B86" s="28" t="s">
        <v>509</v>
      </c>
      <c r="C86" s="23">
        <v>13</v>
      </c>
      <c r="D86" s="24" t="s">
        <v>580</v>
      </c>
      <c r="F86" s="40">
        <f t="shared" si="10"/>
        <v>8</v>
      </c>
      <c r="G86" s="40" t="str">
        <f t="shared" si="11"/>
        <v>'F3HHILELE'</v>
      </c>
      <c r="H86" s="40">
        <f t="shared" si="12"/>
        <v>13</v>
      </c>
      <c r="I86" s="40" t="str">
        <f t="shared" si="13"/>
        <v>'Midpoint'</v>
      </c>
      <c r="J86" s="40"/>
      <c r="K86" s="40" t="str">
        <f t="shared" si="14"/>
        <v>insert into PathContains values (8, 'F3HHILELE', 13, 'Midpoint');</v>
      </c>
    </row>
    <row r="87" spans="1:11" x14ac:dyDescent="0.25">
      <c r="A87" s="23">
        <v>8</v>
      </c>
      <c r="B87" s="28" t="s">
        <v>584</v>
      </c>
      <c r="C87" s="23">
        <v>14</v>
      </c>
      <c r="D87" s="24" t="s">
        <v>580</v>
      </c>
      <c r="F87" s="40">
        <f t="shared" si="10"/>
        <v>8</v>
      </c>
      <c r="G87" s="40" t="str">
        <f t="shared" si="11"/>
        <v>'F5HHILELE'</v>
      </c>
      <c r="H87" s="40">
        <f t="shared" si="12"/>
        <v>14</v>
      </c>
      <c r="I87" s="40" t="str">
        <f t="shared" si="13"/>
        <v>'Midpoint'</v>
      </c>
      <c r="J87" s="40"/>
      <c r="K87" s="40" t="str">
        <f t="shared" si="14"/>
        <v>insert into PathContains values (8, 'F5HHILELE', 14, 'Midpoint');</v>
      </c>
    </row>
    <row r="88" spans="1:11" x14ac:dyDescent="0.25">
      <c r="A88" s="23">
        <v>8</v>
      </c>
      <c r="B88" s="28" t="s">
        <v>635</v>
      </c>
      <c r="C88" s="23">
        <v>15</v>
      </c>
      <c r="D88" s="24" t="s">
        <v>580</v>
      </c>
      <c r="F88" s="40">
        <f t="shared" si="10"/>
        <v>8</v>
      </c>
      <c r="G88" s="40" t="str">
        <f t="shared" si="11"/>
        <v>'F5H000008'</v>
      </c>
      <c r="H88" s="40">
        <f t="shared" si="12"/>
        <v>15</v>
      </c>
      <c r="I88" s="40" t="str">
        <f t="shared" si="13"/>
        <v>'Midpoint'</v>
      </c>
      <c r="J88" s="40"/>
      <c r="K88" s="40" t="str">
        <f t="shared" si="14"/>
        <v>insert into PathContains values (8, 'F5H000008', 15, 'Midpoint');</v>
      </c>
    </row>
    <row r="89" spans="1:11" x14ac:dyDescent="0.25">
      <c r="A89" s="23">
        <v>8</v>
      </c>
      <c r="B89" s="28" t="s">
        <v>634</v>
      </c>
      <c r="C89" s="23">
        <v>16</v>
      </c>
      <c r="D89" s="24" t="s">
        <v>580</v>
      </c>
      <c r="F89" s="40">
        <f t="shared" si="10"/>
        <v>8</v>
      </c>
      <c r="G89" s="40" t="str">
        <f t="shared" si="11"/>
        <v>'F5H000007'</v>
      </c>
      <c r="H89" s="40">
        <f t="shared" si="12"/>
        <v>16</v>
      </c>
      <c r="I89" s="40" t="str">
        <f t="shared" si="13"/>
        <v>'Midpoint'</v>
      </c>
      <c r="J89" s="40"/>
      <c r="K89" s="40" t="str">
        <f t="shared" si="14"/>
        <v>insert into PathContains values (8, 'F5H000007', 16, 'Midpoint');</v>
      </c>
    </row>
    <row r="90" spans="1:11" x14ac:dyDescent="0.25">
      <c r="A90" s="23">
        <v>8</v>
      </c>
      <c r="B90" s="28" t="s">
        <v>633</v>
      </c>
      <c r="C90" s="23">
        <v>17</v>
      </c>
      <c r="D90" s="24" t="s">
        <v>580</v>
      </c>
      <c r="F90" s="40">
        <f t="shared" si="10"/>
        <v>8</v>
      </c>
      <c r="G90" s="40" t="str">
        <f t="shared" si="11"/>
        <v>'F5H000006'</v>
      </c>
      <c r="H90" s="40">
        <f t="shared" si="12"/>
        <v>17</v>
      </c>
      <c r="I90" s="40" t="str">
        <f t="shared" si="13"/>
        <v>'Midpoint'</v>
      </c>
      <c r="J90" s="40"/>
      <c r="K90" s="40" t="str">
        <f t="shared" si="14"/>
        <v>insert into PathContains values (8, 'F5H000006', 17, 'Midpoint');</v>
      </c>
    </row>
    <row r="91" spans="1:11" x14ac:dyDescent="0.25">
      <c r="A91" s="23">
        <v>8</v>
      </c>
      <c r="B91" s="28" t="s">
        <v>632</v>
      </c>
      <c r="C91" s="23">
        <v>18</v>
      </c>
      <c r="D91" s="24" t="s">
        <v>580</v>
      </c>
      <c r="F91" s="40">
        <f t="shared" si="10"/>
        <v>8</v>
      </c>
      <c r="G91" s="40" t="str">
        <f t="shared" si="11"/>
        <v>'F5H000005'</v>
      </c>
      <c r="H91" s="40">
        <f t="shared" si="12"/>
        <v>18</v>
      </c>
      <c r="I91" s="40" t="str">
        <f t="shared" si="13"/>
        <v>'Midpoint'</v>
      </c>
      <c r="J91" s="40"/>
      <c r="K91" s="40" t="str">
        <f t="shared" si="14"/>
        <v>insert into PathContains values (8, 'F5H000005', 18, 'Midpoint');</v>
      </c>
    </row>
    <row r="92" spans="1:11" x14ac:dyDescent="0.25">
      <c r="A92" s="23">
        <v>8</v>
      </c>
      <c r="B92" s="28" t="s">
        <v>597</v>
      </c>
      <c r="C92" s="23">
        <v>19</v>
      </c>
      <c r="D92" s="28" t="s">
        <v>581</v>
      </c>
      <c r="F92" s="40">
        <f t="shared" si="10"/>
        <v>8</v>
      </c>
      <c r="G92" s="40" t="str">
        <f t="shared" si="11"/>
        <v>'F505J0000'</v>
      </c>
      <c r="H92" s="40">
        <f t="shared" si="12"/>
        <v>19</v>
      </c>
      <c r="I92" s="40" t="str">
        <f t="shared" si="13"/>
        <v>'End'</v>
      </c>
      <c r="J92" s="40"/>
      <c r="K92" s="40" t="str">
        <f t="shared" si="14"/>
        <v>insert into PathContains values (8, 'F505J0000', 19, 'End');</v>
      </c>
    </row>
    <row r="93" spans="1:11" x14ac:dyDescent="0.25">
      <c r="A93" s="23">
        <v>9</v>
      </c>
      <c r="B93" s="29" t="s">
        <v>555</v>
      </c>
      <c r="C93" s="23">
        <v>1</v>
      </c>
      <c r="D93" s="28" t="s">
        <v>579</v>
      </c>
      <c r="F93" s="40">
        <f t="shared" si="10"/>
        <v>9</v>
      </c>
      <c r="G93" s="40" t="str">
        <f t="shared" si="11"/>
        <v>'F1SSTARBU'</v>
      </c>
      <c r="H93" s="40">
        <f t="shared" si="12"/>
        <v>1</v>
      </c>
      <c r="I93" s="40" t="str">
        <f t="shared" si="13"/>
        <v>'Start'</v>
      </c>
      <c r="J93" s="40"/>
      <c r="K93" s="40" t="str">
        <f t="shared" si="14"/>
        <v>insert into PathContains values (9, 'F1SSTARBU', 1, 'Start');</v>
      </c>
    </row>
    <row r="94" spans="1:11" x14ac:dyDescent="0.25">
      <c r="A94" s="23">
        <v>9</v>
      </c>
      <c r="B94" s="30" t="s">
        <v>543</v>
      </c>
      <c r="C94" s="23">
        <v>2</v>
      </c>
      <c r="D94" s="28" t="s">
        <v>580</v>
      </c>
      <c r="F94" s="40">
        <f t="shared" si="10"/>
        <v>9</v>
      </c>
      <c r="G94" s="40" t="str">
        <f t="shared" si="11"/>
        <v>'F1HATRLOB'</v>
      </c>
      <c r="H94" s="40">
        <f t="shared" si="12"/>
        <v>2</v>
      </c>
      <c r="I94" s="40" t="str">
        <f t="shared" si="13"/>
        <v>'Midpoint'</v>
      </c>
      <c r="J94" s="40"/>
      <c r="K94" s="40" t="str">
        <f t="shared" si="14"/>
        <v>insert into PathContains values (9, 'F1HATRLOB', 2, 'Midpoint');</v>
      </c>
    </row>
    <row r="95" spans="1:11" x14ac:dyDescent="0.25">
      <c r="A95">
        <v>9</v>
      </c>
      <c r="B95" s="31" t="s">
        <v>566</v>
      </c>
      <c r="C95">
        <v>3</v>
      </c>
      <c r="D95" s="28" t="s">
        <v>580</v>
      </c>
      <c r="F95" s="40">
        <f t="shared" si="10"/>
        <v>9</v>
      </c>
      <c r="G95" s="40" t="str">
        <f t="shared" si="11"/>
        <v>'F1H000001'</v>
      </c>
      <c r="H95" s="40">
        <f t="shared" si="12"/>
        <v>3</v>
      </c>
      <c r="I95" s="40" t="str">
        <f t="shared" si="13"/>
        <v>'Midpoint'</v>
      </c>
      <c r="J95" s="40"/>
      <c r="K95" s="40" t="str">
        <f t="shared" si="14"/>
        <v>insert into PathContains values (9, 'F1H000001', 3, 'Midpoint');</v>
      </c>
    </row>
    <row r="96" spans="1:11" x14ac:dyDescent="0.25">
      <c r="A96" s="27">
        <v>9</v>
      </c>
      <c r="B96" s="31" t="s">
        <v>567</v>
      </c>
      <c r="C96" s="27">
        <v>4</v>
      </c>
      <c r="D96" s="28" t="s">
        <v>580</v>
      </c>
      <c r="F96" s="40">
        <f t="shared" si="10"/>
        <v>9</v>
      </c>
      <c r="G96" s="40" t="str">
        <f t="shared" si="11"/>
        <v>'F1H000002'</v>
      </c>
      <c r="H96" s="40">
        <f t="shared" si="12"/>
        <v>4</v>
      </c>
      <c r="I96" s="40" t="str">
        <f t="shared" si="13"/>
        <v>'Midpoint'</v>
      </c>
      <c r="J96" s="40"/>
      <c r="K96" s="40" t="str">
        <f t="shared" si="14"/>
        <v>insert into PathContains values (9, 'F1H000002', 4, 'Midpoint');</v>
      </c>
    </row>
    <row r="97" spans="1:11" x14ac:dyDescent="0.25">
      <c r="A97" s="27">
        <v>9</v>
      </c>
      <c r="B97" s="31" t="s">
        <v>568</v>
      </c>
      <c r="C97" s="27">
        <v>5</v>
      </c>
      <c r="D97" s="28" t="s">
        <v>580</v>
      </c>
      <c r="F97" s="40">
        <f t="shared" si="10"/>
        <v>9</v>
      </c>
      <c r="G97" s="40" t="str">
        <f t="shared" si="11"/>
        <v>'F1H000003'</v>
      </c>
      <c r="H97" s="40">
        <f t="shared" si="12"/>
        <v>5</v>
      </c>
      <c r="I97" s="40" t="str">
        <f t="shared" si="13"/>
        <v>'Midpoint'</v>
      </c>
      <c r="J97" s="40"/>
      <c r="K97" s="40" t="str">
        <f t="shared" si="14"/>
        <v>insert into PathContains values (9, 'F1H000003', 5, 'Midpoint');</v>
      </c>
    </row>
    <row r="98" spans="1:11" x14ac:dyDescent="0.25">
      <c r="A98" s="27">
        <v>9</v>
      </c>
      <c r="B98" s="31" t="s">
        <v>569</v>
      </c>
      <c r="C98" s="27">
        <v>6</v>
      </c>
      <c r="D98" s="28" t="s">
        <v>580</v>
      </c>
      <c r="F98" s="40">
        <f t="shared" si="10"/>
        <v>9</v>
      </c>
      <c r="G98" s="40" t="str">
        <f t="shared" si="11"/>
        <v>'F1H000004'</v>
      </c>
      <c r="H98" s="40">
        <f t="shared" si="12"/>
        <v>6</v>
      </c>
      <c r="I98" s="40" t="str">
        <f t="shared" si="13"/>
        <v>'Midpoint'</v>
      </c>
      <c r="J98" s="40"/>
      <c r="K98" s="40" t="str">
        <f t="shared" si="14"/>
        <v>insert into PathContains values (9, 'F1H000004', 6, 'Midpoint');</v>
      </c>
    </row>
    <row r="99" spans="1:11" x14ac:dyDescent="0.25">
      <c r="A99" s="27">
        <v>9</v>
      </c>
      <c r="B99" s="31" t="s">
        <v>570</v>
      </c>
      <c r="C99" s="27">
        <v>7</v>
      </c>
      <c r="D99" s="28" t="s">
        <v>580</v>
      </c>
      <c r="F99" s="40">
        <f t="shared" si="10"/>
        <v>9</v>
      </c>
      <c r="G99" s="40" t="str">
        <f t="shared" si="11"/>
        <v>'F1H000005'</v>
      </c>
      <c r="H99" s="40">
        <f t="shared" si="12"/>
        <v>7</v>
      </c>
      <c r="I99" s="40" t="str">
        <f t="shared" si="13"/>
        <v>'Midpoint'</v>
      </c>
      <c r="J99" s="40"/>
      <c r="K99" s="40" t="str">
        <f t="shared" si="14"/>
        <v>insert into PathContains values (9, 'F1H000005', 7, 'Midpoint');</v>
      </c>
    </row>
    <row r="100" spans="1:11" x14ac:dyDescent="0.25">
      <c r="A100" s="27">
        <v>9</v>
      </c>
      <c r="B100" s="31" t="s">
        <v>571</v>
      </c>
      <c r="C100" s="27">
        <v>8</v>
      </c>
      <c r="D100" s="28" t="s">
        <v>580</v>
      </c>
      <c r="F100" s="40">
        <f t="shared" si="10"/>
        <v>9</v>
      </c>
      <c r="G100" s="40" t="str">
        <f t="shared" si="11"/>
        <v>'F1H000006'</v>
      </c>
      <c r="H100" s="40">
        <f t="shared" si="12"/>
        <v>8</v>
      </c>
      <c r="I100" s="40" t="str">
        <f t="shared" si="13"/>
        <v>'Midpoint'</v>
      </c>
      <c r="J100" s="40"/>
      <c r="K100" s="40" t="str">
        <f t="shared" si="14"/>
        <v>insert into PathContains values (9, 'F1H000006', 8, 'Midpoint');</v>
      </c>
    </row>
    <row r="101" spans="1:11" x14ac:dyDescent="0.25">
      <c r="A101" s="27">
        <v>9</v>
      </c>
      <c r="B101" s="31" t="s">
        <v>572</v>
      </c>
      <c r="C101" s="27">
        <v>9</v>
      </c>
      <c r="D101" s="28" t="s">
        <v>580</v>
      </c>
      <c r="F101" s="40">
        <f t="shared" si="10"/>
        <v>9</v>
      </c>
      <c r="G101" s="40" t="str">
        <f t="shared" si="11"/>
        <v>'F1H000007'</v>
      </c>
      <c r="H101" s="40">
        <f t="shared" si="12"/>
        <v>9</v>
      </c>
      <c r="I101" s="40" t="str">
        <f t="shared" si="13"/>
        <v>'Midpoint'</v>
      </c>
      <c r="J101" s="40"/>
      <c r="K101" s="40" t="str">
        <f t="shared" si="14"/>
        <v>insert into PathContains values (9, 'F1H000007', 9, 'Midpoint');</v>
      </c>
    </row>
    <row r="102" spans="1:11" x14ac:dyDescent="0.25">
      <c r="A102" s="27">
        <v>9</v>
      </c>
      <c r="B102" s="32" t="s">
        <v>549</v>
      </c>
      <c r="C102" s="27">
        <v>10</v>
      </c>
      <c r="D102" s="28" t="s">
        <v>580</v>
      </c>
      <c r="F102" s="40">
        <f t="shared" si="10"/>
        <v>9</v>
      </c>
      <c r="G102" s="40" t="str">
        <f t="shared" si="11"/>
        <v>'F1HHILELE'</v>
      </c>
      <c r="H102" s="40">
        <f t="shared" si="12"/>
        <v>10</v>
      </c>
      <c r="I102" s="40" t="str">
        <f t="shared" si="13"/>
        <v>'Midpoint'</v>
      </c>
      <c r="J102" s="40"/>
      <c r="K102" s="40" t="str">
        <f t="shared" si="14"/>
        <v>insert into PathContains values (9, 'F1HHILELE', 10, 'Midpoint');</v>
      </c>
    </row>
    <row r="103" spans="1:11" x14ac:dyDescent="0.25">
      <c r="A103" s="27">
        <v>9</v>
      </c>
      <c r="B103" s="33" t="s">
        <v>584</v>
      </c>
      <c r="C103" s="27">
        <v>11</v>
      </c>
      <c r="D103" s="28" t="s">
        <v>580</v>
      </c>
      <c r="F103" s="40">
        <f t="shared" si="10"/>
        <v>9</v>
      </c>
      <c r="G103" s="40" t="str">
        <f t="shared" si="11"/>
        <v>'F5HHILELE'</v>
      </c>
      <c r="H103" s="40">
        <f t="shared" si="12"/>
        <v>11</v>
      </c>
      <c r="I103" s="40" t="str">
        <f t="shared" si="13"/>
        <v>'Midpoint'</v>
      </c>
      <c r="J103" s="40"/>
      <c r="K103" s="40" t="str">
        <f t="shared" si="14"/>
        <v>insert into PathContains values (9, 'F5HHILELE', 11, 'Midpoint');</v>
      </c>
    </row>
    <row r="104" spans="1:11" x14ac:dyDescent="0.25">
      <c r="A104" s="27">
        <v>9</v>
      </c>
      <c r="B104" s="34" t="s">
        <v>635</v>
      </c>
      <c r="C104" s="27">
        <v>12</v>
      </c>
      <c r="D104" s="28" t="s">
        <v>580</v>
      </c>
      <c r="F104" s="40">
        <f t="shared" si="10"/>
        <v>9</v>
      </c>
      <c r="G104" s="40" t="str">
        <f t="shared" si="11"/>
        <v>'F5H000008'</v>
      </c>
      <c r="H104" s="40">
        <f t="shared" si="12"/>
        <v>12</v>
      </c>
      <c r="I104" s="40" t="str">
        <f t="shared" si="13"/>
        <v>'Midpoint'</v>
      </c>
      <c r="J104" s="40"/>
      <c r="K104" s="40" t="str">
        <f t="shared" si="14"/>
        <v>insert into PathContains values (9, 'F5H000008', 12, 'Midpoint');</v>
      </c>
    </row>
    <row r="105" spans="1:11" x14ac:dyDescent="0.25">
      <c r="A105" s="27">
        <v>9</v>
      </c>
      <c r="B105" s="34" t="s">
        <v>636</v>
      </c>
      <c r="C105" s="27">
        <v>13</v>
      </c>
      <c r="D105" s="28" t="s">
        <v>580</v>
      </c>
      <c r="F105" s="40">
        <f t="shared" si="10"/>
        <v>9</v>
      </c>
      <c r="G105" s="40" t="str">
        <f t="shared" si="11"/>
        <v>'F5H000009'</v>
      </c>
      <c r="H105" s="40">
        <f t="shared" si="12"/>
        <v>13</v>
      </c>
      <c r="I105" s="40" t="str">
        <f t="shared" si="13"/>
        <v>'Midpoint'</v>
      </c>
      <c r="J105" s="40"/>
      <c r="K105" s="40" t="str">
        <f t="shared" si="14"/>
        <v>insert into PathContains values (9, 'F5H000009', 13, 'Midpoint');</v>
      </c>
    </row>
    <row r="106" spans="1:11" x14ac:dyDescent="0.25">
      <c r="A106" s="27">
        <v>9</v>
      </c>
      <c r="B106" s="35" t="s">
        <v>640</v>
      </c>
      <c r="C106" s="27">
        <v>14</v>
      </c>
      <c r="D106" s="28" t="s">
        <v>580</v>
      </c>
      <c r="F106" s="40">
        <f t="shared" si="10"/>
        <v>9</v>
      </c>
      <c r="G106" s="40" t="str">
        <f t="shared" si="11"/>
        <v>'F505N0000'</v>
      </c>
      <c r="H106" s="40">
        <f t="shared" si="12"/>
        <v>14</v>
      </c>
      <c r="I106" s="40" t="str">
        <f t="shared" si="13"/>
        <v>'Midpoint'</v>
      </c>
      <c r="J106" s="40"/>
      <c r="K106" s="40" t="str">
        <f t="shared" si="14"/>
        <v>insert into PathContains values (9, 'F505N0000', 14, 'Midpoint');</v>
      </c>
    </row>
    <row r="107" spans="1:11" x14ac:dyDescent="0.25">
      <c r="A107" s="27">
        <v>9</v>
      </c>
      <c r="B107" s="37" t="s">
        <v>587</v>
      </c>
      <c r="C107" s="27">
        <v>15</v>
      </c>
      <c r="D107" s="28" t="s">
        <v>581</v>
      </c>
      <c r="F107" s="40">
        <f t="shared" si="10"/>
        <v>9</v>
      </c>
      <c r="G107" s="40" t="str">
        <f t="shared" si="11"/>
        <v>'F5O5NORTH'</v>
      </c>
      <c r="H107" s="40">
        <f t="shared" si="12"/>
        <v>15</v>
      </c>
      <c r="I107" s="40" t="str">
        <f t="shared" si="13"/>
        <v>'End'</v>
      </c>
      <c r="J107" s="40"/>
      <c r="K107" s="40" t="str">
        <f t="shared" si="14"/>
        <v>insert into PathContains values (9, 'F5O5NORTH', 15, 'End');</v>
      </c>
    </row>
    <row r="108" spans="1:11" x14ac:dyDescent="0.25">
      <c r="A108" s="27">
        <v>10</v>
      </c>
      <c r="B108" s="38" t="s">
        <v>509</v>
      </c>
      <c r="C108" s="27">
        <v>1</v>
      </c>
      <c r="D108" s="37" t="s">
        <v>579</v>
      </c>
      <c r="F108" s="40">
        <f t="shared" si="10"/>
        <v>10</v>
      </c>
      <c r="G108" s="40" t="str">
        <f t="shared" si="11"/>
        <v>'F3HHILELE'</v>
      </c>
      <c r="H108" s="40">
        <f t="shared" si="12"/>
        <v>1</v>
      </c>
      <c r="I108" s="40" t="str">
        <f t="shared" si="13"/>
        <v>'Start'</v>
      </c>
      <c r="J108" s="40"/>
      <c r="K108" s="40" t="str">
        <f t="shared" si="14"/>
        <v>insert into PathContains values (10, 'F3HHILELE', 1, 'Start');</v>
      </c>
    </row>
    <row r="109" spans="1:11" x14ac:dyDescent="0.25">
      <c r="A109" s="27">
        <v>10</v>
      </c>
      <c r="B109" s="39" t="s">
        <v>516</v>
      </c>
      <c r="C109" s="27">
        <v>2</v>
      </c>
      <c r="D109" s="37" t="s">
        <v>580</v>
      </c>
      <c r="F109" s="40">
        <f t="shared" si="10"/>
        <v>10</v>
      </c>
      <c r="G109" s="40" t="str">
        <f t="shared" si="11"/>
        <v>'F3H000007'</v>
      </c>
      <c r="H109" s="40">
        <f t="shared" si="12"/>
        <v>2</v>
      </c>
      <c r="I109" s="40" t="str">
        <f t="shared" si="13"/>
        <v>'Midpoint'</v>
      </c>
      <c r="J109" s="40"/>
      <c r="K109" s="40" t="str">
        <f t="shared" si="14"/>
        <v>insert into PathContains values (10, 'F3H000007', 2, 'Midpoint');</v>
      </c>
    </row>
    <row r="110" spans="1:11" x14ac:dyDescent="0.25">
      <c r="A110" s="36">
        <v>10</v>
      </c>
      <c r="B110" s="39" t="s">
        <v>515</v>
      </c>
      <c r="C110">
        <v>3</v>
      </c>
      <c r="D110" s="37" t="s">
        <v>580</v>
      </c>
      <c r="F110" s="40">
        <f t="shared" si="10"/>
        <v>10</v>
      </c>
      <c r="G110" s="40" t="str">
        <f t="shared" si="11"/>
        <v>'F3H000006'</v>
      </c>
      <c r="H110" s="40">
        <f t="shared" si="12"/>
        <v>3</v>
      </c>
      <c r="I110" s="40" t="str">
        <f t="shared" si="13"/>
        <v>'Midpoint'</v>
      </c>
      <c r="J110" s="40"/>
      <c r="K110" s="40" t="str">
        <f t="shared" si="14"/>
        <v>insert into PathContains values (10, 'F3H000006', 3, 'Midpoint');</v>
      </c>
    </row>
    <row r="111" spans="1:11" x14ac:dyDescent="0.25">
      <c r="A111" s="36">
        <v>10</v>
      </c>
      <c r="B111" s="39" t="s">
        <v>514</v>
      </c>
      <c r="C111" s="36">
        <v>4</v>
      </c>
      <c r="D111" s="37" t="s">
        <v>580</v>
      </c>
      <c r="F111" s="40">
        <f t="shared" si="10"/>
        <v>10</v>
      </c>
      <c r="G111" s="40" t="str">
        <f t="shared" si="11"/>
        <v>'F3H000005'</v>
      </c>
      <c r="H111" s="40">
        <f t="shared" si="12"/>
        <v>4</v>
      </c>
      <c r="I111" s="40" t="str">
        <f t="shared" si="13"/>
        <v>'Midpoint'</v>
      </c>
      <c r="J111" s="40"/>
      <c r="K111" s="40" t="str">
        <f t="shared" si="14"/>
        <v>insert into PathContains values (10, 'F3H000005', 4, 'Midpoint');</v>
      </c>
    </row>
    <row r="112" spans="1:11" x14ac:dyDescent="0.25">
      <c r="A112" s="36">
        <v>10</v>
      </c>
      <c r="B112" s="39" t="s">
        <v>513</v>
      </c>
      <c r="C112" s="36">
        <v>5</v>
      </c>
      <c r="D112" s="37" t="s">
        <v>580</v>
      </c>
      <c r="F112" s="40">
        <f t="shared" si="10"/>
        <v>10</v>
      </c>
      <c r="G112" s="40" t="str">
        <f t="shared" si="11"/>
        <v>'F3H000004'</v>
      </c>
      <c r="H112" s="40">
        <f t="shared" si="12"/>
        <v>5</v>
      </c>
      <c r="I112" s="40" t="str">
        <f t="shared" si="13"/>
        <v>'Midpoint'</v>
      </c>
      <c r="J112" s="40"/>
      <c r="K112" s="40" t="str">
        <f t="shared" si="14"/>
        <v>insert into PathContains values (10, 'F3H000004', 5, 'Midpoint');</v>
      </c>
    </row>
    <row r="113" spans="1:11" x14ac:dyDescent="0.25">
      <c r="A113" s="36">
        <v>10</v>
      </c>
      <c r="B113" s="39" t="s">
        <v>512</v>
      </c>
      <c r="C113" s="36">
        <v>6</v>
      </c>
      <c r="D113" s="37" t="s">
        <v>580</v>
      </c>
      <c r="F113" s="40">
        <f t="shared" si="10"/>
        <v>10</v>
      </c>
      <c r="G113" s="40" t="str">
        <f t="shared" si="11"/>
        <v>'F3H000003'</v>
      </c>
      <c r="H113" s="40">
        <f t="shared" si="12"/>
        <v>6</v>
      </c>
      <c r="I113" s="40" t="str">
        <f t="shared" si="13"/>
        <v>'Midpoint'</v>
      </c>
      <c r="J113" s="40"/>
      <c r="K113" s="40" t="str">
        <f t="shared" si="14"/>
        <v>insert into PathContains values (10, 'F3H000003', 6, 'Midpoint');</v>
      </c>
    </row>
    <row r="114" spans="1:11" x14ac:dyDescent="0.25">
      <c r="A114" s="36">
        <v>10</v>
      </c>
      <c r="B114" s="39" t="s">
        <v>511</v>
      </c>
      <c r="C114" s="36">
        <v>7</v>
      </c>
      <c r="D114" s="37" t="s">
        <v>580</v>
      </c>
      <c r="F114" s="40">
        <f t="shared" si="10"/>
        <v>10</v>
      </c>
      <c r="G114" s="40" t="str">
        <f t="shared" si="11"/>
        <v>'F3H000002'</v>
      </c>
      <c r="H114" s="40">
        <f t="shared" si="12"/>
        <v>7</v>
      </c>
      <c r="I114" s="40" t="str">
        <f t="shared" si="13"/>
        <v>'Midpoint'</v>
      </c>
      <c r="J114" s="40"/>
      <c r="K114" s="40" t="str">
        <f t="shared" si="14"/>
        <v>insert into PathContains values (10, 'F3H000002', 7, 'Midpoint');</v>
      </c>
    </row>
    <row r="115" spans="1:11" x14ac:dyDescent="0.25">
      <c r="A115" s="36">
        <v>10</v>
      </c>
      <c r="B115" s="41" t="s">
        <v>501</v>
      </c>
      <c r="C115" s="36">
        <v>8</v>
      </c>
      <c r="D115" s="37" t="s">
        <v>581</v>
      </c>
      <c r="F115" s="40">
        <f t="shared" si="10"/>
        <v>10</v>
      </c>
      <c r="G115" s="40" t="str">
        <f t="shared" si="11"/>
        <v>'F3HATRELE'</v>
      </c>
      <c r="H115" s="40">
        <f t="shared" si="12"/>
        <v>8</v>
      </c>
      <c r="I115" s="40" t="str">
        <f t="shared" si="13"/>
        <v>'End'</v>
      </c>
      <c r="J115" s="40"/>
      <c r="K115" s="40" t="str">
        <f t="shared" si="14"/>
        <v>insert into PathContains values (10, 'F3HATRELE', 8, 'End');</v>
      </c>
    </row>
    <row r="116" spans="1:11" x14ac:dyDescent="0.25">
      <c r="A116" s="36"/>
      <c r="C116" s="36"/>
      <c r="D116" s="37"/>
    </row>
    <row r="117" spans="1:11" x14ac:dyDescent="0.25">
      <c r="A117" s="36"/>
      <c r="C117" s="36"/>
      <c r="D117" s="37"/>
    </row>
    <row r="118" spans="1:11" x14ac:dyDescent="0.25">
      <c r="A118" s="36"/>
      <c r="C118" s="36"/>
      <c r="D118" s="37"/>
    </row>
    <row r="119" spans="1:11" x14ac:dyDescent="0.25">
      <c r="A119" s="36"/>
      <c r="C119" s="36"/>
      <c r="D119" s="37"/>
    </row>
    <row r="120" spans="1:11" x14ac:dyDescent="0.25">
      <c r="A120" s="36"/>
      <c r="C120" s="36"/>
      <c r="D120" s="37"/>
    </row>
    <row r="121" spans="1:11" x14ac:dyDescent="0.25">
      <c r="A121" s="36"/>
      <c r="C121" s="36"/>
    </row>
  </sheetData>
  <sortState ref="B109:B114">
    <sortCondition descending="1" ref="B10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/>
  </sheetViews>
  <sheetFormatPr defaultRowHeight="13.2" x14ac:dyDescent="0.25"/>
  <cols>
    <col min="1" max="1" width="13.88671875" customWidth="1"/>
    <col min="2" max="2" width="35.88671875" bestFit="1" customWidth="1"/>
  </cols>
  <sheetData>
    <row r="1" spans="1:2" x14ac:dyDescent="0.25">
      <c r="A1" s="1" t="s">
        <v>582</v>
      </c>
    </row>
    <row r="3" spans="1:2" x14ac:dyDescent="0.25">
      <c r="A3" t="s">
        <v>462</v>
      </c>
      <c r="B3" t="s">
        <v>463</v>
      </c>
    </row>
    <row r="4" spans="1:2" x14ac:dyDescent="0.25">
      <c r="A4" s="2" t="s">
        <v>542</v>
      </c>
      <c r="B4" s="2" t="s">
        <v>528</v>
      </c>
    </row>
    <row r="5" spans="1:2" x14ac:dyDescent="0.25">
      <c r="A5" s="2" t="s">
        <v>543</v>
      </c>
      <c r="B5" s="2" t="s">
        <v>530</v>
      </c>
    </row>
    <row r="6" spans="1:2" x14ac:dyDescent="0.25">
      <c r="A6" s="2" t="s">
        <v>544</v>
      </c>
      <c r="B6" s="2" t="s">
        <v>538</v>
      </c>
    </row>
    <row r="7" spans="1:2" x14ac:dyDescent="0.25">
      <c r="A7" s="2" t="s">
        <v>545</v>
      </c>
      <c r="B7" s="2" t="s">
        <v>541</v>
      </c>
    </row>
    <row r="8" spans="1:2" x14ac:dyDescent="0.25">
      <c r="A8" s="2" t="s">
        <v>546</v>
      </c>
      <c r="B8" s="2" t="s">
        <v>537</v>
      </c>
    </row>
    <row r="9" spans="1:2" x14ac:dyDescent="0.25">
      <c r="A9" s="2" t="s">
        <v>547</v>
      </c>
      <c r="B9" s="2" t="s">
        <v>536</v>
      </c>
    </row>
    <row r="10" spans="1:2" x14ac:dyDescent="0.25">
      <c r="A10" s="2" t="s">
        <v>548</v>
      </c>
      <c r="B10" s="2" t="s">
        <v>539</v>
      </c>
    </row>
    <row r="11" spans="1:2" x14ac:dyDescent="0.25">
      <c r="A11" s="2" t="s">
        <v>549</v>
      </c>
      <c r="B11" s="2" t="s">
        <v>540</v>
      </c>
    </row>
    <row r="12" spans="1:2" x14ac:dyDescent="0.25">
      <c r="A12" s="2" t="s">
        <v>550</v>
      </c>
      <c r="B12" s="2" t="s">
        <v>532</v>
      </c>
    </row>
    <row r="13" spans="1:2" x14ac:dyDescent="0.25">
      <c r="A13" s="2" t="s">
        <v>551</v>
      </c>
      <c r="B13" s="2" t="s">
        <v>529</v>
      </c>
    </row>
    <row r="14" spans="1:2" x14ac:dyDescent="0.25">
      <c r="A14" s="2" t="s">
        <v>552</v>
      </c>
      <c r="B14" s="2" t="s">
        <v>533</v>
      </c>
    </row>
    <row r="15" spans="1:2" x14ac:dyDescent="0.25">
      <c r="A15" s="2" t="s">
        <v>553</v>
      </c>
      <c r="B15" s="2" t="s">
        <v>535</v>
      </c>
    </row>
    <row r="16" spans="1:2" x14ac:dyDescent="0.25">
      <c r="A16" s="2" t="s">
        <v>554</v>
      </c>
      <c r="B16" s="2" t="s">
        <v>144</v>
      </c>
    </row>
    <row r="17" spans="1:2" x14ac:dyDescent="0.25">
      <c r="A17" s="2" t="s">
        <v>555</v>
      </c>
      <c r="B17" s="2" t="s">
        <v>534</v>
      </c>
    </row>
    <row r="18" spans="1:2" x14ac:dyDescent="0.25">
      <c r="A18" s="2" t="s">
        <v>556</v>
      </c>
      <c r="B18" s="2" t="s">
        <v>163</v>
      </c>
    </row>
    <row r="19" spans="1:2" x14ac:dyDescent="0.25">
      <c r="A19" s="2"/>
      <c r="B19" s="2"/>
    </row>
    <row r="20" spans="1:2" x14ac:dyDescent="0.25">
      <c r="A20" s="2" t="s">
        <v>493</v>
      </c>
      <c r="B20" t="s">
        <v>206</v>
      </c>
    </row>
    <row r="21" spans="1:2" x14ac:dyDescent="0.25">
      <c r="A21" s="2" t="s">
        <v>494</v>
      </c>
      <c r="B21" t="s">
        <v>207</v>
      </c>
    </row>
    <row r="22" spans="1:2" x14ac:dyDescent="0.25">
      <c r="A22" s="2" t="s">
        <v>495</v>
      </c>
      <c r="B22" t="s">
        <v>208</v>
      </c>
    </row>
    <row r="23" spans="1:2" x14ac:dyDescent="0.25">
      <c r="A23" s="2" t="s">
        <v>501</v>
      </c>
      <c r="B23" s="2" t="s">
        <v>526</v>
      </c>
    </row>
    <row r="24" spans="1:2" x14ac:dyDescent="0.25">
      <c r="A24" s="2" t="s">
        <v>502</v>
      </c>
      <c r="B24" s="2" t="s">
        <v>149</v>
      </c>
    </row>
    <row r="25" spans="1:2" x14ac:dyDescent="0.25">
      <c r="A25" s="2" t="s">
        <v>503</v>
      </c>
      <c r="B25" s="2" t="s">
        <v>153</v>
      </c>
    </row>
    <row r="26" spans="1:2" x14ac:dyDescent="0.25">
      <c r="A26" s="2" t="s">
        <v>504</v>
      </c>
      <c r="B26" s="2" t="s">
        <v>151</v>
      </c>
    </row>
    <row r="27" spans="1:2" x14ac:dyDescent="0.25">
      <c r="A27" s="2" t="s">
        <v>505</v>
      </c>
      <c r="B27" s="2" t="s">
        <v>531</v>
      </c>
    </row>
    <row r="28" spans="1:2" x14ac:dyDescent="0.25">
      <c r="A28" s="2" t="s">
        <v>506</v>
      </c>
      <c r="B28" s="2" t="s">
        <v>499</v>
      </c>
    </row>
    <row r="29" spans="1:2" x14ac:dyDescent="0.25">
      <c r="A29" s="2" t="s">
        <v>507</v>
      </c>
      <c r="B29" s="2" t="s">
        <v>500</v>
      </c>
    </row>
    <row r="30" spans="1:2" x14ac:dyDescent="0.25">
      <c r="A30" s="2" t="s">
        <v>508</v>
      </c>
      <c r="B30" s="2" t="s">
        <v>165</v>
      </c>
    </row>
    <row r="31" spans="1:2" x14ac:dyDescent="0.25">
      <c r="A31" s="2" t="s">
        <v>509</v>
      </c>
      <c r="B31" s="2" t="s">
        <v>527</v>
      </c>
    </row>
    <row r="33" spans="1:2" x14ac:dyDescent="0.25">
      <c r="A33" s="2" t="s">
        <v>587</v>
      </c>
      <c r="B33" s="2" t="s">
        <v>167</v>
      </c>
    </row>
    <row r="34" spans="1:2" x14ac:dyDescent="0.25">
      <c r="A34" s="2" t="s">
        <v>588</v>
      </c>
      <c r="B34" s="2" t="s">
        <v>128</v>
      </c>
    </row>
    <row r="35" spans="1:2" x14ac:dyDescent="0.25">
      <c r="A35" s="2" t="s">
        <v>589</v>
      </c>
      <c r="B35" s="2" t="s">
        <v>220</v>
      </c>
    </row>
    <row r="36" spans="1:2" x14ac:dyDescent="0.25">
      <c r="A36" s="2" t="s">
        <v>590</v>
      </c>
      <c r="B36" s="2" t="s">
        <v>219</v>
      </c>
    </row>
    <row r="37" spans="1:2" x14ac:dyDescent="0.25">
      <c r="A37" s="2" t="s">
        <v>591</v>
      </c>
      <c r="B37" s="2" t="s">
        <v>218</v>
      </c>
    </row>
    <row r="38" spans="1:2" x14ac:dyDescent="0.25">
      <c r="A38" s="2" t="s">
        <v>592</v>
      </c>
      <c r="B38" s="2" t="s">
        <v>217</v>
      </c>
    </row>
    <row r="39" spans="1:2" x14ac:dyDescent="0.25">
      <c r="A39" s="2" t="s">
        <v>614</v>
      </c>
      <c r="B39" s="2" t="s">
        <v>613</v>
      </c>
    </row>
    <row r="40" spans="1:2" x14ac:dyDescent="0.25">
      <c r="A40" s="2" t="s">
        <v>593</v>
      </c>
      <c r="B40" s="2" t="s">
        <v>216</v>
      </c>
    </row>
    <row r="41" spans="1:2" x14ac:dyDescent="0.25">
      <c r="A41" s="2" t="s">
        <v>594</v>
      </c>
      <c r="B41" s="2" t="s">
        <v>215</v>
      </c>
    </row>
    <row r="42" spans="1:2" x14ac:dyDescent="0.25">
      <c r="A42" s="2" t="s">
        <v>595</v>
      </c>
      <c r="B42" s="2" t="s">
        <v>214</v>
      </c>
    </row>
    <row r="43" spans="1:2" x14ac:dyDescent="0.25">
      <c r="A43" s="2" t="s">
        <v>596</v>
      </c>
      <c r="B43" s="2" t="s">
        <v>213</v>
      </c>
    </row>
    <row r="44" spans="1:2" x14ac:dyDescent="0.25">
      <c r="A44" s="2" t="s">
        <v>597</v>
      </c>
      <c r="B44" s="2" t="s">
        <v>212</v>
      </c>
    </row>
    <row r="45" spans="1:2" x14ac:dyDescent="0.25">
      <c r="A45" s="2" t="s">
        <v>617</v>
      </c>
      <c r="B45" s="2" t="s">
        <v>615</v>
      </c>
    </row>
    <row r="46" spans="1:2" x14ac:dyDescent="0.25">
      <c r="A46" s="2" t="s">
        <v>618</v>
      </c>
      <c r="B46" s="2" t="s">
        <v>616</v>
      </c>
    </row>
    <row r="47" spans="1:2" x14ac:dyDescent="0.25">
      <c r="A47" s="2" t="s">
        <v>598</v>
      </c>
      <c r="B47" s="2" t="s">
        <v>221</v>
      </c>
    </row>
    <row r="48" spans="1:2" x14ac:dyDescent="0.25">
      <c r="A48" s="2" t="s">
        <v>640</v>
      </c>
      <c r="B48" s="2" t="s">
        <v>641</v>
      </c>
    </row>
    <row r="49" spans="1:2" x14ac:dyDescent="0.25">
      <c r="A49" s="2" t="s">
        <v>583</v>
      </c>
      <c r="B49" s="2" t="s">
        <v>637</v>
      </c>
    </row>
    <row r="50" spans="1:2" x14ac:dyDescent="0.25">
      <c r="A50" s="2" t="s">
        <v>584</v>
      </c>
      <c r="B50" s="2" t="s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B12" sqref="B12"/>
    </sheetView>
  </sheetViews>
  <sheetFormatPr defaultColWidth="9.109375" defaultRowHeight="13.2" x14ac:dyDescent="0.25"/>
  <cols>
    <col min="1" max="1" width="46" bestFit="1" customWidth="1"/>
    <col min="2" max="2" width="22.5546875" bestFit="1" customWidth="1"/>
  </cols>
  <sheetData>
    <row r="1" spans="1:2" x14ac:dyDescent="0.25">
      <c r="A1" t="s">
        <v>154</v>
      </c>
      <c r="B1" t="s">
        <v>155</v>
      </c>
    </row>
    <row r="2" spans="1:2" x14ac:dyDescent="0.25">
      <c r="A2" t="s">
        <v>145</v>
      </c>
      <c r="B2" t="s">
        <v>5</v>
      </c>
    </row>
    <row r="3" spans="1:2" x14ac:dyDescent="0.25">
      <c r="A3" t="s">
        <v>148</v>
      </c>
      <c r="B3" t="s">
        <v>5</v>
      </c>
    </row>
    <row r="4" spans="1:2" x14ac:dyDescent="0.25">
      <c r="A4" t="s">
        <v>130</v>
      </c>
      <c r="B4" t="s">
        <v>5</v>
      </c>
    </row>
    <row r="5" spans="1:2" x14ac:dyDescent="0.25">
      <c r="A5" t="s">
        <v>27</v>
      </c>
      <c r="B5" t="s">
        <v>5</v>
      </c>
    </row>
    <row r="6" spans="1:2" x14ac:dyDescent="0.25">
      <c r="A6" t="s">
        <v>25</v>
      </c>
      <c r="B6" t="s">
        <v>5</v>
      </c>
    </row>
    <row r="7" spans="1:2" x14ac:dyDescent="0.25">
      <c r="A7" t="s">
        <v>23</v>
      </c>
      <c r="B7" t="s">
        <v>5</v>
      </c>
    </row>
    <row r="8" spans="1:2" x14ac:dyDescent="0.25">
      <c r="A8" t="s">
        <v>20</v>
      </c>
      <c r="B8" t="s">
        <v>5</v>
      </c>
    </row>
    <row r="9" spans="1:2" x14ac:dyDescent="0.25">
      <c r="A9" t="s">
        <v>15</v>
      </c>
      <c r="B9" t="s">
        <v>5</v>
      </c>
    </row>
    <row r="10" spans="1:2" x14ac:dyDescent="0.25">
      <c r="A10" t="s">
        <v>159</v>
      </c>
      <c r="B10" t="s">
        <v>5</v>
      </c>
    </row>
    <row r="11" spans="1:2" x14ac:dyDescent="0.25">
      <c r="A11" t="s">
        <v>144</v>
      </c>
      <c r="B11" t="s">
        <v>5</v>
      </c>
    </row>
    <row r="12" spans="1:2" x14ac:dyDescent="0.25">
      <c r="A12" t="s">
        <v>6</v>
      </c>
      <c r="B12" t="s">
        <v>5</v>
      </c>
    </row>
    <row r="13" spans="1:2" x14ac:dyDescent="0.25">
      <c r="A13" t="s">
        <v>163</v>
      </c>
      <c r="B13" t="s">
        <v>5</v>
      </c>
    </row>
    <row r="14" spans="1:2" x14ac:dyDescent="0.25">
      <c r="A14" t="s">
        <v>164</v>
      </c>
      <c r="B14" t="s">
        <v>5</v>
      </c>
    </row>
    <row r="15" spans="1:2" x14ac:dyDescent="0.25">
      <c r="A15" t="s">
        <v>116</v>
      </c>
      <c r="B15" t="s">
        <v>199</v>
      </c>
    </row>
    <row r="16" spans="1:2" x14ac:dyDescent="0.25">
      <c r="A16" t="s">
        <v>40</v>
      </c>
      <c r="B16" t="s">
        <v>200</v>
      </c>
    </row>
    <row r="17" spans="1:2" x14ac:dyDescent="0.25">
      <c r="A17" t="s">
        <v>29</v>
      </c>
      <c r="B17" t="s">
        <v>0</v>
      </c>
    </row>
    <row r="18" spans="1:2" x14ac:dyDescent="0.25">
      <c r="A18" t="s">
        <v>11</v>
      </c>
      <c r="B18" t="s">
        <v>0</v>
      </c>
    </row>
    <row r="19" spans="1:2" x14ac:dyDescent="0.25">
      <c r="A19" t="s">
        <v>10</v>
      </c>
      <c r="B19" t="s">
        <v>0</v>
      </c>
    </row>
    <row r="20" spans="1:2" x14ac:dyDescent="0.25">
      <c r="A20" t="s">
        <v>9</v>
      </c>
      <c r="B20" t="s">
        <v>0</v>
      </c>
    </row>
    <row r="21" spans="1:2" x14ac:dyDescent="0.25">
      <c r="A21" t="s">
        <v>2</v>
      </c>
      <c r="B21" t="s">
        <v>206</v>
      </c>
    </row>
    <row r="22" spans="1:2" x14ac:dyDescent="0.25">
      <c r="A22" t="s">
        <v>22</v>
      </c>
      <c r="B22" t="s">
        <v>207</v>
      </c>
    </row>
    <row r="23" spans="1:2" x14ac:dyDescent="0.25">
      <c r="A23" t="s">
        <v>3</v>
      </c>
      <c r="B23" t="s">
        <v>207</v>
      </c>
    </row>
    <row r="24" spans="1:2" x14ac:dyDescent="0.25">
      <c r="A24" t="s">
        <v>13</v>
      </c>
      <c r="B24" t="s">
        <v>208</v>
      </c>
    </row>
    <row r="25" spans="1:2" x14ac:dyDescent="0.25">
      <c r="A25" t="s">
        <v>146</v>
      </c>
      <c r="B25" t="s">
        <v>147</v>
      </c>
    </row>
    <row r="26" spans="1:2" x14ac:dyDescent="0.25">
      <c r="A26" t="s">
        <v>149</v>
      </c>
      <c r="B26" t="s">
        <v>147</v>
      </c>
    </row>
    <row r="27" spans="1:2" x14ac:dyDescent="0.25">
      <c r="A27" t="s">
        <v>171</v>
      </c>
      <c r="B27" t="s">
        <v>147</v>
      </c>
    </row>
    <row r="28" spans="1:2" x14ac:dyDescent="0.25">
      <c r="A28" t="s">
        <v>151</v>
      </c>
      <c r="B28" t="s">
        <v>147</v>
      </c>
    </row>
    <row r="29" spans="1:2" x14ac:dyDescent="0.25">
      <c r="A29" t="s">
        <v>153</v>
      </c>
      <c r="B29" t="s">
        <v>147</v>
      </c>
    </row>
    <row r="30" spans="1:2" x14ac:dyDescent="0.25">
      <c r="A30" t="s">
        <v>160</v>
      </c>
      <c r="B30" t="s">
        <v>147</v>
      </c>
    </row>
    <row r="31" spans="1:2" x14ac:dyDescent="0.25">
      <c r="A31" t="s">
        <v>165</v>
      </c>
      <c r="B31" t="s">
        <v>147</v>
      </c>
    </row>
    <row r="32" spans="1:2" x14ac:dyDescent="0.25">
      <c r="A32" t="s">
        <v>90</v>
      </c>
      <c r="B32" t="s">
        <v>222</v>
      </c>
    </row>
    <row r="33" spans="1:2" x14ac:dyDescent="0.25">
      <c r="A33" t="s">
        <v>4</v>
      </c>
      <c r="B33" t="s">
        <v>209</v>
      </c>
    </row>
    <row r="34" spans="1:2" x14ac:dyDescent="0.25">
      <c r="A34" t="s">
        <v>109</v>
      </c>
      <c r="B34" t="s">
        <v>210</v>
      </c>
    </row>
    <row r="35" spans="1:2" x14ac:dyDescent="0.25">
      <c r="A35" t="s">
        <v>96</v>
      </c>
      <c r="B35" t="s">
        <v>210</v>
      </c>
    </row>
    <row r="36" spans="1:2" x14ac:dyDescent="0.25">
      <c r="A36" t="s">
        <v>95</v>
      </c>
      <c r="B36" t="s">
        <v>211</v>
      </c>
    </row>
    <row r="37" spans="1:2" x14ac:dyDescent="0.25">
      <c r="A37" t="s">
        <v>106</v>
      </c>
      <c r="B37" t="s">
        <v>211</v>
      </c>
    </row>
    <row r="38" spans="1:2" x14ac:dyDescent="0.25">
      <c r="A38" t="s">
        <v>115</v>
      </c>
      <c r="B38" t="s">
        <v>203</v>
      </c>
    </row>
    <row r="39" spans="1:2" x14ac:dyDescent="0.25">
      <c r="A39" t="s">
        <v>30</v>
      </c>
      <c r="B39" t="s">
        <v>204</v>
      </c>
    </row>
    <row r="40" spans="1:2" x14ac:dyDescent="0.25">
      <c r="A40" t="s">
        <v>31</v>
      </c>
      <c r="B40" t="s">
        <v>204</v>
      </c>
    </row>
    <row r="41" spans="1:2" x14ac:dyDescent="0.25">
      <c r="A41" t="s">
        <v>33</v>
      </c>
      <c r="B41" t="s">
        <v>204</v>
      </c>
    </row>
    <row r="42" spans="1:2" x14ac:dyDescent="0.25">
      <c r="A42" t="s">
        <v>34</v>
      </c>
      <c r="B42" t="s">
        <v>204</v>
      </c>
    </row>
    <row r="43" spans="1:2" x14ac:dyDescent="0.25">
      <c r="A43" t="s">
        <v>92</v>
      </c>
      <c r="B43" t="s">
        <v>204</v>
      </c>
    </row>
    <row r="44" spans="1:2" x14ac:dyDescent="0.25">
      <c r="A44" t="s">
        <v>131</v>
      </c>
      <c r="B44" t="s">
        <v>204</v>
      </c>
    </row>
    <row r="45" spans="1:2" x14ac:dyDescent="0.25">
      <c r="A45" t="s">
        <v>36</v>
      </c>
      <c r="B45" t="s">
        <v>204</v>
      </c>
    </row>
    <row r="46" spans="1:2" x14ac:dyDescent="0.25">
      <c r="A46" t="s">
        <v>38</v>
      </c>
      <c r="B46" t="s">
        <v>204</v>
      </c>
    </row>
    <row r="47" spans="1:2" x14ac:dyDescent="0.25">
      <c r="A47" t="s">
        <v>39</v>
      </c>
      <c r="B47" t="s">
        <v>204</v>
      </c>
    </row>
    <row r="48" spans="1:2" x14ac:dyDescent="0.25">
      <c r="A48" t="s">
        <v>91</v>
      </c>
      <c r="B48" t="s">
        <v>204</v>
      </c>
    </row>
    <row r="49" spans="1:3" x14ac:dyDescent="0.25">
      <c r="A49" t="s">
        <v>41</v>
      </c>
      <c r="B49" t="s">
        <v>205</v>
      </c>
    </row>
    <row r="50" spans="1:3" x14ac:dyDescent="0.25">
      <c r="A50" t="s">
        <v>16</v>
      </c>
      <c r="B50" t="s">
        <v>205</v>
      </c>
    </row>
    <row r="51" spans="1:3" x14ac:dyDescent="0.25">
      <c r="A51" t="s">
        <v>37</v>
      </c>
      <c r="B51" t="s">
        <v>205</v>
      </c>
    </row>
    <row r="52" spans="1:3" x14ac:dyDescent="0.25">
      <c r="A52" t="s">
        <v>142</v>
      </c>
      <c r="B52" t="s">
        <v>201</v>
      </c>
    </row>
    <row r="53" spans="1:3" x14ac:dyDescent="0.25">
      <c r="A53" t="s">
        <v>225</v>
      </c>
      <c r="B53" t="s">
        <v>202</v>
      </c>
    </row>
    <row r="54" spans="1:3" x14ac:dyDescent="0.25">
      <c r="A54" t="s">
        <v>228</v>
      </c>
      <c r="B54" t="s">
        <v>202</v>
      </c>
    </row>
    <row r="55" spans="1:3" x14ac:dyDescent="0.25">
      <c r="A55" t="s">
        <v>150</v>
      </c>
      <c r="B55" t="s">
        <v>8</v>
      </c>
    </row>
    <row r="56" spans="1:3" x14ac:dyDescent="0.25">
      <c r="A56" t="s">
        <v>17</v>
      </c>
      <c r="B56" t="s">
        <v>8</v>
      </c>
    </row>
    <row r="57" spans="1:3" x14ac:dyDescent="0.25">
      <c r="A57" t="s">
        <v>177</v>
      </c>
      <c r="B57" t="s">
        <v>8</v>
      </c>
    </row>
    <row r="58" spans="1:3" x14ac:dyDescent="0.25">
      <c r="A58" t="s">
        <v>156</v>
      </c>
      <c r="B58" t="s">
        <v>8</v>
      </c>
    </row>
    <row r="59" spans="1:3" x14ac:dyDescent="0.25">
      <c r="A59" t="s">
        <v>157</v>
      </c>
      <c r="B59" t="s">
        <v>8</v>
      </c>
    </row>
    <row r="60" spans="1:3" x14ac:dyDescent="0.25">
      <c r="A60" t="s">
        <v>161</v>
      </c>
      <c r="B60" t="s">
        <v>8</v>
      </c>
    </row>
    <row r="61" spans="1:3" x14ac:dyDescent="0.25">
      <c r="A61" t="s">
        <v>162</v>
      </c>
      <c r="B61" t="s">
        <v>8</v>
      </c>
    </row>
    <row r="62" spans="1:3" x14ac:dyDescent="0.25">
      <c r="A62" t="s">
        <v>7</v>
      </c>
      <c r="B62" t="s">
        <v>8</v>
      </c>
    </row>
    <row r="63" spans="1:3" x14ac:dyDescent="0.25">
      <c r="A63" t="s">
        <v>19</v>
      </c>
      <c r="B63" t="s">
        <v>167</v>
      </c>
      <c r="C63" t="s">
        <v>473</v>
      </c>
    </row>
    <row r="64" spans="1:3" x14ac:dyDescent="0.25">
      <c r="A64" t="s">
        <v>18</v>
      </c>
      <c r="B64" t="s">
        <v>167</v>
      </c>
      <c r="C64" t="s">
        <v>473</v>
      </c>
    </row>
    <row r="65" spans="1:3" x14ac:dyDescent="0.25">
      <c r="A65" t="s">
        <v>168</v>
      </c>
      <c r="B65" t="s">
        <v>167</v>
      </c>
      <c r="C65" t="s">
        <v>473</v>
      </c>
    </row>
    <row r="66" spans="1:3" x14ac:dyDescent="0.25">
      <c r="A66" t="s">
        <v>21</v>
      </c>
      <c r="B66" t="s">
        <v>128</v>
      </c>
      <c r="C66" t="s">
        <v>473</v>
      </c>
    </row>
    <row r="67" spans="1:3" x14ac:dyDescent="0.25">
      <c r="A67" t="s">
        <v>129</v>
      </c>
      <c r="B67" t="s">
        <v>128</v>
      </c>
      <c r="C67" t="s">
        <v>473</v>
      </c>
    </row>
    <row r="68" spans="1:3" x14ac:dyDescent="0.25">
      <c r="A68" t="s">
        <v>117</v>
      </c>
      <c r="B68" t="s">
        <v>128</v>
      </c>
      <c r="C68" t="s">
        <v>474</v>
      </c>
    </row>
    <row r="69" spans="1:3" x14ac:dyDescent="0.25">
      <c r="A69" t="s">
        <v>166</v>
      </c>
      <c r="B69" t="s">
        <v>128</v>
      </c>
      <c r="C69" t="s">
        <v>473</v>
      </c>
    </row>
    <row r="70" spans="1:3" x14ac:dyDescent="0.25">
      <c r="A70" t="s">
        <v>122</v>
      </c>
      <c r="B70" t="s">
        <v>128</v>
      </c>
      <c r="C70" t="s">
        <v>473</v>
      </c>
    </row>
    <row r="71" spans="1:3" x14ac:dyDescent="0.25">
      <c r="A71" t="s">
        <v>14</v>
      </c>
      <c r="B71" t="s">
        <v>220</v>
      </c>
      <c r="C71" t="s">
        <v>473</v>
      </c>
    </row>
    <row r="72" spans="1:3" x14ac:dyDescent="0.25">
      <c r="A72" t="s">
        <v>28</v>
      </c>
      <c r="B72" t="s">
        <v>219</v>
      </c>
      <c r="C72" t="s">
        <v>473</v>
      </c>
    </row>
    <row r="73" spans="1:3" x14ac:dyDescent="0.25">
      <c r="A73" t="s">
        <v>226</v>
      </c>
      <c r="B73" t="s">
        <v>218</v>
      </c>
      <c r="C73" t="s">
        <v>473</v>
      </c>
    </row>
    <row r="74" spans="1:3" x14ac:dyDescent="0.25">
      <c r="A74" t="s">
        <v>32</v>
      </c>
      <c r="B74" t="s">
        <v>217</v>
      </c>
      <c r="C74" t="s">
        <v>473</v>
      </c>
    </row>
    <row r="75" spans="1:3" x14ac:dyDescent="0.25">
      <c r="A75" t="s">
        <v>223</v>
      </c>
      <c r="B75" t="s">
        <v>217</v>
      </c>
      <c r="C75" t="s">
        <v>473</v>
      </c>
    </row>
    <row r="76" spans="1:3" x14ac:dyDescent="0.25">
      <c r="A76" t="s">
        <v>35</v>
      </c>
      <c r="B76" t="s">
        <v>217</v>
      </c>
      <c r="C76" t="s">
        <v>473</v>
      </c>
    </row>
    <row r="77" spans="1:3" x14ac:dyDescent="0.25">
      <c r="A77" t="s">
        <v>43</v>
      </c>
      <c r="B77" t="s">
        <v>217</v>
      </c>
      <c r="C77" t="s">
        <v>473</v>
      </c>
    </row>
    <row r="78" spans="1:3" x14ac:dyDescent="0.25">
      <c r="A78" t="s">
        <v>87</v>
      </c>
      <c r="B78" t="s">
        <v>217</v>
      </c>
      <c r="C78" t="s">
        <v>473</v>
      </c>
    </row>
    <row r="79" spans="1:3" x14ac:dyDescent="0.25">
      <c r="A79" t="s">
        <v>227</v>
      </c>
      <c r="B79" t="s">
        <v>217</v>
      </c>
      <c r="C79" t="s">
        <v>473</v>
      </c>
    </row>
    <row r="80" spans="1:3" x14ac:dyDescent="0.25">
      <c r="A80" t="s">
        <v>176</v>
      </c>
      <c r="B80" t="s">
        <v>217</v>
      </c>
      <c r="C80" t="s">
        <v>473</v>
      </c>
    </row>
    <row r="81" spans="1:3" x14ac:dyDescent="0.25">
      <c r="A81" t="s">
        <v>111</v>
      </c>
      <c r="B81" t="s">
        <v>215</v>
      </c>
      <c r="C81" t="s">
        <v>473</v>
      </c>
    </row>
    <row r="82" spans="1:3" x14ac:dyDescent="0.25">
      <c r="A82" t="s">
        <v>224</v>
      </c>
      <c r="B82" t="s">
        <v>214</v>
      </c>
      <c r="C82" t="s">
        <v>473</v>
      </c>
    </row>
    <row r="83" spans="1:3" x14ac:dyDescent="0.25">
      <c r="A83" t="s">
        <v>120</v>
      </c>
      <c r="B83" t="s">
        <v>221</v>
      </c>
      <c r="C83" t="s">
        <v>473</v>
      </c>
    </row>
    <row r="84" spans="1:3" x14ac:dyDescent="0.25">
      <c r="A84" t="s">
        <v>26</v>
      </c>
      <c r="B84" t="s">
        <v>12</v>
      </c>
    </row>
    <row r="85" spans="1:3" x14ac:dyDescent="0.25">
      <c r="A85" t="s">
        <v>158</v>
      </c>
      <c r="B85" t="s">
        <v>12</v>
      </c>
    </row>
    <row r="86" spans="1:3" x14ac:dyDescent="0.25">
      <c r="A86" t="s">
        <v>152</v>
      </c>
      <c r="B86" t="s">
        <v>1</v>
      </c>
    </row>
    <row r="87" spans="1:3" x14ac:dyDescent="0.25">
      <c r="A87" t="s">
        <v>132</v>
      </c>
      <c r="B87" t="s">
        <v>1</v>
      </c>
    </row>
    <row r="88" spans="1:3" x14ac:dyDescent="0.25">
      <c r="A88" t="s">
        <v>112</v>
      </c>
      <c r="B88" t="s">
        <v>440</v>
      </c>
    </row>
    <row r="89" spans="1:3" x14ac:dyDescent="0.25">
      <c r="A89" t="s">
        <v>24</v>
      </c>
      <c r="B89" t="s">
        <v>440</v>
      </c>
    </row>
    <row r="90" spans="1:3" x14ac:dyDescent="0.25">
      <c r="A90" t="s">
        <v>42</v>
      </c>
      <c r="B90" t="s">
        <v>440</v>
      </c>
    </row>
    <row r="91" spans="1:3" x14ac:dyDescent="0.25">
      <c r="A91" t="s">
        <v>110</v>
      </c>
      <c r="B91" t="s">
        <v>440</v>
      </c>
    </row>
    <row r="93" spans="1:3" ht="12.75" customHeight="1" x14ac:dyDescent="0.25"/>
    <row r="94" spans="1:3" ht="12.75" customHeight="1" x14ac:dyDescent="0.25"/>
    <row r="95" spans="1:3" ht="12.75" customHeight="1" x14ac:dyDescent="0.25"/>
    <row r="96" spans="1:3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</sheetData>
  <sortState ref="A63:C83">
    <sortCondition ref="B63:B83"/>
    <sortCondition ref="A63:A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3.2" x14ac:dyDescent="0.25"/>
  <cols>
    <col min="4" max="4" width="1.88671875" customWidth="1"/>
    <col min="8" max="8" width="1.33203125" customWidth="1"/>
  </cols>
  <sheetData>
    <row r="1" spans="1:9" x14ac:dyDescent="0.25">
      <c r="A1" t="s">
        <v>445</v>
      </c>
    </row>
    <row r="3" spans="1:9" x14ac:dyDescent="0.25">
      <c r="A3" t="s">
        <v>446</v>
      </c>
      <c r="B3" t="s">
        <v>447</v>
      </c>
      <c r="C3" t="s">
        <v>448</v>
      </c>
      <c r="E3" t="s">
        <v>446</v>
      </c>
      <c r="F3" t="s">
        <v>447</v>
      </c>
      <c r="G3" t="s">
        <v>448</v>
      </c>
      <c r="I3" t="s">
        <v>461</v>
      </c>
    </row>
    <row r="4" spans="1:9" x14ac:dyDescent="0.25">
      <c r="A4" t="s">
        <v>450</v>
      </c>
      <c r="B4" t="s">
        <v>449</v>
      </c>
      <c r="C4">
        <v>1</v>
      </c>
      <c r="E4" t="str">
        <f>"'" &amp; A4 &amp; "'"</f>
        <v>'F1'</v>
      </c>
      <c r="F4" t="str">
        <f>"'" &amp; B4 &amp; "'"</f>
        <v>'Faulkner'</v>
      </c>
      <c r="G4">
        <f>C4</f>
        <v>1</v>
      </c>
      <c r="I4" t="str">
        <f>"insert into Floor values (" &amp; E4 &amp; ", " &amp; F4 &amp; ", " &amp; G4 &amp; ");"</f>
        <v>insert into Floor values ('F1', 'Faulkner', 1);</v>
      </c>
    </row>
    <row r="5" spans="1:9" x14ac:dyDescent="0.25">
      <c r="A5" t="s">
        <v>451</v>
      </c>
      <c r="B5" t="s">
        <v>449</v>
      </c>
      <c r="C5">
        <v>2</v>
      </c>
      <c r="E5" t="str">
        <f t="shared" ref="E5:E14" si="0">"'" &amp; A5 &amp; "'"</f>
        <v>'F2'</v>
      </c>
      <c r="F5" t="str">
        <f t="shared" ref="F5:F14" si="1">"'" &amp; B5 &amp; "'"</f>
        <v>'Faulkner'</v>
      </c>
      <c r="G5">
        <f t="shared" ref="G5:G14" si="2">C5</f>
        <v>2</v>
      </c>
      <c r="I5" t="str">
        <f t="shared" ref="I5:I14" si="3">"insert into Floor values (" &amp; E5 &amp; ", " &amp; F5 &amp; ", " &amp; G5 &amp; ");"</f>
        <v>insert into Floor values ('F2', 'Faulkner', 2);</v>
      </c>
    </row>
    <row r="6" spans="1:9" x14ac:dyDescent="0.25">
      <c r="A6" t="s">
        <v>452</v>
      </c>
      <c r="B6" t="s">
        <v>449</v>
      </c>
      <c r="C6">
        <v>3</v>
      </c>
      <c r="E6" t="str">
        <f t="shared" si="0"/>
        <v>'F3'</v>
      </c>
      <c r="F6" t="str">
        <f t="shared" si="1"/>
        <v>'Faulkner'</v>
      </c>
      <c r="G6">
        <f t="shared" si="2"/>
        <v>3</v>
      </c>
      <c r="I6" t="str">
        <f t="shared" si="3"/>
        <v>insert into Floor values ('F3', 'Faulkner', 3);</v>
      </c>
    </row>
    <row r="7" spans="1:9" x14ac:dyDescent="0.25">
      <c r="A7" t="s">
        <v>453</v>
      </c>
      <c r="B7" t="s">
        <v>449</v>
      </c>
      <c r="C7">
        <v>4</v>
      </c>
      <c r="E7" t="str">
        <f t="shared" si="0"/>
        <v>'F4'</v>
      </c>
      <c r="F7" t="str">
        <f t="shared" si="1"/>
        <v>'Faulkner'</v>
      </c>
      <c r="G7">
        <f t="shared" si="2"/>
        <v>4</v>
      </c>
      <c r="I7" t="str">
        <f t="shared" si="3"/>
        <v>insert into Floor values ('F4', 'Faulkner', 4);</v>
      </c>
    </row>
    <row r="8" spans="1:9" x14ac:dyDescent="0.25">
      <c r="A8" t="s">
        <v>454</v>
      </c>
      <c r="B8" t="s">
        <v>449</v>
      </c>
      <c r="C8">
        <v>5</v>
      </c>
      <c r="E8" t="str">
        <f t="shared" si="0"/>
        <v>'F5'</v>
      </c>
      <c r="F8" t="str">
        <f t="shared" si="1"/>
        <v>'Faulkner'</v>
      </c>
      <c r="G8">
        <f t="shared" si="2"/>
        <v>5</v>
      </c>
      <c r="I8" t="str">
        <f t="shared" si="3"/>
        <v>insert into Floor values ('F5', 'Faulkner', 5);</v>
      </c>
    </row>
    <row r="9" spans="1:9" x14ac:dyDescent="0.25">
      <c r="A9" t="s">
        <v>455</v>
      </c>
      <c r="B9" t="s">
        <v>449</v>
      </c>
      <c r="C9">
        <v>6</v>
      </c>
      <c r="E9" t="str">
        <f t="shared" si="0"/>
        <v>'F6'</v>
      </c>
      <c r="F9" t="str">
        <f t="shared" si="1"/>
        <v>'Faulkner'</v>
      </c>
      <c r="G9">
        <f t="shared" si="2"/>
        <v>6</v>
      </c>
      <c r="I9" t="str">
        <f t="shared" si="3"/>
        <v>insert into Floor values ('F6', 'Faulkner', 6);</v>
      </c>
    </row>
    <row r="10" spans="1:9" x14ac:dyDescent="0.25">
      <c r="A10" t="s">
        <v>456</v>
      </c>
      <c r="B10" t="s">
        <v>449</v>
      </c>
      <c r="C10">
        <v>7</v>
      </c>
      <c r="E10" t="str">
        <f t="shared" si="0"/>
        <v>'F7'</v>
      </c>
      <c r="F10" t="str">
        <f t="shared" si="1"/>
        <v>'Faulkner'</v>
      </c>
      <c r="G10">
        <f t="shared" si="2"/>
        <v>7</v>
      </c>
      <c r="I10" t="str">
        <f t="shared" si="3"/>
        <v>insert into Floor values ('F7', 'Faulkner', 7);</v>
      </c>
    </row>
    <row r="11" spans="1:9" x14ac:dyDescent="0.25">
      <c r="A11" t="s">
        <v>457</v>
      </c>
      <c r="B11" t="s">
        <v>252</v>
      </c>
      <c r="C11">
        <v>1</v>
      </c>
      <c r="E11" t="str">
        <f t="shared" si="0"/>
        <v>'B1'</v>
      </c>
      <c r="F11" t="str">
        <f t="shared" si="1"/>
        <v>'Belkin'</v>
      </c>
      <c r="G11">
        <f t="shared" si="2"/>
        <v>1</v>
      </c>
      <c r="I11" t="str">
        <f t="shared" si="3"/>
        <v>insert into Floor values ('B1', 'Belkin', 1);</v>
      </c>
    </row>
    <row r="12" spans="1:9" x14ac:dyDescent="0.25">
      <c r="A12" t="s">
        <v>458</v>
      </c>
      <c r="B12" t="s">
        <v>252</v>
      </c>
      <c r="C12">
        <v>2</v>
      </c>
      <c r="E12" t="str">
        <f t="shared" si="0"/>
        <v>'B2'</v>
      </c>
      <c r="F12" t="str">
        <f t="shared" si="1"/>
        <v>'Belkin'</v>
      </c>
      <c r="G12">
        <f t="shared" si="2"/>
        <v>2</v>
      </c>
      <c r="I12" t="str">
        <f t="shared" si="3"/>
        <v>insert into Floor values ('B2', 'Belkin', 2);</v>
      </c>
    </row>
    <row r="13" spans="1:9" x14ac:dyDescent="0.25">
      <c r="A13" t="s">
        <v>459</v>
      </c>
      <c r="B13" t="s">
        <v>252</v>
      </c>
      <c r="C13">
        <v>3</v>
      </c>
      <c r="E13" t="str">
        <f t="shared" si="0"/>
        <v>'B3'</v>
      </c>
      <c r="F13" t="str">
        <f t="shared" si="1"/>
        <v>'Belkin'</v>
      </c>
      <c r="G13">
        <f t="shared" si="2"/>
        <v>3</v>
      </c>
      <c r="I13" t="str">
        <f t="shared" si="3"/>
        <v>insert into Floor values ('B3', 'Belkin', 3);</v>
      </c>
    </row>
    <row r="14" spans="1:9" x14ac:dyDescent="0.25">
      <c r="A14" t="s">
        <v>460</v>
      </c>
      <c r="B14" t="s">
        <v>252</v>
      </c>
      <c r="C14">
        <v>4</v>
      </c>
      <c r="E14" t="str">
        <f t="shared" si="0"/>
        <v>'B4'</v>
      </c>
      <c r="F14" t="str">
        <f t="shared" si="1"/>
        <v>'Belkin'</v>
      </c>
      <c r="G14">
        <f t="shared" si="2"/>
        <v>4</v>
      </c>
      <c r="I14" t="str">
        <f t="shared" si="3"/>
        <v>insert into Floor values ('B4', 'Belkin', 4);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48" sqref="C48"/>
    </sheetView>
  </sheetViews>
  <sheetFormatPr defaultRowHeight="13.2" x14ac:dyDescent="0.25"/>
  <cols>
    <col min="1" max="1" width="11.21875" bestFit="1" customWidth="1"/>
    <col min="2" max="2" width="35.88671875" bestFit="1" customWidth="1"/>
    <col min="3" max="3" width="11.88671875" bestFit="1" customWidth="1"/>
    <col min="4" max="4" width="6.44140625" bestFit="1" customWidth="1"/>
    <col min="5" max="5" width="6.6640625" bestFit="1" customWidth="1"/>
    <col min="6" max="6" width="7" bestFit="1" customWidth="1"/>
    <col min="7" max="7" width="1.33203125" customWidth="1"/>
    <col min="8" max="8" width="13.5546875" customWidth="1"/>
    <col min="9" max="9" width="17.6640625" customWidth="1"/>
    <col min="10" max="10" width="11.88671875" bestFit="1" customWidth="1"/>
    <col min="11" max="11" width="6.44140625" bestFit="1" customWidth="1"/>
    <col min="12" max="12" width="6.6640625" bestFit="1" customWidth="1"/>
    <col min="13" max="13" width="7" bestFit="1" customWidth="1"/>
    <col min="14" max="14" width="1.44140625" customWidth="1"/>
  </cols>
  <sheetData>
    <row r="1" spans="1:15" x14ac:dyDescent="0.25">
      <c r="A1" s="2" t="s">
        <v>444</v>
      </c>
    </row>
    <row r="3" spans="1:15" x14ac:dyDescent="0.25">
      <c r="A3" t="s">
        <v>462</v>
      </c>
      <c r="B3" t="s">
        <v>463</v>
      </c>
      <c r="C3" t="s">
        <v>464</v>
      </c>
      <c r="D3" t="s">
        <v>465</v>
      </c>
      <c r="E3" t="s">
        <v>466</v>
      </c>
      <c r="F3" t="s">
        <v>446</v>
      </c>
      <c r="H3" t="s">
        <v>462</v>
      </c>
      <c r="I3" t="s">
        <v>463</v>
      </c>
      <c r="J3" t="s">
        <v>464</v>
      </c>
      <c r="K3" t="s">
        <v>465</v>
      </c>
      <c r="L3" t="s">
        <v>466</v>
      </c>
      <c r="M3" t="s">
        <v>446</v>
      </c>
      <c r="O3" s="2" t="s">
        <v>461</v>
      </c>
    </row>
    <row r="4" spans="1:15" x14ac:dyDescent="0.25">
      <c r="A4" s="2" t="s">
        <v>542</v>
      </c>
      <c r="B4" s="2" t="s">
        <v>528</v>
      </c>
      <c r="C4" s="2" t="s">
        <v>639</v>
      </c>
      <c r="D4">
        <v>422</v>
      </c>
      <c r="E4">
        <v>295</v>
      </c>
      <c r="F4" s="2" t="s">
        <v>450</v>
      </c>
      <c r="H4" t="str">
        <f>"'" &amp; A4 &amp; "'"</f>
        <v>'F1HATRELE'</v>
      </c>
      <c r="I4" t="str">
        <f>"'" &amp; B4 &amp; "'"</f>
        <v>'Atrium Elevators 1'</v>
      </c>
      <c r="J4" t="str">
        <f>"'" &amp; C4 &amp; "'"</f>
        <v>'Elevator'</v>
      </c>
      <c r="K4">
        <f>D4</f>
        <v>422</v>
      </c>
      <c r="L4">
        <f>E4</f>
        <v>295</v>
      </c>
      <c r="M4" t="str">
        <f>"'" &amp; F4 &amp; "'"</f>
        <v>'F1'</v>
      </c>
      <c r="O4" t="str">
        <f>"insert into Location values (" &amp; H4 &amp; ", " &amp; I4 &amp; ", " &amp; J4 &amp; ", " &amp; K4 &amp; ", " &amp; L4 &amp; ", " &amp; M4 &amp; ");"</f>
        <v>insert into Location values ('F1HATRELE', 'Atrium Elevators 1', 'Elevator', 422, 295, 'F1');</v>
      </c>
    </row>
    <row r="5" spans="1:15" x14ac:dyDescent="0.25">
      <c r="A5" s="2" t="s">
        <v>543</v>
      </c>
      <c r="B5" s="2" t="s">
        <v>530</v>
      </c>
      <c r="C5" s="2" t="s">
        <v>498</v>
      </c>
      <c r="D5">
        <v>431</v>
      </c>
      <c r="E5">
        <v>228</v>
      </c>
      <c r="F5" t="s">
        <v>450</v>
      </c>
      <c r="H5" t="str">
        <f t="shared" ref="H5:H46" si="0">"'" &amp; A5 &amp; "'"</f>
        <v>'F1HATRLOB'</v>
      </c>
      <c r="I5" t="str">
        <f t="shared" ref="I5:I46" si="1">"'" &amp; B5 &amp; "'"</f>
        <v>'Atrium Lobby'</v>
      </c>
      <c r="J5" t="str">
        <f t="shared" ref="J5:J46" si="2">"'" &amp; C5 &amp; "'"</f>
        <v>'Hallway'</v>
      </c>
      <c r="K5">
        <f t="shared" ref="K5:K46" si="3">D5</f>
        <v>431</v>
      </c>
      <c r="L5">
        <f t="shared" ref="L5:L46" si="4">E5</f>
        <v>228</v>
      </c>
      <c r="M5" t="str">
        <f t="shared" ref="M5:M46" si="5">"'" &amp; F5 &amp; "'"</f>
        <v>'F1'</v>
      </c>
      <c r="O5" t="str">
        <f t="shared" ref="O5:O46" si="6">"insert into Location values (" &amp; H5 &amp; ", " &amp; I5 &amp; ", " &amp; J5 &amp; ", " &amp; K5 &amp; ", " &amp; L5 &amp; ", " &amp; M5 &amp; ");"</f>
        <v>insert into Location values ('F1HATRLOB', 'Atrium Lobby', 'Hallway', 431, 228, 'F1');</v>
      </c>
    </row>
    <row r="6" spans="1:15" x14ac:dyDescent="0.25">
      <c r="A6" s="2" t="s">
        <v>544</v>
      </c>
      <c r="B6" s="2" t="s">
        <v>538</v>
      </c>
      <c r="C6" s="2" t="s">
        <v>474</v>
      </c>
      <c r="D6">
        <v>388</v>
      </c>
      <c r="E6">
        <v>332</v>
      </c>
      <c r="F6" s="2" t="s">
        <v>450</v>
      </c>
      <c r="H6" t="str">
        <f t="shared" si="0"/>
        <v>'F1SBLOODD'</v>
      </c>
      <c r="I6" t="str">
        <f t="shared" si="1"/>
        <v>'Blood Draw Special Testing'</v>
      </c>
      <c r="J6" t="str">
        <f t="shared" si="2"/>
        <v>'Service'</v>
      </c>
      <c r="K6">
        <f t="shared" si="3"/>
        <v>388</v>
      </c>
      <c r="L6">
        <f t="shared" si="4"/>
        <v>332</v>
      </c>
      <c r="M6" t="str">
        <f t="shared" si="5"/>
        <v>'F1'</v>
      </c>
      <c r="O6" t="str">
        <f t="shared" si="6"/>
        <v>insert into Location values ('F1SBLOODD', 'Blood Draw Special Testing', 'Service', 388, 332, 'F1');</v>
      </c>
    </row>
    <row r="7" spans="1:15" x14ac:dyDescent="0.25">
      <c r="A7" s="2" t="s">
        <v>545</v>
      </c>
      <c r="B7" s="2" t="s">
        <v>541</v>
      </c>
      <c r="C7" s="2" t="s">
        <v>474</v>
      </c>
      <c r="D7">
        <v>481</v>
      </c>
      <c r="E7">
        <v>450</v>
      </c>
      <c r="F7" t="s">
        <v>450</v>
      </c>
      <c r="H7" t="str">
        <f t="shared" si="0"/>
        <v>'F1SDAYSUR'</v>
      </c>
      <c r="I7" t="str">
        <f t="shared" si="1"/>
        <v>'Day Surgery'</v>
      </c>
      <c r="J7" t="str">
        <f t="shared" si="2"/>
        <v>'Service'</v>
      </c>
      <c r="K7">
        <f t="shared" si="3"/>
        <v>481</v>
      </c>
      <c r="L7">
        <f t="shared" si="4"/>
        <v>450</v>
      </c>
      <c r="M7" t="str">
        <f t="shared" si="5"/>
        <v>'F1'</v>
      </c>
      <c r="O7" t="str">
        <f t="shared" si="6"/>
        <v>insert into Location values ('F1SDAYSUR', 'Day Surgery', 'Service', 481, 450, 'F1');</v>
      </c>
    </row>
    <row r="8" spans="1:15" x14ac:dyDescent="0.25">
      <c r="A8" s="2" t="s">
        <v>546</v>
      </c>
      <c r="B8" s="2" t="s">
        <v>537</v>
      </c>
      <c r="C8" s="2" t="s">
        <v>474</v>
      </c>
      <c r="D8">
        <v>303</v>
      </c>
      <c r="E8">
        <v>334</v>
      </c>
      <c r="F8" s="2" t="s">
        <v>450</v>
      </c>
      <c r="H8" t="str">
        <f t="shared" si="0"/>
        <v>'F1SEMERGE'</v>
      </c>
      <c r="I8" t="str">
        <f t="shared" si="1"/>
        <v>'Emergency'</v>
      </c>
      <c r="J8" t="str">
        <f t="shared" si="2"/>
        <v>'Service'</v>
      </c>
      <c r="K8">
        <f t="shared" si="3"/>
        <v>303</v>
      </c>
      <c r="L8">
        <f t="shared" si="4"/>
        <v>334</v>
      </c>
      <c r="M8" t="str">
        <f t="shared" si="5"/>
        <v>'F1'</v>
      </c>
      <c r="O8" t="str">
        <f t="shared" si="6"/>
        <v>insert into Location values ('F1SEMERGE', 'Emergency', 'Service', 303, 334, 'F1');</v>
      </c>
    </row>
    <row r="9" spans="1:15" x14ac:dyDescent="0.25">
      <c r="A9" s="2" t="s">
        <v>547</v>
      </c>
      <c r="B9" s="2" t="s">
        <v>536</v>
      </c>
      <c r="C9" s="2" t="s">
        <v>498</v>
      </c>
      <c r="D9">
        <v>300</v>
      </c>
      <c r="E9">
        <v>290</v>
      </c>
      <c r="F9" t="s">
        <v>450</v>
      </c>
      <c r="H9" t="str">
        <f t="shared" si="0"/>
        <v>'F1HEMERGE'</v>
      </c>
      <c r="I9" t="str">
        <f t="shared" si="1"/>
        <v>'Emergency Entrance'</v>
      </c>
      <c r="J9" t="str">
        <f t="shared" si="2"/>
        <v>'Hallway'</v>
      </c>
      <c r="K9">
        <f t="shared" si="3"/>
        <v>300</v>
      </c>
      <c r="L9">
        <f t="shared" si="4"/>
        <v>290</v>
      </c>
      <c r="M9" t="str">
        <f t="shared" si="5"/>
        <v>'F1'</v>
      </c>
      <c r="O9" t="str">
        <f t="shared" si="6"/>
        <v>insert into Location values ('F1HEMERGE', 'Emergency Entrance', 'Hallway', 300, 290, 'F1');</v>
      </c>
    </row>
    <row r="10" spans="1:15" x14ac:dyDescent="0.25">
      <c r="A10" s="2" t="s">
        <v>548</v>
      </c>
      <c r="B10" s="2" t="s">
        <v>539</v>
      </c>
      <c r="C10" s="2" t="s">
        <v>474</v>
      </c>
      <c r="D10">
        <v>351</v>
      </c>
      <c r="E10">
        <v>437</v>
      </c>
      <c r="F10" s="2" t="s">
        <v>450</v>
      </c>
      <c r="H10" t="str">
        <f t="shared" si="0"/>
        <v>'F1SGIENDO'</v>
      </c>
      <c r="I10" t="str">
        <f t="shared" si="1"/>
        <v>'GI/Endoscopy'</v>
      </c>
      <c r="J10" t="str">
        <f t="shared" si="2"/>
        <v>'Service'</v>
      </c>
      <c r="K10">
        <f t="shared" si="3"/>
        <v>351</v>
      </c>
      <c r="L10">
        <f t="shared" si="4"/>
        <v>437</v>
      </c>
      <c r="M10" t="str">
        <f t="shared" si="5"/>
        <v>'F1'</v>
      </c>
      <c r="O10" t="str">
        <f t="shared" si="6"/>
        <v>insert into Location values ('F1SGIENDO', 'GI/Endoscopy', 'Service', 351, 437, 'F1');</v>
      </c>
    </row>
    <row r="11" spans="1:15" x14ac:dyDescent="0.25">
      <c r="A11" s="2" t="s">
        <v>549</v>
      </c>
      <c r="B11" s="2" t="s">
        <v>540</v>
      </c>
      <c r="C11" s="2" t="s">
        <v>639</v>
      </c>
      <c r="D11">
        <v>410</v>
      </c>
      <c r="E11">
        <v>549</v>
      </c>
      <c r="F11" t="s">
        <v>450</v>
      </c>
      <c r="H11" t="str">
        <f t="shared" si="0"/>
        <v>'F1HHILELE'</v>
      </c>
      <c r="I11" t="str">
        <f t="shared" si="1"/>
        <v>'Hillside Elevators 1'</v>
      </c>
      <c r="J11" t="str">
        <f t="shared" si="2"/>
        <v>'Elevator'</v>
      </c>
      <c r="K11">
        <f t="shared" si="3"/>
        <v>410</v>
      </c>
      <c r="L11">
        <f t="shared" si="4"/>
        <v>549</v>
      </c>
      <c r="M11" t="str">
        <f t="shared" si="5"/>
        <v>'F1'</v>
      </c>
      <c r="O11" t="str">
        <f t="shared" si="6"/>
        <v>insert into Location values ('F1HHILELE', 'Hillside Elevators 1', 'Elevator', 410, 549, 'F1');</v>
      </c>
    </row>
    <row r="12" spans="1:15" x14ac:dyDescent="0.25">
      <c r="A12" s="2" t="s">
        <v>550</v>
      </c>
      <c r="B12" s="2" t="s">
        <v>532</v>
      </c>
      <c r="C12" s="2" t="s">
        <v>474</v>
      </c>
      <c r="D12" s="2">
        <v>420</v>
      </c>
      <c r="E12">
        <v>263</v>
      </c>
      <c r="F12" s="2" t="s">
        <v>450</v>
      </c>
      <c r="H12" t="str">
        <f t="shared" si="0"/>
        <v>'F1SKIOSK0'</v>
      </c>
      <c r="I12" t="str">
        <f t="shared" si="1"/>
        <v>'Kiosk 1'</v>
      </c>
      <c r="J12" t="str">
        <f t="shared" si="2"/>
        <v>'Service'</v>
      </c>
      <c r="K12">
        <f t="shared" si="3"/>
        <v>420</v>
      </c>
      <c r="L12">
        <f t="shared" si="4"/>
        <v>263</v>
      </c>
      <c r="M12" t="str">
        <f t="shared" si="5"/>
        <v>'F1'</v>
      </c>
      <c r="O12" t="str">
        <f t="shared" si="6"/>
        <v>insert into Location values ('F1SKIOSK0', 'Kiosk 1', 'Service', 420, 263, 'F1');</v>
      </c>
    </row>
    <row r="13" spans="1:15" x14ac:dyDescent="0.25">
      <c r="A13" s="2" t="s">
        <v>551</v>
      </c>
      <c r="B13" s="2" t="s">
        <v>529</v>
      </c>
      <c r="C13" s="2" t="s">
        <v>498</v>
      </c>
      <c r="D13" s="2">
        <v>430</v>
      </c>
      <c r="E13">
        <v>209</v>
      </c>
      <c r="F13" t="s">
        <v>450</v>
      </c>
      <c r="H13" t="str">
        <f t="shared" si="0"/>
        <v>'F1HMAINEN'</v>
      </c>
      <c r="I13" t="str">
        <f t="shared" si="1"/>
        <v>'Main Entrance'</v>
      </c>
      <c r="J13" t="str">
        <f t="shared" si="2"/>
        <v>'Hallway'</v>
      </c>
      <c r="K13">
        <f t="shared" si="3"/>
        <v>430</v>
      </c>
      <c r="L13">
        <f t="shared" si="4"/>
        <v>209</v>
      </c>
      <c r="M13" t="str">
        <f t="shared" si="5"/>
        <v>'F1'</v>
      </c>
      <c r="O13" t="str">
        <f t="shared" si="6"/>
        <v>insert into Location values ('F1HMAINEN', 'Main Entrance', 'Hallway', 430, 209, 'F1');</v>
      </c>
    </row>
    <row r="14" spans="1:15" x14ac:dyDescent="0.25">
      <c r="A14" s="2" t="s">
        <v>552</v>
      </c>
      <c r="B14" s="2" t="s">
        <v>533</v>
      </c>
      <c r="C14" s="2" t="s">
        <v>474</v>
      </c>
      <c r="D14" s="2">
        <v>380</v>
      </c>
      <c r="E14">
        <v>325</v>
      </c>
      <c r="F14" s="2" t="s">
        <v>450</v>
      </c>
      <c r="H14" t="str">
        <f t="shared" si="0"/>
        <v>'F1SPATIEN'</v>
      </c>
      <c r="I14" t="str">
        <f t="shared" si="1"/>
        <v>'Patient Registration / Financial Counseling'</v>
      </c>
      <c r="J14" t="str">
        <f t="shared" si="2"/>
        <v>'Service'</v>
      </c>
      <c r="K14">
        <f t="shared" si="3"/>
        <v>380</v>
      </c>
      <c r="L14">
        <f t="shared" si="4"/>
        <v>325</v>
      </c>
      <c r="M14" t="str">
        <f t="shared" si="5"/>
        <v>'F1'</v>
      </c>
      <c r="O14" t="str">
        <f t="shared" si="6"/>
        <v>insert into Location values ('F1SPATIEN', 'Patient Registration / Financial Counseling', 'Service', 380, 325, 'F1');</v>
      </c>
    </row>
    <row r="15" spans="1:15" x14ac:dyDescent="0.25">
      <c r="A15" s="2" t="s">
        <v>553</v>
      </c>
      <c r="B15" s="2" t="s">
        <v>535</v>
      </c>
      <c r="C15" s="2" t="s">
        <v>474</v>
      </c>
      <c r="D15" s="2">
        <v>434</v>
      </c>
      <c r="E15">
        <v>349</v>
      </c>
      <c r="F15" t="s">
        <v>450</v>
      </c>
      <c r="H15" t="str">
        <f t="shared" si="0"/>
        <v>'F1SPREOPE'</v>
      </c>
      <c r="I15" t="str">
        <f t="shared" si="1"/>
        <v>'Preoperative Evaluation'</v>
      </c>
      <c r="J15" t="str">
        <f t="shared" si="2"/>
        <v>'Service'</v>
      </c>
      <c r="K15">
        <f t="shared" si="3"/>
        <v>434</v>
      </c>
      <c r="L15">
        <f t="shared" si="4"/>
        <v>349</v>
      </c>
      <c r="M15" t="str">
        <f t="shared" si="5"/>
        <v>'F1'</v>
      </c>
      <c r="O15" t="str">
        <f t="shared" si="6"/>
        <v>insert into Location values ('F1SPREOPE', 'Preoperative Evaluation', 'Service', 434, 349, 'F1');</v>
      </c>
    </row>
    <row r="16" spans="1:15" x14ac:dyDescent="0.25">
      <c r="A16" s="2" t="s">
        <v>554</v>
      </c>
      <c r="B16" s="2" t="s">
        <v>144</v>
      </c>
      <c r="C16" s="2" t="s">
        <v>474</v>
      </c>
      <c r="D16" s="2">
        <v>501</v>
      </c>
      <c r="E16">
        <v>337</v>
      </c>
      <c r="F16" s="2" t="s">
        <v>450</v>
      </c>
      <c r="H16" t="str">
        <f t="shared" si="0"/>
        <v>'F1SRADIOL'</v>
      </c>
      <c r="I16" t="str">
        <f t="shared" si="1"/>
        <v>'Radiology'</v>
      </c>
      <c r="J16" t="str">
        <f t="shared" si="2"/>
        <v>'Service'</v>
      </c>
      <c r="K16">
        <f t="shared" si="3"/>
        <v>501</v>
      </c>
      <c r="L16">
        <f t="shared" si="4"/>
        <v>337</v>
      </c>
      <c r="M16" t="str">
        <f t="shared" si="5"/>
        <v>'F1'</v>
      </c>
      <c r="O16" t="str">
        <f t="shared" si="6"/>
        <v>insert into Location values ('F1SRADIOL', 'Radiology', 'Service', 501, 337, 'F1');</v>
      </c>
    </row>
    <row r="17" spans="1:15" x14ac:dyDescent="0.25">
      <c r="A17" s="2" t="s">
        <v>555</v>
      </c>
      <c r="B17" s="2" t="s">
        <v>534</v>
      </c>
      <c r="C17" s="2" t="s">
        <v>474</v>
      </c>
      <c r="D17" s="2">
        <v>375</v>
      </c>
      <c r="E17">
        <v>237</v>
      </c>
      <c r="F17" t="s">
        <v>450</v>
      </c>
      <c r="H17" t="str">
        <f t="shared" si="0"/>
        <v>'F1SSTARBU'</v>
      </c>
      <c r="I17" t="str">
        <f t="shared" si="1"/>
        <v>'Starbucks'</v>
      </c>
      <c r="J17" t="str">
        <f t="shared" si="2"/>
        <v>'Service'</v>
      </c>
      <c r="K17">
        <f t="shared" si="3"/>
        <v>375</v>
      </c>
      <c r="L17">
        <f t="shared" si="4"/>
        <v>237</v>
      </c>
      <c r="M17" t="str">
        <f t="shared" si="5"/>
        <v>'F1'</v>
      </c>
      <c r="O17" t="str">
        <f t="shared" si="6"/>
        <v>insert into Location values ('F1SSTARBU', 'Starbucks', 'Service', 375, 237, 'F1');</v>
      </c>
    </row>
    <row r="18" spans="1:15" x14ac:dyDescent="0.25">
      <c r="A18" s="2" t="s">
        <v>556</v>
      </c>
      <c r="B18" s="2" t="s">
        <v>163</v>
      </c>
      <c r="C18" s="2" t="s">
        <v>474</v>
      </c>
      <c r="D18" s="2">
        <v>326</v>
      </c>
      <c r="E18">
        <v>326</v>
      </c>
      <c r="F18" s="2" t="s">
        <v>450</v>
      </c>
      <c r="H18" t="str">
        <f t="shared" si="0"/>
        <v>'F1STAICLE'</v>
      </c>
      <c r="I18" t="str">
        <f t="shared" si="1"/>
        <v>'Taiclet Family Center'</v>
      </c>
      <c r="J18" t="str">
        <f t="shared" si="2"/>
        <v>'Service'</v>
      </c>
      <c r="K18">
        <f t="shared" si="3"/>
        <v>326</v>
      </c>
      <c r="L18">
        <f t="shared" si="4"/>
        <v>326</v>
      </c>
      <c r="M18" t="str">
        <f t="shared" si="5"/>
        <v>'F1'</v>
      </c>
      <c r="O18" t="str">
        <f t="shared" si="6"/>
        <v>insert into Location values ('F1STAICLE', 'Taiclet Family Center', 'Service', 326, 326, 'F1');</v>
      </c>
    </row>
    <row r="19" spans="1:15" x14ac:dyDescent="0.25">
      <c r="A19" s="2" t="s">
        <v>573</v>
      </c>
      <c r="B19" s="2" t="s">
        <v>164</v>
      </c>
      <c r="C19" s="2" t="s">
        <v>474</v>
      </c>
      <c r="D19" s="2">
        <v>429</v>
      </c>
      <c r="E19">
        <v>177</v>
      </c>
      <c r="F19" s="2" t="s">
        <v>450</v>
      </c>
      <c r="H19" t="str">
        <f t="shared" si="0"/>
        <v>'F1VALETP'</v>
      </c>
      <c r="I19" t="str">
        <f t="shared" si="1"/>
        <v>'Valet Parking'</v>
      </c>
      <c r="J19" t="str">
        <f t="shared" si="2"/>
        <v>'Service'</v>
      </c>
      <c r="K19">
        <f t="shared" si="3"/>
        <v>429</v>
      </c>
      <c r="L19">
        <f t="shared" si="4"/>
        <v>177</v>
      </c>
      <c r="M19" t="str">
        <f t="shared" si="5"/>
        <v>'F1'</v>
      </c>
      <c r="O19" t="str">
        <f t="shared" si="6"/>
        <v>insert into Location values ('F1VALETP', 'Valet Parking', 'Service', 429, 177, 'F1');</v>
      </c>
    </row>
    <row r="20" spans="1:15" x14ac:dyDescent="0.25">
      <c r="A20" s="2" t="s">
        <v>566</v>
      </c>
      <c r="B20" s="2" t="s">
        <v>559</v>
      </c>
      <c r="C20" s="2" t="s">
        <v>498</v>
      </c>
      <c r="D20" s="2">
        <v>434</v>
      </c>
      <c r="E20">
        <v>254</v>
      </c>
      <c r="F20" t="s">
        <v>450</v>
      </c>
      <c r="H20" t="str">
        <f t="shared" si="0"/>
        <v>'F1H000001'</v>
      </c>
      <c r="I20" t="str">
        <f t="shared" si="1"/>
        <v>'F1H1'</v>
      </c>
      <c r="J20" t="str">
        <f t="shared" si="2"/>
        <v>'Hallway'</v>
      </c>
      <c r="K20">
        <f t="shared" si="3"/>
        <v>434</v>
      </c>
      <c r="L20">
        <f t="shared" si="4"/>
        <v>254</v>
      </c>
      <c r="M20" t="str">
        <f t="shared" si="5"/>
        <v>'F1'</v>
      </c>
      <c r="O20" t="str">
        <f t="shared" si="6"/>
        <v>insert into Location values ('F1H000001', 'F1H1', 'Hallway', 434, 254, 'F1');</v>
      </c>
    </row>
    <row r="21" spans="1:15" x14ac:dyDescent="0.25">
      <c r="A21" s="2" t="s">
        <v>567</v>
      </c>
      <c r="B21" s="2" t="s">
        <v>560</v>
      </c>
      <c r="C21" s="2" t="s">
        <v>498</v>
      </c>
      <c r="D21" s="2">
        <v>434</v>
      </c>
      <c r="E21">
        <v>292</v>
      </c>
      <c r="F21" s="2" t="s">
        <v>450</v>
      </c>
      <c r="H21" t="str">
        <f t="shared" si="0"/>
        <v>'F1H000002'</v>
      </c>
      <c r="I21" t="str">
        <f t="shared" si="1"/>
        <v>'F1H2'</v>
      </c>
      <c r="J21" t="str">
        <f t="shared" si="2"/>
        <v>'Hallway'</v>
      </c>
      <c r="K21">
        <f t="shared" si="3"/>
        <v>434</v>
      </c>
      <c r="L21">
        <f t="shared" si="4"/>
        <v>292</v>
      </c>
      <c r="M21" t="str">
        <f t="shared" si="5"/>
        <v>'F1'</v>
      </c>
      <c r="O21" t="str">
        <f t="shared" si="6"/>
        <v>insert into Location values ('F1H000002', 'F1H2', 'Hallway', 434, 292, 'F1');</v>
      </c>
    </row>
    <row r="22" spans="1:15" x14ac:dyDescent="0.25">
      <c r="A22" s="2" t="s">
        <v>568</v>
      </c>
      <c r="B22" s="2" t="s">
        <v>561</v>
      </c>
      <c r="C22" s="2" t="s">
        <v>498</v>
      </c>
      <c r="D22" s="2">
        <v>434</v>
      </c>
      <c r="E22">
        <v>332</v>
      </c>
      <c r="F22" t="s">
        <v>450</v>
      </c>
      <c r="H22" t="str">
        <f t="shared" si="0"/>
        <v>'F1H000003'</v>
      </c>
      <c r="I22" t="str">
        <f t="shared" si="1"/>
        <v>'F1H3'</v>
      </c>
      <c r="J22" t="str">
        <f t="shared" si="2"/>
        <v>'Hallway'</v>
      </c>
      <c r="K22">
        <f t="shared" si="3"/>
        <v>434</v>
      </c>
      <c r="L22">
        <f t="shared" si="4"/>
        <v>332</v>
      </c>
      <c r="M22" t="str">
        <f t="shared" si="5"/>
        <v>'F1'</v>
      </c>
      <c r="O22" t="str">
        <f t="shared" si="6"/>
        <v>insert into Location values ('F1H000003', 'F1H3', 'Hallway', 434, 332, 'F1');</v>
      </c>
    </row>
    <row r="23" spans="1:15" x14ac:dyDescent="0.25">
      <c r="A23" s="2" t="s">
        <v>569</v>
      </c>
      <c r="B23" s="2" t="s">
        <v>562</v>
      </c>
      <c r="C23" s="2" t="s">
        <v>498</v>
      </c>
      <c r="D23" s="2">
        <v>478</v>
      </c>
      <c r="E23">
        <v>332</v>
      </c>
      <c r="F23" s="2" t="s">
        <v>450</v>
      </c>
      <c r="H23" t="str">
        <f t="shared" si="0"/>
        <v>'F1H000004'</v>
      </c>
      <c r="I23" t="str">
        <f t="shared" si="1"/>
        <v>'F1H4'</v>
      </c>
      <c r="J23" t="str">
        <f t="shared" si="2"/>
        <v>'Hallway'</v>
      </c>
      <c r="K23">
        <f t="shared" si="3"/>
        <v>478</v>
      </c>
      <c r="L23">
        <f t="shared" si="4"/>
        <v>332</v>
      </c>
      <c r="M23" t="str">
        <f t="shared" si="5"/>
        <v>'F1'</v>
      </c>
      <c r="O23" t="str">
        <f t="shared" si="6"/>
        <v>insert into Location values ('F1H000004', 'F1H4', 'Hallway', 478, 332, 'F1');</v>
      </c>
    </row>
    <row r="24" spans="1:15" x14ac:dyDescent="0.25">
      <c r="A24" s="2" t="s">
        <v>570</v>
      </c>
      <c r="B24" s="2" t="s">
        <v>563</v>
      </c>
      <c r="C24" s="2" t="s">
        <v>498</v>
      </c>
      <c r="D24" s="2">
        <v>434</v>
      </c>
      <c r="E24">
        <v>435</v>
      </c>
      <c r="F24" t="s">
        <v>450</v>
      </c>
      <c r="H24" t="str">
        <f t="shared" si="0"/>
        <v>'F1H000005'</v>
      </c>
      <c r="I24" t="str">
        <f t="shared" si="1"/>
        <v>'F1H5'</v>
      </c>
      <c r="J24" t="str">
        <f t="shared" si="2"/>
        <v>'Hallway'</v>
      </c>
      <c r="K24">
        <f t="shared" si="3"/>
        <v>434</v>
      </c>
      <c r="L24">
        <f t="shared" si="4"/>
        <v>435</v>
      </c>
      <c r="M24" t="str">
        <f t="shared" si="5"/>
        <v>'F1'</v>
      </c>
      <c r="O24" t="str">
        <f t="shared" si="6"/>
        <v>insert into Location values ('F1H000005', 'F1H5', 'Hallway', 434, 435, 'F1');</v>
      </c>
    </row>
    <row r="25" spans="1:15" x14ac:dyDescent="0.25">
      <c r="A25" s="2" t="s">
        <v>571</v>
      </c>
      <c r="B25" s="2" t="s">
        <v>564</v>
      </c>
      <c r="C25" s="2" t="s">
        <v>498</v>
      </c>
      <c r="D25" s="2">
        <v>478</v>
      </c>
      <c r="E25">
        <v>434</v>
      </c>
      <c r="F25" s="2" t="s">
        <v>450</v>
      </c>
      <c r="H25" t="str">
        <f t="shared" si="0"/>
        <v>'F1H000006'</v>
      </c>
      <c r="I25" t="str">
        <f t="shared" si="1"/>
        <v>'F1H6'</v>
      </c>
      <c r="J25" t="str">
        <f t="shared" si="2"/>
        <v>'Hallway'</v>
      </c>
      <c r="K25">
        <f t="shared" si="3"/>
        <v>478</v>
      </c>
      <c r="L25">
        <f t="shared" si="4"/>
        <v>434</v>
      </c>
      <c r="M25" t="str">
        <f t="shared" si="5"/>
        <v>'F1'</v>
      </c>
      <c r="O25" t="str">
        <f t="shared" si="6"/>
        <v>insert into Location values ('F1H000006', 'F1H6', 'Hallway', 478, 434, 'F1');</v>
      </c>
    </row>
    <row r="26" spans="1:15" x14ac:dyDescent="0.25">
      <c r="A26" s="2" t="s">
        <v>572</v>
      </c>
      <c r="B26" s="2" t="s">
        <v>565</v>
      </c>
      <c r="C26" s="2" t="s">
        <v>498</v>
      </c>
      <c r="D26" s="2">
        <v>434</v>
      </c>
      <c r="E26">
        <v>546</v>
      </c>
      <c r="F26" t="s">
        <v>450</v>
      </c>
      <c r="H26" t="str">
        <f t="shared" si="0"/>
        <v>'F1H000007'</v>
      </c>
      <c r="I26" t="str">
        <f t="shared" si="1"/>
        <v>'F1H7'</v>
      </c>
      <c r="J26" t="str">
        <f t="shared" si="2"/>
        <v>'Hallway'</v>
      </c>
      <c r="K26">
        <f t="shared" si="3"/>
        <v>434</v>
      </c>
      <c r="L26">
        <f t="shared" si="4"/>
        <v>546</v>
      </c>
      <c r="M26" t="str">
        <f t="shared" si="5"/>
        <v>'F1'</v>
      </c>
      <c r="O26" t="str">
        <f t="shared" si="6"/>
        <v>insert into Location values ('F1H000007', 'F1H7', 'Hallway', 434, 546, 'F1');</v>
      </c>
    </row>
    <row r="27" spans="1:15" x14ac:dyDescent="0.25">
      <c r="A27" s="2" t="s">
        <v>493</v>
      </c>
      <c r="B27" t="s">
        <v>206</v>
      </c>
      <c r="C27" s="2" t="s">
        <v>492</v>
      </c>
      <c r="D27">
        <v>382</v>
      </c>
      <c r="E27">
        <v>135</v>
      </c>
      <c r="F27" t="s">
        <v>452</v>
      </c>
      <c r="H27" t="str">
        <f t="shared" si="0"/>
        <v>'F3O3A0000'</v>
      </c>
      <c r="I27" t="str">
        <f t="shared" si="1"/>
        <v>'3A'</v>
      </c>
      <c r="J27" t="str">
        <f t="shared" si="2"/>
        <v>'Office'</v>
      </c>
      <c r="K27">
        <f t="shared" si="3"/>
        <v>382</v>
      </c>
      <c r="L27">
        <f t="shared" si="4"/>
        <v>135</v>
      </c>
      <c r="M27" t="str">
        <f t="shared" si="5"/>
        <v>'F3'</v>
      </c>
      <c r="O27" t="str">
        <f t="shared" si="6"/>
        <v>insert into Location values ('F3O3A0000', '3A', 'Office', 382, 135, 'F3');</v>
      </c>
    </row>
    <row r="28" spans="1:15" x14ac:dyDescent="0.25">
      <c r="A28" s="2" t="s">
        <v>494</v>
      </c>
      <c r="B28" t="s">
        <v>207</v>
      </c>
      <c r="C28" s="2" t="s">
        <v>492</v>
      </c>
      <c r="D28">
        <v>437</v>
      </c>
      <c r="E28">
        <v>128</v>
      </c>
      <c r="F28" t="s">
        <v>452</v>
      </c>
      <c r="H28" t="str">
        <f t="shared" si="0"/>
        <v>'F3O3B0000'</v>
      </c>
      <c r="I28" t="str">
        <f t="shared" si="1"/>
        <v>'3B'</v>
      </c>
      <c r="J28" t="str">
        <f t="shared" si="2"/>
        <v>'Office'</v>
      </c>
      <c r="K28">
        <f t="shared" si="3"/>
        <v>437</v>
      </c>
      <c r="L28">
        <f t="shared" si="4"/>
        <v>128</v>
      </c>
      <c r="M28" t="str">
        <f t="shared" si="5"/>
        <v>'F3'</v>
      </c>
      <c r="O28" t="str">
        <f t="shared" si="6"/>
        <v>insert into Location values ('F3O3B0000', '3B', 'Office', 437, 128, 'F3');</v>
      </c>
    </row>
    <row r="29" spans="1:15" x14ac:dyDescent="0.25">
      <c r="A29" s="2" t="s">
        <v>495</v>
      </c>
      <c r="B29" t="s">
        <v>208</v>
      </c>
      <c r="C29" s="2" t="s">
        <v>492</v>
      </c>
      <c r="D29">
        <v>452</v>
      </c>
      <c r="E29">
        <v>135</v>
      </c>
      <c r="F29" t="s">
        <v>452</v>
      </c>
      <c r="H29" t="str">
        <f t="shared" si="0"/>
        <v>'F3O3C0000'</v>
      </c>
      <c r="I29" t="str">
        <f t="shared" si="1"/>
        <v>'3C'</v>
      </c>
      <c r="J29" t="str">
        <f t="shared" si="2"/>
        <v>'Office'</v>
      </c>
      <c r="K29">
        <f t="shared" si="3"/>
        <v>452</v>
      </c>
      <c r="L29">
        <f t="shared" si="4"/>
        <v>135</v>
      </c>
      <c r="M29" t="str">
        <f t="shared" si="5"/>
        <v>'F3'</v>
      </c>
      <c r="O29" t="str">
        <f t="shared" si="6"/>
        <v>insert into Location values ('F3O3C0000', '3C', 'Office', 452, 135, 'F3');</v>
      </c>
    </row>
    <row r="30" spans="1:15" x14ac:dyDescent="0.25">
      <c r="A30" s="2" t="s">
        <v>501</v>
      </c>
      <c r="B30" s="2" t="s">
        <v>526</v>
      </c>
      <c r="C30" s="2" t="s">
        <v>639</v>
      </c>
      <c r="D30">
        <v>410</v>
      </c>
      <c r="E30">
        <v>168</v>
      </c>
      <c r="F30" t="s">
        <v>452</v>
      </c>
      <c r="H30" t="str">
        <f t="shared" si="0"/>
        <v>'F3HATRELE'</v>
      </c>
      <c r="I30" t="str">
        <f t="shared" si="1"/>
        <v>'Atrium Elevators 3'</v>
      </c>
      <c r="J30" t="str">
        <f t="shared" si="2"/>
        <v>'Elevator'</v>
      </c>
      <c r="K30">
        <f t="shared" si="3"/>
        <v>410</v>
      </c>
      <c r="L30">
        <f t="shared" si="4"/>
        <v>168</v>
      </c>
      <c r="M30" t="str">
        <f t="shared" si="5"/>
        <v>'F3'</v>
      </c>
      <c r="O30" t="str">
        <f t="shared" si="6"/>
        <v>insert into Location values ('F3HATRELE', 'Atrium Elevators 3', 'Elevator', 410, 168, 'F3');</v>
      </c>
    </row>
    <row r="31" spans="1:15" x14ac:dyDescent="0.25">
      <c r="A31" s="2" t="s">
        <v>502</v>
      </c>
      <c r="B31" s="2" t="s">
        <v>149</v>
      </c>
      <c r="C31" s="2" t="s">
        <v>474</v>
      </c>
      <c r="D31">
        <v>422</v>
      </c>
      <c r="E31">
        <v>258</v>
      </c>
      <c r="F31" t="s">
        <v>452</v>
      </c>
      <c r="H31" t="str">
        <f t="shared" si="0"/>
        <v>'F3SCAFETE'</v>
      </c>
      <c r="I31" t="str">
        <f t="shared" si="1"/>
        <v>'Cafeteria'</v>
      </c>
      <c r="J31" t="str">
        <f t="shared" si="2"/>
        <v>'Service'</v>
      </c>
      <c r="K31">
        <f t="shared" si="3"/>
        <v>422</v>
      </c>
      <c r="L31">
        <f t="shared" si="4"/>
        <v>258</v>
      </c>
      <c r="M31" t="str">
        <f t="shared" si="5"/>
        <v>'F3'</v>
      </c>
      <c r="O31" t="str">
        <f t="shared" si="6"/>
        <v>insert into Location values ('F3SCAFETE', 'Cafeteria', 'Service', 422, 258, 'F3');</v>
      </c>
    </row>
    <row r="32" spans="1:15" x14ac:dyDescent="0.25">
      <c r="A32" s="2" t="s">
        <v>503</v>
      </c>
      <c r="B32" s="2" t="s">
        <v>153</v>
      </c>
      <c r="C32" s="2" t="s">
        <v>474</v>
      </c>
      <c r="D32">
        <v>382</v>
      </c>
      <c r="E32">
        <v>268</v>
      </c>
      <c r="F32" t="s">
        <v>452</v>
      </c>
      <c r="H32" t="str">
        <f t="shared" si="0"/>
        <v>'F3SHUVOSA'</v>
      </c>
      <c r="I32" t="str">
        <f t="shared" si="1"/>
        <v>'Huvos Auditorium'</v>
      </c>
      <c r="J32" t="str">
        <f t="shared" si="2"/>
        <v>'Service'</v>
      </c>
      <c r="K32">
        <f t="shared" si="3"/>
        <v>382</v>
      </c>
      <c r="L32">
        <f t="shared" si="4"/>
        <v>268</v>
      </c>
      <c r="M32" t="str">
        <f t="shared" si="5"/>
        <v>'F3'</v>
      </c>
      <c r="O32" t="str">
        <f t="shared" si="6"/>
        <v>insert into Location values ('F3SHUVOSA', 'Huvos Auditorium', 'Service', 382, 268, 'F3');</v>
      </c>
    </row>
    <row r="33" spans="1:15" x14ac:dyDescent="0.25">
      <c r="A33" s="2" t="s">
        <v>504</v>
      </c>
      <c r="B33" s="2" t="s">
        <v>151</v>
      </c>
      <c r="C33" s="2" t="s">
        <v>474</v>
      </c>
      <c r="D33">
        <v>415</v>
      </c>
      <c r="E33">
        <v>343</v>
      </c>
      <c r="F33" t="s">
        <v>452</v>
      </c>
      <c r="H33" t="str">
        <f t="shared" si="0"/>
        <v>'F3SGIFTSH'</v>
      </c>
      <c r="I33" t="str">
        <f t="shared" si="1"/>
        <v>'Gift Shop'</v>
      </c>
      <c r="J33" t="str">
        <f t="shared" si="2"/>
        <v>'Service'</v>
      </c>
      <c r="K33">
        <f t="shared" si="3"/>
        <v>415</v>
      </c>
      <c r="L33">
        <f t="shared" si="4"/>
        <v>343</v>
      </c>
      <c r="M33" t="str">
        <f t="shared" si="5"/>
        <v>'F3'</v>
      </c>
      <c r="O33" t="str">
        <f t="shared" si="6"/>
        <v>insert into Location values ('F3SGIFTSH', 'Gift Shop', 'Service', 415, 343, 'F3');</v>
      </c>
    </row>
    <row r="34" spans="1:15" x14ac:dyDescent="0.25">
      <c r="A34" s="2" t="s">
        <v>505</v>
      </c>
      <c r="B34" s="2" t="s">
        <v>531</v>
      </c>
      <c r="C34" s="2" t="s">
        <v>474</v>
      </c>
      <c r="D34">
        <v>411</v>
      </c>
      <c r="E34">
        <v>478</v>
      </c>
      <c r="F34" t="s">
        <v>452</v>
      </c>
      <c r="H34" t="str">
        <f t="shared" si="0"/>
        <v>'F3SKIOSK0'</v>
      </c>
      <c r="I34" t="str">
        <f t="shared" si="1"/>
        <v>'Kiosk 3'</v>
      </c>
      <c r="J34" t="str">
        <f t="shared" si="2"/>
        <v>'Service'</v>
      </c>
      <c r="K34">
        <f t="shared" si="3"/>
        <v>411</v>
      </c>
      <c r="L34">
        <f t="shared" si="4"/>
        <v>478</v>
      </c>
      <c r="M34" t="str">
        <f t="shared" si="5"/>
        <v>'F3'</v>
      </c>
      <c r="O34" t="str">
        <f t="shared" si="6"/>
        <v>insert into Location values ('F3SKIOSK0', 'Kiosk 3', 'Service', 411, 478, 'F3');</v>
      </c>
    </row>
    <row r="35" spans="1:15" x14ac:dyDescent="0.25">
      <c r="A35" s="2" t="s">
        <v>506</v>
      </c>
      <c r="B35" s="2" t="s">
        <v>499</v>
      </c>
      <c r="C35" s="2" t="s">
        <v>498</v>
      </c>
      <c r="D35">
        <v>418</v>
      </c>
      <c r="E35">
        <v>489</v>
      </c>
      <c r="F35" t="s">
        <v>452</v>
      </c>
      <c r="H35" t="str">
        <f t="shared" si="0"/>
        <v>'F3HHILLSI'</v>
      </c>
      <c r="I35" t="str">
        <f t="shared" si="1"/>
        <v>'Hillside Lobby'</v>
      </c>
      <c r="J35" t="str">
        <f t="shared" si="2"/>
        <v>'Hallway'</v>
      </c>
      <c r="K35">
        <f t="shared" si="3"/>
        <v>418</v>
      </c>
      <c r="L35">
        <f t="shared" si="4"/>
        <v>489</v>
      </c>
      <c r="M35" t="str">
        <f t="shared" si="5"/>
        <v>'F3'</v>
      </c>
      <c r="O35" t="str">
        <f t="shared" si="6"/>
        <v>insert into Location values ('F3HHILLSI', 'Hillside Lobby', 'Hallway', 418, 489, 'F3');</v>
      </c>
    </row>
    <row r="36" spans="1:15" x14ac:dyDescent="0.25">
      <c r="A36" s="2" t="s">
        <v>507</v>
      </c>
      <c r="B36" s="2" t="s">
        <v>500</v>
      </c>
      <c r="C36" s="2" t="s">
        <v>474</v>
      </c>
      <c r="D36">
        <v>384</v>
      </c>
      <c r="E36">
        <v>486</v>
      </c>
      <c r="F36" t="s">
        <v>452</v>
      </c>
      <c r="H36" t="str">
        <f t="shared" si="0"/>
        <v>'F3SCHAPEL'</v>
      </c>
      <c r="I36" t="str">
        <f t="shared" si="1"/>
        <v>'Chapel'</v>
      </c>
      <c r="J36" t="str">
        <f t="shared" si="2"/>
        <v>'Service'</v>
      </c>
      <c r="K36">
        <f t="shared" si="3"/>
        <v>384</v>
      </c>
      <c r="L36">
        <f t="shared" si="4"/>
        <v>486</v>
      </c>
      <c r="M36" t="str">
        <f t="shared" si="5"/>
        <v>'F3'</v>
      </c>
      <c r="O36" t="str">
        <f t="shared" si="6"/>
        <v>insert into Location values ('F3SCHAPEL', 'Chapel', 'Service', 384, 486, 'F3');</v>
      </c>
    </row>
    <row r="37" spans="1:15" x14ac:dyDescent="0.25">
      <c r="A37" s="2" t="s">
        <v>508</v>
      </c>
      <c r="B37" s="2" t="s">
        <v>165</v>
      </c>
      <c r="C37" s="2" t="s">
        <v>474</v>
      </c>
      <c r="D37">
        <v>456</v>
      </c>
      <c r="E37">
        <v>484</v>
      </c>
      <c r="F37" t="s">
        <v>452</v>
      </c>
      <c r="H37" t="str">
        <f t="shared" si="0"/>
        <v>'F3SVOLUNT'</v>
      </c>
      <c r="I37" t="str">
        <f t="shared" si="1"/>
        <v>'Volunteer Services'</v>
      </c>
      <c r="J37" t="str">
        <f t="shared" si="2"/>
        <v>'Service'</v>
      </c>
      <c r="K37">
        <f t="shared" si="3"/>
        <v>456</v>
      </c>
      <c r="L37">
        <f t="shared" si="4"/>
        <v>484</v>
      </c>
      <c r="M37" t="str">
        <f t="shared" si="5"/>
        <v>'F3'</v>
      </c>
      <c r="O37" t="str">
        <f t="shared" si="6"/>
        <v>insert into Location values ('F3SVOLUNT', 'Volunteer Services', 'Service', 456, 484, 'F3');</v>
      </c>
    </row>
    <row r="38" spans="1:15" x14ac:dyDescent="0.25">
      <c r="A38" s="2" t="s">
        <v>509</v>
      </c>
      <c r="B38" s="2" t="s">
        <v>527</v>
      </c>
      <c r="C38" s="2" t="s">
        <v>639</v>
      </c>
      <c r="D38">
        <v>400</v>
      </c>
      <c r="E38">
        <v>427</v>
      </c>
      <c r="F38" t="s">
        <v>452</v>
      </c>
      <c r="H38" t="str">
        <f t="shared" si="0"/>
        <v>'F3HHILELE'</v>
      </c>
      <c r="I38" t="str">
        <f t="shared" si="1"/>
        <v>'Hillside Elevators 3'</v>
      </c>
      <c r="J38" t="str">
        <f t="shared" si="2"/>
        <v>'Elevator'</v>
      </c>
      <c r="K38">
        <f t="shared" si="3"/>
        <v>400</v>
      </c>
      <c r="L38">
        <f t="shared" si="4"/>
        <v>427</v>
      </c>
      <c r="M38" t="str">
        <f t="shared" si="5"/>
        <v>'F3'</v>
      </c>
      <c r="O38" t="str">
        <f t="shared" si="6"/>
        <v>insert into Location values ('F3HHILELE', 'Hillside Elevators 3', 'Elevator', 400, 427, 'F3');</v>
      </c>
    </row>
    <row r="39" spans="1:15" x14ac:dyDescent="0.25">
      <c r="A39" s="2" t="s">
        <v>510</v>
      </c>
      <c r="B39" s="2" t="s">
        <v>518</v>
      </c>
      <c r="C39" s="2" t="s">
        <v>498</v>
      </c>
      <c r="D39">
        <v>420</v>
      </c>
      <c r="E39">
        <v>125</v>
      </c>
      <c r="F39" t="s">
        <v>452</v>
      </c>
      <c r="H39" t="str">
        <f t="shared" si="0"/>
        <v>'F3H000001'</v>
      </c>
      <c r="I39" t="str">
        <f t="shared" si="1"/>
        <v>'F3H1'</v>
      </c>
      <c r="J39" t="str">
        <f t="shared" si="2"/>
        <v>'Hallway'</v>
      </c>
      <c r="K39">
        <f t="shared" si="3"/>
        <v>420</v>
      </c>
      <c r="L39">
        <f t="shared" si="4"/>
        <v>125</v>
      </c>
      <c r="M39" t="str">
        <f t="shared" si="5"/>
        <v>'F3'</v>
      </c>
      <c r="O39" t="str">
        <f t="shared" si="6"/>
        <v>insert into Location values ('F3H000001', 'F3H1', 'Hallway', 420, 125, 'F3');</v>
      </c>
    </row>
    <row r="40" spans="1:15" x14ac:dyDescent="0.25">
      <c r="A40" s="2" t="s">
        <v>511</v>
      </c>
      <c r="B40" s="2" t="s">
        <v>519</v>
      </c>
      <c r="C40" s="2" t="s">
        <v>498</v>
      </c>
      <c r="D40">
        <v>418</v>
      </c>
      <c r="E40">
        <v>168</v>
      </c>
      <c r="F40" t="s">
        <v>452</v>
      </c>
      <c r="H40" t="str">
        <f t="shared" si="0"/>
        <v>'F3H000002'</v>
      </c>
      <c r="I40" t="str">
        <f t="shared" si="1"/>
        <v>'F3H2'</v>
      </c>
      <c r="J40" t="str">
        <f t="shared" si="2"/>
        <v>'Hallway'</v>
      </c>
      <c r="K40">
        <f t="shared" si="3"/>
        <v>418</v>
      </c>
      <c r="L40">
        <f t="shared" si="4"/>
        <v>168</v>
      </c>
      <c r="M40" t="str">
        <f t="shared" si="5"/>
        <v>'F3'</v>
      </c>
      <c r="O40" t="str">
        <f t="shared" si="6"/>
        <v>insert into Location values ('F3H000002', 'F3H2', 'Hallway', 418, 168, 'F3');</v>
      </c>
    </row>
    <row r="41" spans="1:15" x14ac:dyDescent="0.25">
      <c r="A41" s="2" t="s">
        <v>512</v>
      </c>
      <c r="B41" s="2" t="s">
        <v>520</v>
      </c>
      <c r="C41" s="2" t="s">
        <v>498</v>
      </c>
      <c r="D41">
        <v>403</v>
      </c>
      <c r="E41">
        <v>208</v>
      </c>
      <c r="F41" t="s">
        <v>452</v>
      </c>
      <c r="H41" t="str">
        <f t="shared" si="0"/>
        <v>'F3H000003'</v>
      </c>
      <c r="I41" t="str">
        <f t="shared" si="1"/>
        <v>'F3H3'</v>
      </c>
      <c r="J41" t="str">
        <f t="shared" si="2"/>
        <v>'Hallway'</v>
      </c>
      <c r="K41">
        <f t="shared" si="3"/>
        <v>403</v>
      </c>
      <c r="L41">
        <f t="shared" si="4"/>
        <v>208</v>
      </c>
      <c r="M41" t="str">
        <f t="shared" si="5"/>
        <v>'F3'</v>
      </c>
      <c r="O41" t="str">
        <f t="shared" si="6"/>
        <v>insert into Location values ('F3H000003', 'F3H3', 'Hallway', 403, 208, 'F3');</v>
      </c>
    </row>
    <row r="42" spans="1:15" x14ac:dyDescent="0.25">
      <c r="A42" s="2" t="s">
        <v>513</v>
      </c>
      <c r="B42" s="2" t="s">
        <v>521</v>
      </c>
      <c r="C42" s="2" t="s">
        <v>498</v>
      </c>
      <c r="D42">
        <v>403</v>
      </c>
      <c r="E42">
        <v>256</v>
      </c>
      <c r="F42" t="s">
        <v>452</v>
      </c>
      <c r="H42" t="str">
        <f t="shared" si="0"/>
        <v>'F3H000004'</v>
      </c>
      <c r="I42" t="str">
        <f t="shared" si="1"/>
        <v>'F3H4'</v>
      </c>
      <c r="J42" t="str">
        <f t="shared" si="2"/>
        <v>'Hallway'</v>
      </c>
      <c r="K42">
        <f t="shared" si="3"/>
        <v>403</v>
      </c>
      <c r="L42">
        <f t="shared" si="4"/>
        <v>256</v>
      </c>
      <c r="M42" t="str">
        <f t="shared" si="5"/>
        <v>'F3'</v>
      </c>
      <c r="O42" t="str">
        <f t="shared" si="6"/>
        <v>insert into Location values ('F3H000004', 'F3H4', 'Hallway', 403, 256, 'F3');</v>
      </c>
    </row>
    <row r="43" spans="1:15" x14ac:dyDescent="0.25">
      <c r="A43" s="2" t="s">
        <v>514</v>
      </c>
      <c r="B43" s="2" t="s">
        <v>522</v>
      </c>
      <c r="C43" s="2" t="s">
        <v>498</v>
      </c>
      <c r="D43">
        <v>418</v>
      </c>
      <c r="E43">
        <v>259</v>
      </c>
      <c r="F43" t="s">
        <v>452</v>
      </c>
      <c r="H43" t="str">
        <f t="shared" si="0"/>
        <v>'F3H000005'</v>
      </c>
      <c r="I43" t="str">
        <f t="shared" si="1"/>
        <v>'F3H5'</v>
      </c>
      <c r="J43" t="str">
        <f t="shared" si="2"/>
        <v>'Hallway'</v>
      </c>
      <c r="K43">
        <f t="shared" si="3"/>
        <v>418</v>
      </c>
      <c r="L43">
        <f t="shared" si="4"/>
        <v>259</v>
      </c>
      <c r="M43" t="str">
        <f t="shared" si="5"/>
        <v>'F3'</v>
      </c>
      <c r="O43" t="str">
        <f t="shared" si="6"/>
        <v>insert into Location values ('F3H000005', 'F3H5', 'Hallway', 418, 259, 'F3');</v>
      </c>
    </row>
    <row r="44" spans="1:15" x14ac:dyDescent="0.25">
      <c r="A44" s="2" t="s">
        <v>515</v>
      </c>
      <c r="B44" s="2" t="s">
        <v>523</v>
      </c>
      <c r="C44" s="2" t="s">
        <v>498</v>
      </c>
      <c r="D44">
        <v>418</v>
      </c>
      <c r="E44">
        <v>339</v>
      </c>
      <c r="F44" t="s">
        <v>452</v>
      </c>
      <c r="H44" t="str">
        <f t="shared" si="0"/>
        <v>'F3H000006'</v>
      </c>
      <c r="I44" t="str">
        <f t="shared" si="1"/>
        <v>'F3H6'</v>
      </c>
      <c r="J44" t="str">
        <f t="shared" si="2"/>
        <v>'Hallway'</v>
      </c>
      <c r="K44">
        <f t="shared" si="3"/>
        <v>418</v>
      </c>
      <c r="L44">
        <f t="shared" si="4"/>
        <v>339</v>
      </c>
      <c r="M44" t="str">
        <f t="shared" si="5"/>
        <v>'F3'</v>
      </c>
      <c r="O44" t="str">
        <f t="shared" si="6"/>
        <v>insert into Location values ('F3H000006', 'F3H6', 'Hallway', 418, 339, 'F3');</v>
      </c>
    </row>
    <row r="45" spans="1:15" x14ac:dyDescent="0.25">
      <c r="A45" s="2" t="s">
        <v>516</v>
      </c>
      <c r="B45" s="2" t="s">
        <v>524</v>
      </c>
      <c r="C45" s="2" t="s">
        <v>498</v>
      </c>
      <c r="D45">
        <v>418</v>
      </c>
      <c r="E45">
        <v>428</v>
      </c>
      <c r="F45" t="s">
        <v>452</v>
      </c>
      <c r="H45" t="str">
        <f t="shared" si="0"/>
        <v>'F3H000007'</v>
      </c>
      <c r="I45" t="str">
        <f t="shared" si="1"/>
        <v>'F3H7'</v>
      </c>
      <c r="J45" t="str">
        <f t="shared" si="2"/>
        <v>'Hallway'</v>
      </c>
      <c r="K45">
        <f t="shared" si="3"/>
        <v>418</v>
      </c>
      <c r="L45">
        <f t="shared" si="4"/>
        <v>428</v>
      </c>
      <c r="M45" t="str">
        <f t="shared" si="5"/>
        <v>'F3'</v>
      </c>
      <c r="O45" t="str">
        <f t="shared" si="6"/>
        <v>insert into Location values ('F3H000007', 'F3H7', 'Hallway', 418, 428, 'F3');</v>
      </c>
    </row>
    <row r="46" spans="1:15" x14ac:dyDescent="0.25">
      <c r="A46" s="2" t="s">
        <v>517</v>
      </c>
      <c r="B46" s="2" t="s">
        <v>525</v>
      </c>
      <c r="C46" s="2" t="s">
        <v>498</v>
      </c>
      <c r="D46">
        <v>418</v>
      </c>
      <c r="E46">
        <v>476</v>
      </c>
      <c r="F46" t="s">
        <v>452</v>
      </c>
      <c r="H46" t="str">
        <f t="shared" si="0"/>
        <v>'F3H000008'</v>
      </c>
      <c r="I46" t="str">
        <f t="shared" si="1"/>
        <v>'F3H8'</v>
      </c>
      <c r="J46" t="str">
        <f t="shared" si="2"/>
        <v>'Hallway'</v>
      </c>
      <c r="K46">
        <f t="shared" si="3"/>
        <v>418</v>
      </c>
      <c r="L46">
        <f t="shared" si="4"/>
        <v>476</v>
      </c>
      <c r="M46" t="str">
        <f t="shared" si="5"/>
        <v>'F3'</v>
      </c>
      <c r="O46" t="str">
        <f t="shared" si="6"/>
        <v>insert into Location values ('F3H000008', 'F3H8', 'Hallway', 418, 476, 'F3');</v>
      </c>
    </row>
    <row r="47" spans="1:15" x14ac:dyDescent="0.25">
      <c r="A47" s="2" t="s">
        <v>587</v>
      </c>
      <c r="B47" s="2" t="s">
        <v>167</v>
      </c>
      <c r="C47" s="2" t="s">
        <v>492</v>
      </c>
      <c r="D47">
        <v>349</v>
      </c>
      <c r="E47">
        <v>565</v>
      </c>
      <c r="F47" s="2" t="s">
        <v>454</v>
      </c>
      <c r="H47" t="str">
        <f t="shared" ref="H47:H61" si="7">"'" &amp; A47 &amp; "'"</f>
        <v>'F5O5NORTH'</v>
      </c>
      <c r="I47" t="str">
        <f t="shared" ref="I47:I61" si="8">"'" &amp; B47 &amp; "'"</f>
        <v>'5 North'</v>
      </c>
      <c r="J47" t="str">
        <f t="shared" ref="J47:J61" si="9">"'" &amp; C47 &amp; "'"</f>
        <v>'Office'</v>
      </c>
      <c r="K47">
        <f t="shared" ref="K47:K61" si="10">D47</f>
        <v>349</v>
      </c>
      <c r="L47">
        <f t="shared" ref="L47:L61" si="11">E47</f>
        <v>565</v>
      </c>
      <c r="M47" t="str">
        <f t="shared" ref="M47:M61" si="12">"'" &amp; F47 &amp; "'"</f>
        <v>'F5'</v>
      </c>
      <c r="O47" t="str">
        <f t="shared" ref="O47:O61" si="13">"insert into Location values (" &amp; H47 &amp; ", " &amp; I47 &amp; ", " &amp; J47 &amp; ", " &amp; K47 &amp; ", " &amp; L47 &amp; ", " &amp; M47 &amp; ");"</f>
        <v>insert into Location values ('F5O5NORTH', '5 North', 'Office', 349, 565, 'F5');</v>
      </c>
    </row>
    <row r="48" spans="1:15" x14ac:dyDescent="0.25">
      <c r="A48" s="2" t="s">
        <v>588</v>
      </c>
      <c r="B48" s="2" t="s">
        <v>128</v>
      </c>
      <c r="C48" s="2" t="s">
        <v>492</v>
      </c>
      <c r="D48">
        <v>522</v>
      </c>
      <c r="E48">
        <v>565</v>
      </c>
      <c r="F48" s="2" t="s">
        <v>454</v>
      </c>
      <c r="H48" t="str">
        <f t="shared" si="7"/>
        <v>'F505SOUTH'</v>
      </c>
      <c r="I48" t="str">
        <f t="shared" si="8"/>
        <v>'5 South'</v>
      </c>
      <c r="J48" t="str">
        <f t="shared" si="9"/>
        <v>'Office'</v>
      </c>
      <c r="K48">
        <f t="shared" si="10"/>
        <v>522</v>
      </c>
      <c r="L48">
        <f t="shared" si="11"/>
        <v>565</v>
      </c>
      <c r="M48" t="str">
        <f t="shared" si="12"/>
        <v>'F5'</v>
      </c>
      <c r="O48" t="str">
        <f t="shared" si="13"/>
        <v>insert into Location values ('F505SOUTH', '5 South', 'Office', 522, 565, 'F5');</v>
      </c>
    </row>
    <row r="49" spans="1:15" x14ac:dyDescent="0.25">
      <c r="A49" s="2" t="s">
        <v>589</v>
      </c>
      <c r="B49" s="2" t="s">
        <v>220</v>
      </c>
      <c r="C49" s="2" t="s">
        <v>492</v>
      </c>
      <c r="D49">
        <v>444</v>
      </c>
      <c r="E49">
        <v>238</v>
      </c>
      <c r="F49" s="2" t="s">
        <v>454</v>
      </c>
      <c r="H49" t="str">
        <f t="shared" si="7"/>
        <v>'F505A0000'</v>
      </c>
      <c r="I49" t="str">
        <f t="shared" si="8"/>
        <v>'5A'</v>
      </c>
      <c r="J49" t="str">
        <f t="shared" si="9"/>
        <v>'Office'</v>
      </c>
      <c r="K49">
        <f t="shared" si="10"/>
        <v>444</v>
      </c>
      <c r="L49">
        <f t="shared" si="11"/>
        <v>238</v>
      </c>
      <c r="M49" t="str">
        <f t="shared" si="12"/>
        <v>'F5'</v>
      </c>
      <c r="O49" t="str">
        <f t="shared" si="13"/>
        <v>insert into Location values ('F505A0000', '5A', 'Office', 444, 238, 'F5');</v>
      </c>
    </row>
    <row r="50" spans="1:15" x14ac:dyDescent="0.25">
      <c r="A50" s="2" t="s">
        <v>590</v>
      </c>
      <c r="B50" s="2" t="s">
        <v>219</v>
      </c>
      <c r="C50" s="2" t="s">
        <v>492</v>
      </c>
      <c r="D50">
        <v>463</v>
      </c>
      <c r="E50">
        <v>180</v>
      </c>
      <c r="F50" s="2" t="s">
        <v>454</v>
      </c>
      <c r="H50" t="str">
        <f t="shared" si="7"/>
        <v>'F505B0000'</v>
      </c>
      <c r="I50" t="str">
        <f t="shared" si="8"/>
        <v>'5B'</v>
      </c>
      <c r="J50" t="str">
        <f t="shared" si="9"/>
        <v>'Office'</v>
      </c>
      <c r="K50">
        <f t="shared" si="10"/>
        <v>463</v>
      </c>
      <c r="L50">
        <f t="shared" si="11"/>
        <v>180</v>
      </c>
      <c r="M50" t="str">
        <f t="shared" si="12"/>
        <v>'F5'</v>
      </c>
      <c r="O50" t="str">
        <f t="shared" si="13"/>
        <v>insert into Location values ('F505B0000', '5B', 'Office', 463, 180, 'F5');</v>
      </c>
    </row>
    <row r="51" spans="1:15" x14ac:dyDescent="0.25">
      <c r="A51" s="2" t="s">
        <v>591</v>
      </c>
      <c r="B51" s="2" t="s">
        <v>218</v>
      </c>
      <c r="C51" s="2" t="s">
        <v>492</v>
      </c>
      <c r="D51">
        <v>491</v>
      </c>
      <c r="E51">
        <v>180</v>
      </c>
      <c r="F51" s="2" t="s">
        <v>454</v>
      </c>
      <c r="H51" t="str">
        <f t="shared" si="7"/>
        <v>'F505C0000'</v>
      </c>
      <c r="I51" t="str">
        <f t="shared" si="8"/>
        <v>'5C'</v>
      </c>
      <c r="J51" t="str">
        <f t="shared" si="9"/>
        <v>'Office'</v>
      </c>
      <c r="K51">
        <f t="shared" si="10"/>
        <v>491</v>
      </c>
      <c r="L51">
        <f t="shared" si="11"/>
        <v>180</v>
      </c>
      <c r="M51" t="str">
        <f t="shared" si="12"/>
        <v>'F5'</v>
      </c>
      <c r="O51" t="str">
        <f t="shared" si="13"/>
        <v>insert into Location values ('F505C0000', '5C', 'Office', 491, 180, 'F5');</v>
      </c>
    </row>
    <row r="52" spans="1:15" x14ac:dyDescent="0.25">
      <c r="A52" s="2" t="s">
        <v>592</v>
      </c>
      <c r="B52" s="2" t="s">
        <v>217</v>
      </c>
      <c r="C52" s="2" t="s">
        <v>492</v>
      </c>
      <c r="D52">
        <v>530</v>
      </c>
      <c r="E52">
        <v>180</v>
      </c>
      <c r="F52" s="2" t="s">
        <v>454</v>
      </c>
      <c r="H52" t="str">
        <f t="shared" si="7"/>
        <v>'F505D0000'</v>
      </c>
      <c r="I52" t="str">
        <f t="shared" si="8"/>
        <v>'5D'</v>
      </c>
      <c r="J52" t="str">
        <f t="shared" si="9"/>
        <v>'Office'</v>
      </c>
      <c r="K52">
        <f t="shared" si="10"/>
        <v>530</v>
      </c>
      <c r="L52">
        <f t="shared" si="11"/>
        <v>180</v>
      </c>
      <c r="M52" t="str">
        <f t="shared" si="12"/>
        <v>'F5'</v>
      </c>
      <c r="O52" t="str">
        <f t="shared" si="13"/>
        <v>insert into Location values ('F505D0000', '5D', 'Office', 530, 180, 'F5');</v>
      </c>
    </row>
    <row r="53" spans="1:15" x14ac:dyDescent="0.25">
      <c r="A53" s="2" t="s">
        <v>614</v>
      </c>
      <c r="B53" s="2" t="s">
        <v>613</v>
      </c>
      <c r="C53" s="2" t="s">
        <v>474</v>
      </c>
      <c r="D53">
        <v>530</v>
      </c>
      <c r="E53">
        <v>246</v>
      </c>
      <c r="F53" s="2" t="s">
        <v>454</v>
      </c>
      <c r="H53" t="str">
        <f t="shared" si="7"/>
        <v>'F505E0000'</v>
      </c>
      <c r="I53" t="str">
        <f t="shared" si="8"/>
        <v>'5E'</v>
      </c>
      <c r="J53" t="str">
        <f t="shared" si="9"/>
        <v>'Service'</v>
      </c>
      <c r="K53">
        <f t="shared" si="10"/>
        <v>530</v>
      </c>
      <c r="L53">
        <f t="shared" si="11"/>
        <v>246</v>
      </c>
      <c r="M53" t="str">
        <f t="shared" si="12"/>
        <v>'F5'</v>
      </c>
      <c r="O53" t="str">
        <f t="shared" si="13"/>
        <v>insert into Location values ('F505E0000', '5E', 'Service', 530, 246, 'F5');</v>
      </c>
    </row>
    <row r="54" spans="1:15" x14ac:dyDescent="0.25">
      <c r="A54" s="2" t="s">
        <v>593</v>
      </c>
      <c r="B54" s="2" t="s">
        <v>216</v>
      </c>
      <c r="C54" s="2" t="s">
        <v>492</v>
      </c>
      <c r="D54">
        <v>500</v>
      </c>
      <c r="E54">
        <v>272</v>
      </c>
      <c r="F54" s="2" t="s">
        <v>454</v>
      </c>
      <c r="H54" t="str">
        <f t="shared" si="7"/>
        <v>'F505F0000'</v>
      </c>
      <c r="I54" t="str">
        <f t="shared" si="8"/>
        <v>'5F'</v>
      </c>
      <c r="J54" t="str">
        <f t="shared" si="9"/>
        <v>'Office'</v>
      </c>
      <c r="K54">
        <f t="shared" si="10"/>
        <v>500</v>
      </c>
      <c r="L54">
        <f t="shared" si="11"/>
        <v>272</v>
      </c>
      <c r="M54" t="str">
        <f t="shared" si="12"/>
        <v>'F5'</v>
      </c>
      <c r="O54" t="str">
        <f t="shared" si="13"/>
        <v>insert into Location values ('F505F0000', '5F', 'Office', 500, 272, 'F5');</v>
      </c>
    </row>
    <row r="55" spans="1:15" x14ac:dyDescent="0.25">
      <c r="A55" s="2" t="s">
        <v>594</v>
      </c>
      <c r="B55" s="2" t="s">
        <v>215</v>
      </c>
      <c r="C55" s="2" t="s">
        <v>492</v>
      </c>
      <c r="D55">
        <v>490</v>
      </c>
      <c r="E55">
        <v>288</v>
      </c>
      <c r="F55" s="2" t="s">
        <v>454</v>
      </c>
      <c r="H55" t="str">
        <f t="shared" si="7"/>
        <v>'F505G0000'</v>
      </c>
      <c r="I55" t="str">
        <f t="shared" si="8"/>
        <v>'5G'</v>
      </c>
      <c r="J55" t="str">
        <f t="shared" si="9"/>
        <v>'Office'</v>
      </c>
      <c r="K55">
        <f t="shared" si="10"/>
        <v>490</v>
      </c>
      <c r="L55">
        <f t="shared" si="11"/>
        <v>288</v>
      </c>
      <c r="M55" t="str">
        <f t="shared" si="12"/>
        <v>'F5'</v>
      </c>
      <c r="O55" t="str">
        <f t="shared" si="13"/>
        <v>insert into Location values ('F505G0000', '5G', 'Office', 490, 288, 'F5');</v>
      </c>
    </row>
    <row r="56" spans="1:15" x14ac:dyDescent="0.25">
      <c r="A56" s="2" t="s">
        <v>595</v>
      </c>
      <c r="B56" s="2" t="s">
        <v>214</v>
      </c>
      <c r="C56" s="2" t="s">
        <v>492</v>
      </c>
      <c r="D56">
        <v>500</v>
      </c>
      <c r="E56">
        <v>317</v>
      </c>
      <c r="F56" s="2" t="s">
        <v>454</v>
      </c>
      <c r="H56" t="str">
        <f t="shared" si="7"/>
        <v>'F505H0000'</v>
      </c>
      <c r="I56" t="str">
        <f t="shared" si="8"/>
        <v>'5H'</v>
      </c>
      <c r="J56" t="str">
        <f t="shared" si="9"/>
        <v>'Office'</v>
      </c>
      <c r="K56">
        <f t="shared" si="10"/>
        <v>500</v>
      </c>
      <c r="L56">
        <f t="shared" si="11"/>
        <v>317</v>
      </c>
      <c r="M56" t="str">
        <f t="shared" si="12"/>
        <v>'F5'</v>
      </c>
      <c r="O56" t="str">
        <f t="shared" si="13"/>
        <v>insert into Location values ('F505H0000', '5H', 'Office', 500, 317, 'F5');</v>
      </c>
    </row>
    <row r="57" spans="1:15" x14ac:dyDescent="0.25">
      <c r="A57" s="2" t="s">
        <v>596</v>
      </c>
      <c r="B57" s="2" t="s">
        <v>213</v>
      </c>
      <c r="C57" s="2" t="s">
        <v>492</v>
      </c>
      <c r="D57">
        <v>490</v>
      </c>
      <c r="E57">
        <v>317</v>
      </c>
      <c r="F57" s="2" t="s">
        <v>454</v>
      </c>
      <c r="H57" t="str">
        <f t="shared" si="7"/>
        <v>'F505I0000'</v>
      </c>
      <c r="I57" t="str">
        <f t="shared" si="8"/>
        <v>'5I'</v>
      </c>
      <c r="J57" t="str">
        <f t="shared" si="9"/>
        <v>'Office'</v>
      </c>
      <c r="K57">
        <f t="shared" si="10"/>
        <v>490</v>
      </c>
      <c r="L57">
        <f t="shared" si="11"/>
        <v>317</v>
      </c>
      <c r="M57" t="str">
        <f t="shared" si="12"/>
        <v>'F5'</v>
      </c>
      <c r="O57" t="str">
        <f t="shared" si="13"/>
        <v>insert into Location values ('F505I0000', '5I', 'Office', 490, 317, 'F5');</v>
      </c>
    </row>
    <row r="58" spans="1:15" x14ac:dyDescent="0.25">
      <c r="A58" s="2" t="s">
        <v>597</v>
      </c>
      <c r="B58" s="2" t="s">
        <v>212</v>
      </c>
      <c r="C58" s="2" t="s">
        <v>492</v>
      </c>
      <c r="D58">
        <v>500</v>
      </c>
      <c r="E58">
        <v>346</v>
      </c>
      <c r="F58" s="2" t="s">
        <v>454</v>
      </c>
      <c r="H58" t="str">
        <f t="shared" si="7"/>
        <v>'F505J0000'</v>
      </c>
      <c r="I58" t="str">
        <f t="shared" si="8"/>
        <v>'5J'</v>
      </c>
      <c r="J58" t="str">
        <f t="shared" si="9"/>
        <v>'Office'</v>
      </c>
      <c r="K58">
        <f t="shared" si="10"/>
        <v>500</v>
      </c>
      <c r="L58">
        <f t="shared" si="11"/>
        <v>346</v>
      </c>
      <c r="M58" t="str">
        <f t="shared" si="12"/>
        <v>'F5'</v>
      </c>
      <c r="O58" t="str">
        <f t="shared" si="13"/>
        <v>insert into Location values ('F505J0000', '5J', 'Office', 500, 346, 'F5');</v>
      </c>
    </row>
    <row r="59" spans="1:15" x14ac:dyDescent="0.25">
      <c r="A59" s="2" t="s">
        <v>617</v>
      </c>
      <c r="B59" s="2" t="s">
        <v>615</v>
      </c>
      <c r="C59" s="2" t="s">
        <v>474</v>
      </c>
      <c r="D59">
        <v>490</v>
      </c>
      <c r="E59">
        <v>346</v>
      </c>
      <c r="F59" s="2" t="s">
        <v>454</v>
      </c>
      <c r="H59" t="str">
        <f t="shared" si="7"/>
        <v>'F505K0000'</v>
      </c>
      <c r="I59" t="str">
        <f t="shared" si="8"/>
        <v>'5K'</v>
      </c>
      <c r="J59" t="str">
        <f t="shared" si="9"/>
        <v>'Service'</v>
      </c>
      <c r="K59">
        <f t="shared" si="10"/>
        <v>490</v>
      </c>
      <c r="L59">
        <f t="shared" si="11"/>
        <v>346</v>
      </c>
      <c r="M59" t="str">
        <f t="shared" si="12"/>
        <v>'F5'</v>
      </c>
      <c r="O59" t="str">
        <f t="shared" si="13"/>
        <v>insert into Location values ('F505K0000', '5K', 'Service', 490, 346, 'F5');</v>
      </c>
    </row>
    <row r="60" spans="1:15" x14ac:dyDescent="0.25">
      <c r="A60" s="2" t="s">
        <v>618</v>
      </c>
      <c r="B60" s="2" t="s">
        <v>616</v>
      </c>
      <c r="C60" s="2" t="s">
        <v>474</v>
      </c>
      <c r="D60">
        <v>500</v>
      </c>
      <c r="E60">
        <v>500</v>
      </c>
      <c r="F60" s="2" t="s">
        <v>454</v>
      </c>
      <c r="H60" t="str">
        <f t="shared" si="7"/>
        <v>'F505L0000'</v>
      </c>
      <c r="I60" t="str">
        <f t="shared" si="8"/>
        <v>'5L'</v>
      </c>
      <c r="J60" t="str">
        <f t="shared" si="9"/>
        <v>'Service'</v>
      </c>
      <c r="K60">
        <f t="shared" si="10"/>
        <v>500</v>
      </c>
      <c r="L60">
        <f t="shared" si="11"/>
        <v>500</v>
      </c>
      <c r="M60" t="str">
        <f t="shared" si="12"/>
        <v>'F5'</v>
      </c>
      <c r="O60" t="str">
        <f t="shared" si="13"/>
        <v>insert into Location values ('F505L0000', '5L', 'Service', 500, 500, 'F5');</v>
      </c>
    </row>
    <row r="61" spans="1:15" x14ac:dyDescent="0.25">
      <c r="A61" s="2" t="s">
        <v>598</v>
      </c>
      <c r="B61" s="2" t="s">
        <v>221</v>
      </c>
      <c r="C61" s="2" t="s">
        <v>492</v>
      </c>
      <c r="D61">
        <v>500</v>
      </c>
      <c r="E61">
        <v>565</v>
      </c>
      <c r="F61" s="2" t="s">
        <v>454</v>
      </c>
      <c r="H61" t="str">
        <f t="shared" si="7"/>
        <v>'F505M0000'</v>
      </c>
      <c r="I61" t="str">
        <f t="shared" si="8"/>
        <v>'5M'</v>
      </c>
      <c r="J61" t="str">
        <f t="shared" si="9"/>
        <v>'Office'</v>
      </c>
      <c r="K61">
        <f t="shared" si="10"/>
        <v>500</v>
      </c>
      <c r="L61">
        <f t="shared" si="11"/>
        <v>565</v>
      </c>
      <c r="M61" t="str">
        <f t="shared" si="12"/>
        <v>'F5'</v>
      </c>
      <c r="O61" t="str">
        <f t="shared" si="13"/>
        <v>insert into Location values ('F505M0000', '5M', 'Office', 500, 565, 'F5');</v>
      </c>
    </row>
    <row r="62" spans="1:15" x14ac:dyDescent="0.25">
      <c r="A62" s="2" t="s">
        <v>640</v>
      </c>
      <c r="B62" s="2" t="s">
        <v>641</v>
      </c>
      <c r="C62" s="2" t="s">
        <v>474</v>
      </c>
      <c r="D62">
        <v>350</v>
      </c>
      <c r="E62">
        <v>565</v>
      </c>
      <c r="F62" s="2" t="s">
        <v>454</v>
      </c>
      <c r="H62" t="str">
        <f t="shared" ref="H62:H73" si="14">"'" &amp; A62 &amp; "'"</f>
        <v>'F505N0000'</v>
      </c>
      <c r="I62" t="str">
        <f t="shared" ref="I62:I73" si="15">"'" &amp; B62 &amp; "'"</f>
        <v>'5N'</v>
      </c>
      <c r="J62" t="str">
        <f t="shared" ref="J62:J73" si="16">"'" &amp; C62 &amp; "'"</f>
        <v>'Service'</v>
      </c>
      <c r="K62">
        <f t="shared" ref="K62:K73" si="17">D62</f>
        <v>350</v>
      </c>
      <c r="L62">
        <f t="shared" ref="L62:L73" si="18">E62</f>
        <v>565</v>
      </c>
      <c r="M62" t="str">
        <f t="shared" ref="M62:M73" si="19">"'" &amp; F62 &amp; "'"</f>
        <v>'F5'</v>
      </c>
      <c r="O62" t="str">
        <f t="shared" ref="O62:O73" si="20">"insert into Location values (" &amp; H62 &amp; ", " &amp; I62 &amp; ", " &amp; J62 &amp; ", " &amp; K62 &amp; ", " &amp; L62 &amp; ", " &amp; M62 &amp; ");"</f>
        <v>insert into Location values ('F505N0000', '5N', 'Service', 350, 565, 'F5');</v>
      </c>
    </row>
    <row r="63" spans="1:15" x14ac:dyDescent="0.25">
      <c r="A63" s="2" t="s">
        <v>628</v>
      </c>
      <c r="B63" s="2" t="s">
        <v>619</v>
      </c>
      <c r="C63" s="2" t="s">
        <v>498</v>
      </c>
      <c r="D63">
        <v>450</v>
      </c>
      <c r="E63">
        <v>190</v>
      </c>
      <c r="F63" s="2" t="s">
        <v>454</v>
      </c>
      <c r="H63" t="str">
        <f t="shared" si="14"/>
        <v>'F5H000001'</v>
      </c>
      <c r="I63" t="str">
        <f t="shared" si="15"/>
        <v>'F5H1'</v>
      </c>
      <c r="J63" t="str">
        <f t="shared" si="16"/>
        <v>'Hallway'</v>
      </c>
      <c r="K63">
        <f t="shared" si="17"/>
        <v>450</v>
      </c>
      <c r="L63">
        <f t="shared" si="18"/>
        <v>190</v>
      </c>
      <c r="M63" t="str">
        <f t="shared" si="19"/>
        <v>'F5'</v>
      </c>
      <c r="O63" t="str">
        <f t="shared" si="20"/>
        <v>insert into Location values ('F5H000001', 'F5H1', 'Hallway', 450, 190, 'F5');</v>
      </c>
    </row>
    <row r="64" spans="1:15" x14ac:dyDescent="0.25">
      <c r="A64" s="2" t="s">
        <v>629</v>
      </c>
      <c r="B64" s="2" t="s">
        <v>620</v>
      </c>
      <c r="C64" s="2" t="s">
        <v>498</v>
      </c>
      <c r="D64">
        <v>495</v>
      </c>
      <c r="E64">
        <v>230</v>
      </c>
      <c r="F64" s="2" t="s">
        <v>454</v>
      </c>
      <c r="H64" t="str">
        <f t="shared" si="14"/>
        <v>'F5H000002'</v>
      </c>
      <c r="I64" t="str">
        <f t="shared" si="15"/>
        <v>'F5H2'</v>
      </c>
      <c r="J64" t="str">
        <f t="shared" si="16"/>
        <v>'Hallway'</v>
      </c>
      <c r="K64">
        <f t="shared" si="17"/>
        <v>495</v>
      </c>
      <c r="L64">
        <f t="shared" si="18"/>
        <v>230</v>
      </c>
      <c r="M64" t="str">
        <f t="shared" si="19"/>
        <v>'F5'</v>
      </c>
      <c r="O64" t="str">
        <f t="shared" si="20"/>
        <v>insert into Location values ('F5H000002', 'F5H2', 'Hallway', 495, 230, 'F5');</v>
      </c>
    </row>
    <row r="65" spans="1:15" x14ac:dyDescent="0.25">
      <c r="A65" s="2" t="s">
        <v>630</v>
      </c>
      <c r="B65" s="2" t="s">
        <v>621</v>
      </c>
      <c r="C65" s="2" t="s">
        <v>498</v>
      </c>
      <c r="D65">
        <v>495</v>
      </c>
      <c r="E65">
        <v>282</v>
      </c>
      <c r="F65" s="2" t="s">
        <v>454</v>
      </c>
      <c r="H65" t="str">
        <f t="shared" si="14"/>
        <v>'F5H000003'</v>
      </c>
      <c r="I65" t="str">
        <f t="shared" si="15"/>
        <v>'F5H3'</v>
      </c>
      <c r="J65" t="str">
        <f t="shared" si="16"/>
        <v>'Hallway'</v>
      </c>
      <c r="K65">
        <f t="shared" si="17"/>
        <v>495</v>
      </c>
      <c r="L65">
        <f t="shared" si="18"/>
        <v>282</v>
      </c>
      <c r="M65" t="str">
        <f t="shared" si="19"/>
        <v>'F5'</v>
      </c>
      <c r="O65" t="str">
        <f t="shared" si="20"/>
        <v>insert into Location values ('F5H000003', 'F5H3', 'Hallway', 495, 282, 'F5');</v>
      </c>
    </row>
    <row r="66" spans="1:15" x14ac:dyDescent="0.25">
      <c r="A66" s="2" t="s">
        <v>631</v>
      </c>
      <c r="B66" s="2" t="s">
        <v>622</v>
      </c>
      <c r="C66" s="2" t="s">
        <v>498</v>
      </c>
      <c r="D66">
        <v>495</v>
      </c>
      <c r="E66">
        <v>317</v>
      </c>
      <c r="F66" s="2" t="s">
        <v>454</v>
      </c>
      <c r="H66" t="str">
        <f t="shared" si="14"/>
        <v>'F5H000004'</v>
      </c>
      <c r="I66" t="str">
        <f t="shared" si="15"/>
        <v>'F5H4'</v>
      </c>
      <c r="J66" t="str">
        <f t="shared" si="16"/>
        <v>'Hallway'</v>
      </c>
      <c r="K66">
        <f t="shared" si="17"/>
        <v>495</v>
      </c>
      <c r="L66">
        <f t="shared" si="18"/>
        <v>317</v>
      </c>
      <c r="M66" t="str">
        <f t="shared" si="19"/>
        <v>'F5'</v>
      </c>
      <c r="O66" t="str">
        <f t="shared" si="20"/>
        <v>insert into Location values ('F5H000004', 'F5H4', 'Hallway', 495, 317, 'F5');</v>
      </c>
    </row>
    <row r="67" spans="1:15" x14ac:dyDescent="0.25">
      <c r="A67" s="2" t="s">
        <v>632</v>
      </c>
      <c r="B67" s="2" t="s">
        <v>623</v>
      </c>
      <c r="C67" s="2" t="s">
        <v>498</v>
      </c>
      <c r="D67">
        <v>495</v>
      </c>
      <c r="E67">
        <v>347</v>
      </c>
      <c r="F67" s="2" t="s">
        <v>454</v>
      </c>
      <c r="H67" t="str">
        <f t="shared" si="14"/>
        <v>'F5H000005'</v>
      </c>
      <c r="I67" t="str">
        <f t="shared" si="15"/>
        <v>'F5H5'</v>
      </c>
      <c r="J67" t="str">
        <f t="shared" si="16"/>
        <v>'Hallway'</v>
      </c>
      <c r="K67">
        <f t="shared" si="17"/>
        <v>495</v>
      </c>
      <c r="L67">
        <f t="shared" si="18"/>
        <v>347</v>
      </c>
      <c r="M67" t="str">
        <f t="shared" si="19"/>
        <v>'F5'</v>
      </c>
      <c r="O67" t="str">
        <f t="shared" si="20"/>
        <v>insert into Location values ('F5H000005', 'F5H5', 'Hallway', 495, 347, 'F5');</v>
      </c>
    </row>
    <row r="68" spans="1:15" x14ac:dyDescent="0.25">
      <c r="A68" s="2" t="s">
        <v>633</v>
      </c>
      <c r="B68" s="2" t="s">
        <v>624</v>
      </c>
      <c r="C68" s="2" t="s">
        <v>498</v>
      </c>
      <c r="D68">
        <v>495</v>
      </c>
      <c r="E68">
        <v>515</v>
      </c>
      <c r="F68" s="2" t="s">
        <v>454</v>
      </c>
      <c r="H68" t="str">
        <f t="shared" si="14"/>
        <v>'F5H000006'</v>
      </c>
      <c r="I68" t="str">
        <f t="shared" si="15"/>
        <v>'F5H6'</v>
      </c>
      <c r="J68" t="str">
        <f t="shared" si="16"/>
        <v>'Hallway'</v>
      </c>
      <c r="K68">
        <f t="shared" si="17"/>
        <v>495</v>
      </c>
      <c r="L68">
        <f t="shared" si="18"/>
        <v>515</v>
      </c>
      <c r="M68" t="str">
        <f t="shared" si="19"/>
        <v>'F5'</v>
      </c>
      <c r="O68" t="str">
        <f t="shared" si="20"/>
        <v>insert into Location values ('F5H000006', 'F5H6', 'Hallway', 495, 515, 'F5');</v>
      </c>
    </row>
    <row r="69" spans="1:15" x14ac:dyDescent="0.25">
      <c r="A69" s="2" t="s">
        <v>634</v>
      </c>
      <c r="B69" s="2" t="s">
        <v>625</v>
      </c>
      <c r="C69" s="2" t="s">
        <v>498</v>
      </c>
      <c r="D69">
        <v>475</v>
      </c>
      <c r="E69">
        <v>515</v>
      </c>
      <c r="F69" s="2" t="s">
        <v>454</v>
      </c>
      <c r="H69" t="str">
        <f t="shared" si="14"/>
        <v>'F5H000007'</v>
      </c>
      <c r="I69" t="str">
        <f t="shared" si="15"/>
        <v>'F5H7'</v>
      </c>
      <c r="J69" t="str">
        <f t="shared" si="16"/>
        <v>'Hallway'</v>
      </c>
      <c r="K69">
        <f t="shared" si="17"/>
        <v>475</v>
      </c>
      <c r="L69">
        <f t="shared" si="18"/>
        <v>515</v>
      </c>
      <c r="M69" t="str">
        <f t="shared" si="19"/>
        <v>'F5'</v>
      </c>
      <c r="O69" t="str">
        <f t="shared" si="20"/>
        <v>insert into Location values ('F5H000007', 'F5H7', 'Hallway', 475, 515, 'F5');</v>
      </c>
    </row>
    <row r="70" spans="1:15" x14ac:dyDescent="0.25">
      <c r="A70" s="2" t="s">
        <v>635</v>
      </c>
      <c r="B70" s="2" t="s">
        <v>626</v>
      </c>
      <c r="C70" s="2" t="s">
        <v>498</v>
      </c>
      <c r="D70">
        <v>475</v>
      </c>
      <c r="E70">
        <v>540</v>
      </c>
      <c r="F70" s="2" t="s">
        <v>454</v>
      </c>
      <c r="H70" t="str">
        <f t="shared" si="14"/>
        <v>'F5H000008'</v>
      </c>
      <c r="I70" t="str">
        <f t="shared" si="15"/>
        <v>'F5H8'</v>
      </c>
      <c r="J70" t="str">
        <f t="shared" si="16"/>
        <v>'Hallway'</v>
      </c>
      <c r="K70">
        <f t="shared" si="17"/>
        <v>475</v>
      </c>
      <c r="L70">
        <f t="shared" si="18"/>
        <v>540</v>
      </c>
      <c r="M70" t="str">
        <f t="shared" si="19"/>
        <v>'F5'</v>
      </c>
      <c r="O70" t="str">
        <f t="shared" si="20"/>
        <v>insert into Location values ('F5H000008', 'F5H8', 'Hallway', 475, 540, 'F5');</v>
      </c>
    </row>
    <row r="71" spans="1:15" x14ac:dyDescent="0.25">
      <c r="A71" s="2" t="s">
        <v>636</v>
      </c>
      <c r="B71" s="2" t="s">
        <v>627</v>
      </c>
      <c r="C71" s="2" t="s">
        <v>498</v>
      </c>
      <c r="D71">
        <v>475</v>
      </c>
      <c r="E71">
        <v>560</v>
      </c>
      <c r="F71" s="2" t="s">
        <v>454</v>
      </c>
      <c r="H71" t="str">
        <f t="shared" si="14"/>
        <v>'F5H000009'</v>
      </c>
      <c r="I71" t="str">
        <f t="shared" si="15"/>
        <v>'F5H9'</v>
      </c>
      <c r="J71" t="str">
        <f t="shared" si="16"/>
        <v>'Hallway'</v>
      </c>
      <c r="K71">
        <f t="shared" si="17"/>
        <v>475</v>
      </c>
      <c r="L71">
        <f t="shared" si="18"/>
        <v>560</v>
      </c>
      <c r="M71" t="str">
        <f t="shared" si="19"/>
        <v>'F5'</v>
      </c>
      <c r="O71" t="str">
        <f t="shared" si="20"/>
        <v>insert into Location values ('F5H000009', 'F5H9', 'Hallway', 475, 560, 'F5');</v>
      </c>
    </row>
    <row r="72" spans="1:15" x14ac:dyDescent="0.25">
      <c r="A72" s="2" t="s">
        <v>583</v>
      </c>
      <c r="B72" s="2" t="s">
        <v>637</v>
      </c>
      <c r="C72" s="2" t="s">
        <v>639</v>
      </c>
      <c r="D72">
        <v>480</v>
      </c>
      <c r="E72">
        <v>230</v>
      </c>
      <c r="F72" s="2" t="s">
        <v>454</v>
      </c>
      <c r="H72" t="str">
        <f t="shared" si="14"/>
        <v>'F5HATRELE'</v>
      </c>
      <c r="I72" t="str">
        <f t="shared" si="15"/>
        <v>'Atrium Elevators 5'</v>
      </c>
      <c r="J72" t="str">
        <f t="shared" si="16"/>
        <v>'Elevator'</v>
      </c>
      <c r="K72">
        <f t="shared" si="17"/>
        <v>480</v>
      </c>
      <c r="L72">
        <f t="shared" si="18"/>
        <v>230</v>
      </c>
      <c r="M72" t="str">
        <f t="shared" si="19"/>
        <v>'F5'</v>
      </c>
      <c r="O72" t="str">
        <f t="shared" si="20"/>
        <v>insert into Location values ('F5HATRELE', 'Atrium Elevators 5', 'Elevator', 480, 230, 'F5');</v>
      </c>
    </row>
    <row r="73" spans="1:15" x14ac:dyDescent="0.25">
      <c r="A73" s="2" t="s">
        <v>584</v>
      </c>
      <c r="B73" s="2" t="s">
        <v>638</v>
      </c>
      <c r="C73" s="2" t="s">
        <v>639</v>
      </c>
      <c r="D73">
        <v>465</v>
      </c>
      <c r="E73">
        <v>540</v>
      </c>
      <c r="F73" s="2" t="s">
        <v>454</v>
      </c>
      <c r="H73" t="str">
        <f t="shared" si="14"/>
        <v>'F5HHILELE'</v>
      </c>
      <c r="I73" t="str">
        <f t="shared" si="15"/>
        <v>'Hillside Elevators 5'</v>
      </c>
      <c r="J73" t="str">
        <f t="shared" si="16"/>
        <v>'Elevator'</v>
      </c>
      <c r="K73">
        <f t="shared" si="17"/>
        <v>465</v>
      </c>
      <c r="L73">
        <f t="shared" si="18"/>
        <v>540</v>
      </c>
      <c r="M73" t="str">
        <f t="shared" si="19"/>
        <v>'F5'</v>
      </c>
      <c r="O73" t="str">
        <f t="shared" si="20"/>
        <v>insert into Location values ('F5HHILELE', 'Hillside Elevators 5', 'Elevator', 465, 540, 'F5');</v>
      </c>
    </row>
  </sheetData>
  <sortState ref="B4:C18">
    <sortCondition ref="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/>
  </sheetViews>
  <sheetFormatPr defaultRowHeight="13.2" x14ac:dyDescent="0.25"/>
  <cols>
    <col min="1" max="1" width="13.77734375" customWidth="1"/>
    <col min="2" max="2" width="13.109375" customWidth="1"/>
    <col min="3" max="3" width="2.21875" customWidth="1"/>
    <col min="4" max="4" width="11.88671875" bestFit="1" customWidth="1"/>
    <col min="5" max="5" width="12" bestFit="1" customWidth="1"/>
    <col min="6" max="6" width="1.44140625" customWidth="1"/>
    <col min="7" max="7" width="50.33203125" bestFit="1" customWidth="1"/>
    <col min="8" max="8" width="1.5546875" customWidth="1"/>
  </cols>
  <sheetData>
    <row r="1" spans="1:9" x14ac:dyDescent="0.25">
      <c r="A1" s="1" t="s">
        <v>467</v>
      </c>
    </row>
    <row r="3" spans="1:9" s="1" customFormat="1" x14ac:dyDescent="0.25">
      <c r="A3" s="1" t="s">
        <v>468</v>
      </c>
      <c r="B3" s="1" t="s">
        <v>469</v>
      </c>
      <c r="D3" s="1" t="s">
        <v>468</v>
      </c>
      <c r="E3" s="1" t="s">
        <v>469</v>
      </c>
      <c r="G3" s="1" t="s">
        <v>461</v>
      </c>
      <c r="I3" s="1" t="s">
        <v>586</v>
      </c>
    </row>
    <row r="4" spans="1:9" x14ac:dyDescent="0.25">
      <c r="A4" s="2" t="s">
        <v>551</v>
      </c>
      <c r="B4" s="2" t="s">
        <v>543</v>
      </c>
      <c r="D4" s="2" t="str">
        <f>"'" &amp; A4 &amp; "'"</f>
        <v>'F1HMAINEN'</v>
      </c>
      <c r="E4" s="2" t="str">
        <f>"'" &amp; B4 &amp; "'"</f>
        <v>'F1HATRLOB'</v>
      </c>
      <c r="G4" t="str">
        <f>"insert into Neighbor values (" &amp; D4 &amp; ", " &amp; E4 &amp; ");"</f>
        <v>insert into Neighbor values ('F1HMAINEN', 'F1HATRLOB');</v>
      </c>
    </row>
    <row r="5" spans="1:9" x14ac:dyDescent="0.25">
      <c r="A5" s="2" t="s">
        <v>551</v>
      </c>
      <c r="B5" s="2" t="s">
        <v>573</v>
      </c>
      <c r="D5" s="2" t="str">
        <f t="shared" ref="D5:D6" si="0">"'" &amp; A5 &amp; "'"</f>
        <v>'F1HMAINEN'</v>
      </c>
      <c r="E5" s="2" t="str">
        <f t="shared" ref="E5:E6" si="1">"'" &amp; B5 &amp; "'"</f>
        <v>'F1VALETP'</v>
      </c>
      <c r="G5" t="str">
        <f t="shared" ref="G5:G68" si="2">"insert into Neighbor values (" &amp; D5 &amp; ", " &amp; E5 &amp; ");"</f>
        <v>insert into Neighbor values ('F1HMAINEN', 'F1VALETP');</v>
      </c>
    </row>
    <row r="6" spans="1:9" x14ac:dyDescent="0.25">
      <c r="A6" s="2" t="s">
        <v>573</v>
      </c>
      <c r="B6" s="2" t="s">
        <v>551</v>
      </c>
      <c r="D6" s="2" t="str">
        <f t="shared" si="0"/>
        <v>'F1VALETP'</v>
      </c>
      <c r="E6" s="2" t="str">
        <f t="shared" si="1"/>
        <v>'F1HMAINEN'</v>
      </c>
      <c r="G6" t="str">
        <f t="shared" si="2"/>
        <v>insert into Neighbor values ('F1VALETP', 'F1HMAINEN');</v>
      </c>
    </row>
    <row r="7" spans="1:9" x14ac:dyDescent="0.25">
      <c r="A7" s="2" t="s">
        <v>543</v>
      </c>
      <c r="B7" s="2" t="s">
        <v>551</v>
      </c>
      <c r="D7" s="2" t="str">
        <f t="shared" ref="D7:D70" si="3">"'" &amp; A7 &amp; "'"</f>
        <v>'F1HATRLOB'</v>
      </c>
      <c r="E7" s="2" t="str">
        <f t="shared" ref="E7:E70" si="4">"'" &amp; B7 &amp; "'"</f>
        <v>'F1HMAINEN'</v>
      </c>
      <c r="G7" t="str">
        <f t="shared" si="2"/>
        <v>insert into Neighbor values ('F1HATRLOB', 'F1HMAINEN');</v>
      </c>
    </row>
    <row r="8" spans="1:9" x14ac:dyDescent="0.25">
      <c r="A8" s="2" t="s">
        <v>543</v>
      </c>
      <c r="B8" s="2" t="s">
        <v>555</v>
      </c>
      <c r="D8" s="2" t="str">
        <f t="shared" si="3"/>
        <v>'F1HATRLOB'</v>
      </c>
      <c r="E8" s="2" t="str">
        <f t="shared" si="4"/>
        <v>'F1SSTARBU'</v>
      </c>
      <c r="G8" t="str">
        <f t="shared" si="2"/>
        <v>insert into Neighbor values ('F1HATRLOB', 'F1SSTARBU');</v>
      </c>
    </row>
    <row r="9" spans="1:9" x14ac:dyDescent="0.25">
      <c r="A9" s="2" t="s">
        <v>543</v>
      </c>
      <c r="B9" s="2" t="s">
        <v>566</v>
      </c>
      <c r="D9" s="2" t="str">
        <f t="shared" si="3"/>
        <v>'F1HATRLOB'</v>
      </c>
      <c r="E9" s="2" t="str">
        <f t="shared" si="4"/>
        <v>'F1H000001'</v>
      </c>
      <c r="G9" t="str">
        <f t="shared" si="2"/>
        <v>insert into Neighbor values ('F1HATRLOB', 'F1H000001');</v>
      </c>
    </row>
    <row r="10" spans="1:9" x14ac:dyDescent="0.25">
      <c r="A10" s="2" t="s">
        <v>555</v>
      </c>
      <c r="B10" s="2" t="s">
        <v>543</v>
      </c>
      <c r="D10" s="2" t="str">
        <f t="shared" si="3"/>
        <v>'F1SSTARBU'</v>
      </c>
      <c r="E10" s="2" t="str">
        <f t="shared" si="4"/>
        <v>'F1HATRLOB'</v>
      </c>
      <c r="G10" t="str">
        <f t="shared" si="2"/>
        <v>insert into Neighbor values ('F1SSTARBU', 'F1HATRLOB');</v>
      </c>
    </row>
    <row r="11" spans="1:9" x14ac:dyDescent="0.25">
      <c r="A11" s="2" t="s">
        <v>566</v>
      </c>
      <c r="B11" s="2" t="s">
        <v>543</v>
      </c>
      <c r="D11" s="2" t="str">
        <f t="shared" si="3"/>
        <v>'F1H000001'</v>
      </c>
      <c r="E11" s="2" t="str">
        <f t="shared" si="4"/>
        <v>'F1HATRLOB'</v>
      </c>
      <c r="G11" t="str">
        <f t="shared" si="2"/>
        <v>insert into Neighbor values ('F1H000001', 'F1HATRLOB');</v>
      </c>
    </row>
    <row r="12" spans="1:9" x14ac:dyDescent="0.25">
      <c r="A12" s="2" t="s">
        <v>566</v>
      </c>
      <c r="B12" s="2" t="s">
        <v>550</v>
      </c>
      <c r="D12" s="2" t="str">
        <f t="shared" si="3"/>
        <v>'F1H000001'</v>
      </c>
      <c r="E12" s="2" t="str">
        <f t="shared" si="4"/>
        <v>'F1SKIOSK0'</v>
      </c>
      <c r="G12" t="str">
        <f t="shared" si="2"/>
        <v>insert into Neighbor values ('F1H000001', 'F1SKIOSK0');</v>
      </c>
    </row>
    <row r="13" spans="1:9" x14ac:dyDescent="0.25">
      <c r="A13" s="2" t="s">
        <v>566</v>
      </c>
      <c r="B13" s="2" t="s">
        <v>567</v>
      </c>
      <c r="D13" s="2" t="str">
        <f t="shared" si="3"/>
        <v>'F1H000001'</v>
      </c>
      <c r="E13" s="2" t="str">
        <f t="shared" si="4"/>
        <v>'F1H000002'</v>
      </c>
      <c r="G13" t="str">
        <f t="shared" si="2"/>
        <v>insert into Neighbor values ('F1H000001', 'F1H000002');</v>
      </c>
    </row>
    <row r="14" spans="1:9" x14ac:dyDescent="0.25">
      <c r="A14" s="2" t="s">
        <v>550</v>
      </c>
      <c r="B14" s="2" t="s">
        <v>566</v>
      </c>
      <c r="D14" s="2" t="str">
        <f t="shared" si="3"/>
        <v>'F1SKIOSK0'</v>
      </c>
      <c r="E14" s="2" t="str">
        <f t="shared" si="4"/>
        <v>'F1H000001'</v>
      </c>
      <c r="G14" t="str">
        <f t="shared" si="2"/>
        <v>insert into Neighbor values ('F1SKIOSK0', 'F1H000001');</v>
      </c>
    </row>
    <row r="15" spans="1:9" x14ac:dyDescent="0.25">
      <c r="A15" s="2" t="s">
        <v>567</v>
      </c>
      <c r="B15" s="2" t="s">
        <v>566</v>
      </c>
      <c r="D15" s="2" t="str">
        <f t="shared" si="3"/>
        <v>'F1H000002'</v>
      </c>
      <c r="E15" s="2" t="str">
        <f t="shared" si="4"/>
        <v>'F1H000001'</v>
      </c>
      <c r="G15" t="str">
        <f t="shared" si="2"/>
        <v>insert into Neighbor values ('F1H000002', 'F1H000001');</v>
      </c>
    </row>
    <row r="16" spans="1:9" x14ac:dyDescent="0.25">
      <c r="A16" s="2" t="s">
        <v>567</v>
      </c>
      <c r="B16" s="2" t="s">
        <v>542</v>
      </c>
      <c r="D16" s="2" t="str">
        <f t="shared" si="3"/>
        <v>'F1H000002'</v>
      </c>
      <c r="E16" s="2" t="str">
        <f t="shared" si="4"/>
        <v>'F1HATRELE'</v>
      </c>
      <c r="G16" t="str">
        <f t="shared" si="2"/>
        <v>insert into Neighbor values ('F1H000002', 'F1HATRELE');</v>
      </c>
    </row>
    <row r="17" spans="1:7" x14ac:dyDescent="0.25">
      <c r="A17" s="2" t="s">
        <v>567</v>
      </c>
      <c r="B17" s="2" t="s">
        <v>568</v>
      </c>
      <c r="D17" s="2" t="str">
        <f t="shared" si="3"/>
        <v>'F1H000002'</v>
      </c>
      <c r="E17" s="2" t="str">
        <f t="shared" si="4"/>
        <v>'F1H000003'</v>
      </c>
      <c r="G17" t="str">
        <f t="shared" si="2"/>
        <v>insert into Neighbor values ('F1H000002', 'F1H000003');</v>
      </c>
    </row>
    <row r="18" spans="1:7" x14ac:dyDescent="0.25">
      <c r="A18" s="2" t="s">
        <v>542</v>
      </c>
      <c r="B18" s="2" t="s">
        <v>567</v>
      </c>
      <c r="D18" s="2" t="str">
        <f t="shared" si="3"/>
        <v>'F1HATRELE'</v>
      </c>
      <c r="E18" s="2" t="str">
        <f t="shared" si="4"/>
        <v>'F1H000002'</v>
      </c>
      <c r="G18" t="str">
        <f t="shared" si="2"/>
        <v>insert into Neighbor values ('F1HATRELE', 'F1H000002');</v>
      </c>
    </row>
    <row r="19" spans="1:7" x14ac:dyDescent="0.25">
      <c r="A19" s="2" t="s">
        <v>568</v>
      </c>
      <c r="B19" s="2" t="s">
        <v>567</v>
      </c>
      <c r="D19" s="2" t="str">
        <f t="shared" si="3"/>
        <v>'F1H000003'</v>
      </c>
      <c r="E19" s="2" t="str">
        <f t="shared" si="4"/>
        <v>'F1H000002'</v>
      </c>
      <c r="G19" t="str">
        <f t="shared" si="2"/>
        <v>insert into Neighbor values ('F1H000003', 'F1H000002');</v>
      </c>
    </row>
    <row r="20" spans="1:7" x14ac:dyDescent="0.25">
      <c r="A20" s="2" t="s">
        <v>568</v>
      </c>
      <c r="B20" s="2" t="s">
        <v>544</v>
      </c>
      <c r="D20" s="2" t="str">
        <f t="shared" si="3"/>
        <v>'F1H000003'</v>
      </c>
      <c r="E20" s="2" t="str">
        <f t="shared" si="4"/>
        <v>'F1SBLOODD'</v>
      </c>
      <c r="G20" t="str">
        <f t="shared" si="2"/>
        <v>insert into Neighbor values ('F1H000003', 'F1SBLOODD');</v>
      </c>
    </row>
    <row r="21" spans="1:7" x14ac:dyDescent="0.25">
      <c r="A21" s="2" t="s">
        <v>568</v>
      </c>
      <c r="B21" s="2" t="s">
        <v>553</v>
      </c>
      <c r="D21" s="2" t="str">
        <f t="shared" si="3"/>
        <v>'F1H000003'</v>
      </c>
      <c r="E21" s="2" t="str">
        <f t="shared" si="4"/>
        <v>'F1SPREOPE'</v>
      </c>
      <c r="G21" t="str">
        <f t="shared" si="2"/>
        <v>insert into Neighbor values ('F1H000003', 'F1SPREOPE');</v>
      </c>
    </row>
    <row r="22" spans="1:7" x14ac:dyDescent="0.25">
      <c r="A22" s="2" t="s">
        <v>568</v>
      </c>
      <c r="B22" s="2" t="s">
        <v>569</v>
      </c>
      <c r="D22" s="2" t="str">
        <f t="shared" si="3"/>
        <v>'F1H000003'</v>
      </c>
      <c r="E22" s="2" t="str">
        <f t="shared" si="4"/>
        <v>'F1H000004'</v>
      </c>
      <c r="G22" t="str">
        <f t="shared" si="2"/>
        <v>insert into Neighbor values ('F1H000003', 'F1H000004');</v>
      </c>
    </row>
    <row r="23" spans="1:7" x14ac:dyDescent="0.25">
      <c r="A23" s="2" t="s">
        <v>544</v>
      </c>
      <c r="B23" s="2" t="s">
        <v>568</v>
      </c>
      <c r="D23" s="2" t="str">
        <f t="shared" si="3"/>
        <v>'F1SBLOODD'</v>
      </c>
      <c r="E23" s="2" t="str">
        <f t="shared" si="4"/>
        <v>'F1H000003'</v>
      </c>
      <c r="G23" t="str">
        <f t="shared" si="2"/>
        <v>insert into Neighbor values ('F1SBLOODD', 'F1H000003');</v>
      </c>
    </row>
    <row r="24" spans="1:7" x14ac:dyDescent="0.25">
      <c r="A24" s="2" t="s">
        <v>544</v>
      </c>
      <c r="B24" s="2" t="s">
        <v>552</v>
      </c>
      <c r="D24" s="2" t="str">
        <f t="shared" si="3"/>
        <v>'F1SBLOODD'</v>
      </c>
      <c r="E24" s="2" t="str">
        <f t="shared" si="4"/>
        <v>'F1SPATIEN'</v>
      </c>
      <c r="G24" t="str">
        <f t="shared" si="2"/>
        <v>insert into Neighbor values ('F1SBLOODD', 'F1SPATIEN');</v>
      </c>
    </row>
    <row r="25" spans="1:7" x14ac:dyDescent="0.25">
      <c r="A25" s="2" t="s">
        <v>552</v>
      </c>
      <c r="B25" s="2" t="s">
        <v>544</v>
      </c>
      <c r="D25" s="2" t="str">
        <f t="shared" si="3"/>
        <v>'F1SPATIEN'</v>
      </c>
      <c r="E25" s="2" t="str">
        <f t="shared" si="4"/>
        <v>'F1SBLOODD'</v>
      </c>
      <c r="G25" t="str">
        <f t="shared" si="2"/>
        <v>insert into Neighbor values ('F1SPATIEN', 'F1SBLOODD');</v>
      </c>
    </row>
    <row r="26" spans="1:7" x14ac:dyDescent="0.25">
      <c r="A26" s="2" t="s">
        <v>552</v>
      </c>
      <c r="B26" s="2" t="s">
        <v>556</v>
      </c>
      <c r="D26" s="2" t="str">
        <f t="shared" si="3"/>
        <v>'F1SPATIEN'</v>
      </c>
      <c r="E26" s="2" t="str">
        <f t="shared" si="4"/>
        <v>'F1STAICLE'</v>
      </c>
      <c r="G26" t="str">
        <f t="shared" si="2"/>
        <v>insert into Neighbor values ('F1SPATIEN', 'F1STAICLE');</v>
      </c>
    </row>
    <row r="27" spans="1:7" x14ac:dyDescent="0.25">
      <c r="A27" s="2" t="s">
        <v>556</v>
      </c>
      <c r="B27" s="2" t="s">
        <v>552</v>
      </c>
      <c r="D27" s="2" t="str">
        <f t="shared" si="3"/>
        <v>'F1STAICLE'</v>
      </c>
      <c r="E27" s="2" t="str">
        <f t="shared" si="4"/>
        <v>'F1SPATIEN'</v>
      </c>
      <c r="G27" t="str">
        <f t="shared" si="2"/>
        <v>insert into Neighbor values ('F1STAICLE', 'F1SPATIEN');</v>
      </c>
    </row>
    <row r="28" spans="1:7" x14ac:dyDescent="0.25">
      <c r="A28" s="2" t="s">
        <v>556</v>
      </c>
      <c r="B28" s="2" t="s">
        <v>546</v>
      </c>
      <c r="D28" s="2" t="str">
        <f t="shared" si="3"/>
        <v>'F1STAICLE'</v>
      </c>
      <c r="E28" s="2" t="str">
        <f t="shared" si="4"/>
        <v>'F1SEMERGE'</v>
      </c>
      <c r="G28" t="str">
        <f t="shared" si="2"/>
        <v>insert into Neighbor values ('F1STAICLE', 'F1SEMERGE');</v>
      </c>
    </row>
    <row r="29" spans="1:7" x14ac:dyDescent="0.25">
      <c r="A29" s="2" t="s">
        <v>546</v>
      </c>
      <c r="B29" s="2" t="s">
        <v>556</v>
      </c>
      <c r="D29" s="2" t="str">
        <f t="shared" si="3"/>
        <v>'F1SEMERGE'</v>
      </c>
      <c r="E29" s="2" t="str">
        <f t="shared" si="4"/>
        <v>'F1STAICLE'</v>
      </c>
      <c r="G29" t="str">
        <f t="shared" si="2"/>
        <v>insert into Neighbor values ('F1SEMERGE', 'F1STAICLE');</v>
      </c>
    </row>
    <row r="30" spans="1:7" x14ac:dyDescent="0.25">
      <c r="A30" s="2" t="s">
        <v>546</v>
      </c>
      <c r="B30" s="2" t="s">
        <v>547</v>
      </c>
      <c r="D30" s="2" t="str">
        <f t="shared" si="3"/>
        <v>'F1SEMERGE'</v>
      </c>
      <c r="E30" s="2" t="str">
        <f t="shared" si="4"/>
        <v>'F1HEMERGE'</v>
      </c>
      <c r="G30" t="str">
        <f t="shared" si="2"/>
        <v>insert into Neighbor values ('F1SEMERGE', 'F1HEMERGE');</v>
      </c>
    </row>
    <row r="31" spans="1:7" x14ac:dyDescent="0.25">
      <c r="A31" s="2" t="s">
        <v>547</v>
      </c>
      <c r="B31" s="2" t="s">
        <v>546</v>
      </c>
      <c r="D31" s="2" t="str">
        <f t="shared" si="3"/>
        <v>'F1HEMERGE'</v>
      </c>
      <c r="E31" s="2" t="str">
        <f t="shared" si="4"/>
        <v>'F1SEMERGE'</v>
      </c>
      <c r="G31" t="str">
        <f t="shared" si="2"/>
        <v>insert into Neighbor values ('F1HEMERGE', 'F1SEMERGE');</v>
      </c>
    </row>
    <row r="32" spans="1:7" x14ac:dyDescent="0.25">
      <c r="A32" s="2" t="s">
        <v>569</v>
      </c>
      <c r="B32" s="2" t="s">
        <v>568</v>
      </c>
      <c r="D32" s="2" t="str">
        <f t="shared" si="3"/>
        <v>'F1H000004'</v>
      </c>
      <c r="E32" s="2" t="str">
        <f t="shared" si="4"/>
        <v>'F1H000003'</v>
      </c>
      <c r="G32" t="str">
        <f t="shared" si="2"/>
        <v>insert into Neighbor values ('F1H000004', 'F1H000003');</v>
      </c>
    </row>
    <row r="33" spans="1:7" x14ac:dyDescent="0.25">
      <c r="A33" s="2" t="s">
        <v>569</v>
      </c>
      <c r="B33" s="2" t="s">
        <v>554</v>
      </c>
      <c r="D33" s="2" t="str">
        <f t="shared" si="3"/>
        <v>'F1H000004'</v>
      </c>
      <c r="E33" s="2" t="str">
        <f t="shared" si="4"/>
        <v>'F1SRADIOL'</v>
      </c>
      <c r="G33" t="str">
        <f t="shared" si="2"/>
        <v>insert into Neighbor values ('F1H000004', 'F1SRADIOL');</v>
      </c>
    </row>
    <row r="34" spans="1:7" x14ac:dyDescent="0.25">
      <c r="A34" s="2" t="s">
        <v>569</v>
      </c>
      <c r="B34" s="2" t="s">
        <v>571</v>
      </c>
      <c r="D34" s="2" t="str">
        <f t="shared" si="3"/>
        <v>'F1H000004'</v>
      </c>
      <c r="E34" s="2" t="str">
        <f t="shared" si="4"/>
        <v>'F1H000006'</v>
      </c>
      <c r="G34" t="str">
        <f t="shared" si="2"/>
        <v>insert into Neighbor values ('F1H000004', 'F1H000006');</v>
      </c>
    </row>
    <row r="35" spans="1:7" x14ac:dyDescent="0.25">
      <c r="A35" s="2" t="s">
        <v>554</v>
      </c>
      <c r="B35" s="2" t="s">
        <v>569</v>
      </c>
      <c r="D35" s="2" t="str">
        <f t="shared" si="3"/>
        <v>'F1SRADIOL'</v>
      </c>
      <c r="E35" s="2" t="str">
        <f t="shared" si="4"/>
        <v>'F1H000004'</v>
      </c>
      <c r="G35" t="str">
        <f t="shared" si="2"/>
        <v>insert into Neighbor values ('F1SRADIOL', 'F1H000004');</v>
      </c>
    </row>
    <row r="36" spans="1:7" x14ac:dyDescent="0.25">
      <c r="A36" s="2" t="s">
        <v>553</v>
      </c>
      <c r="B36" s="2" t="s">
        <v>568</v>
      </c>
      <c r="D36" s="2" t="str">
        <f t="shared" si="3"/>
        <v>'F1SPREOPE'</v>
      </c>
      <c r="E36" s="2" t="str">
        <f t="shared" si="4"/>
        <v>'F1H000003'</v>
      </c>
      <c r="G36" t="str">
        <f t="shared" si="2"/>
        <v>insert into Neighbor values ('F1SPREOPE', 'F1H000003');</v>
      </c>
    </row>
    <row r="37" spans="1:7" x14ac:dyDescent="0.25">
      <c r="A37" s="2" t="s">
        <v>553</v>
      </c>
      <c r="B37" s="2" t="s">
        <v>570</v>
      </c>
      <c r="D37" s="2" t="str">
        <f t="shared" si="3"/>
        <v>'F1SPREOPE'</v>
      </c>
      <c r="E37" s="2" t="str">
        <f t="shared" si="4"/>
        <v>'F1H000005'</v>
      </c>
      <c r="G37" t="str">
        <f t="shared" si="2"/>
        <v>insert into Neighbor values ('F1SPREOPE', 'F1H000005');</v>
      </c>
    </row>
    <row r="38" spans="1:7" x14ac:dyDescent="0.25">
      <c r="A38" s="2" t="s">
        <v>570</v>
      </c>
      <c r="B38" s="2" t="s">
        <v>553</v>
      </c>
      <c r="D38" s="2" t="str">
        <f t="shared" si="3"/>
        <v>'F1H000005'</v>
      </c>
      <c r="E38" s="2" t="str">
        <f t="shared" si="4"/>
        <v>'F1SPREOPE'</v>
      </c>
      <c r="G38" t="str">
        <f t="shared" si="2"/>
        <v>insert into Neighbor values ('F1H000005', 'F1SPREOPE');</v>
      </c>
    </row>
    <row r="39" spans="1:7" x14ac:dyDescent="0.25">
      <c r="A39" s="2" t="s">
        <v>570</v>
      </c>
      <c r="B39" s="2" t="s">
        <v>548</v>
      </c>
      <c r="D39" s="2" t="str">
        <f t="shared" si="3"/>
        <v>'F1H000005'</v>
      </c>
      <c r="E39" s="2" t="str">
        <f t="shared" si="4"/>
        <v>'F1SGIENDO'</v>
      </c>
      <c r="G39" t="str">
        <f t="shared" si="2"/>
        <v>insert into Neighbor values ('F1H000005', 'F1SGIENDO');</v>
      </c>
    </row>
    <row r="40" spans="1:7" x14ac:dyDescent="0.25">
      <c r="A40" s="2" t="s">
        <v>570</v>
      </c>
      <c r="B40" s="2" t="s">
        <v>571</v>
      </c>
      <c r="D40" s="2" t="str">
        <f t="shared" si="3"/>
        <v>'F1H000005'</v>
      </c>
      <c r="E40" s="2" t="str">
        <f t="shared" si="4"/>
        <v>'F1H000006'</v>
      </c>
      <c r="G40" t="str">
        <f t="shared" si="2"/>
        <v>insert into Neighbor values ('F1H000005', 'F1H000006');</v>
      </c>
    </row>
    <row r="41" spans="1:7" x14ac:dyDescent="0.25">
      <c r="A41" s="2" t="s">
        <v>570</v>
      </c>
      <c r="B41" s="2" t="s">
        <v>572</v>
      </c>
      <c r="D41" s="2" t="str">
        <f t="shared" si="3"/>
        <v>'F1H000005'</v>
      </c>
      <c r="E41" s="2" t="str">
        <f t="shared" si="4"/>
        <v>'F1H000007'</v>
      </c>
      <c r="G41" t="str">
        <f t="shared" si="2"/>
        <v>insert into Neighbor values ('F1H000005', 'F1H000007');</v>
      </c>
    </row>
    <row r="42" spans="1:7" x14ac:dyDescent="0.25">
      <c r="A42" s="2" t="s">
        <v>571</v>
      </c>
      <c r="B42" s="2" t="s">
        <v>569</v>
      </c>
      <c r="D42" s="2" t="str">
        <f t="shared" si="3"/>
        <v>'F1H000006'</v>
      </c>
      <c r="E42" s="2" t="str">
        <f t="shared" si="4"/>
        <v>'F1H000004'</v>
      </c>
      <c r="G42" t="str">
        <f t="shared" si="2"/>
        <v>insert into Neighbor values ('F1H000006', 'F1H000004');</v>
      </c>
    </row>
    <row r="43" spans="1:7" x14ac:dyDescent="0.25">
      <c r="A43" s="2" t="s">
        <v>571</v>
      </c>
      <c r="B43" s="2" t="s">
        <v>570</v>
      </c>
      <c r="D43" s="2" t="str">
        <f t="shared" si="3"/>
        <v>'F1H000006'</v>
      </c>
      <c r="E43" s="2" t="str">
        <f t="shared" si="4"/>
        <v>'F1H000005'</v>
      </c>
      <c r="G43" t="str">
        <f t="shared" si="2"/>
        <v>insert into Neighbor values ('F1H000006', 'F1H000005');</v>
      </c>
    </row>
    <row r="44" spans="1:7" x14ac:dyDescent="0.25">
      <c r="A44" s="2" t="s">
        <v>571</v>
      </c>
      <c r="B44" s="2" t="s">
        <v>545</v>
      </c>
      <c r="D44" s="2" t="str">
        <f t="shared" si="3"/>
        <v>'F1H000006'</v>
      </c>
      <c r="E44" s="2" t="str">
        <f t="shared" si="4"/>
        <v>'F1SDAYSUR'</v>
      </c>
      <c r="G44" t="str">
        <f t="shared" si="2"/>
        <v>insert into Neighbor values ('F1H000006', 'F1SDAYSUR');</v>
      </c>
    </row>
    <row r="45" spans="1:7" x14ac:dyDescent="0.25">
      <c r="A45" s="2" t="s">
        <v>545</v>
      </c>
      <c r="B45" s="2" t="s">
        <v>571</v>
      </c>
      <c r="D45" s="2" t="str">
        <f t="shared" si="3"/>
        <v>'F1SDAYSUR'</v>
      </c>
      <c r="E45" s="2" t="str">
        <f t="shared" si="4"/>
        <v>'F1H000006'</v>
      </c>
      <c r="G45" t="str">
        <f t="shared" si="2"/>
        <v>insert into Neighbor values ('F1SDAYSUR', 'F1H000006');</v>
      </c>
    </row>
    <row r="46" spans="1:7" x14ac:dyDescent="0.25">
      <c r="A46" s="2" t="s">
        <v>572</v>
      </c>
      <c r="B46" s="2" t="s">
        <v>570</v>
      </c>
      <c r="D46" s="2" t="str">
        <f t="shared" si="3"/>
        <v>'F1H000007'</v>
      </c>
      <c r="E46" s="2" t="str">
        <f t="shared" si="4"/>
        <v>'F1H000005'</v>
      </c>
      <c r="G46" t="str">
        <f t="shared" si="2"/>
        <v>insert into Neighbor values ('F1H000007', 'F1H000005');</v>
      </c>
    </row>
    <row r="47" spans="1:7" x14ac:dyDescent="0.25">
      <c r="A47" s="2" t="s">
        <v>572</v>
      </c>
      <c r="B47" s="2" t="s">
        <v>549</v>
      </c>
      <c r="D47" s="2" t="str">
        <f t="shared" si="3"/>
        <v>'F1H000007'</v>
      </c>
      <c r="E47" s="2" t="str">
        <f t="shared" si="4"/>
        <v>'F1HHILELE'</v>
      </c>
      <c r="G47" t="str">
        <f t="shared" si="2"/>
        <v>insert into Neighbor values ('F1H000007', 'F1HHILELE');</v>
      </c>
    </row>
    <row r="48" spans="1:7" x14ac:dyDescent="0.25">
      <c r="A48" s="2" t="s">
        <v>549</v>
      </c>
      <c r="B48" s="2" t="s">
        <v>572</v>
      </c>
      <c r="D48" s="2" t="str">
        <f t="shared" si="3"/>
        <v>'F1HHILELE'</v>
      </c>
      <c r="E48" s="2" t="str">
        <f t="shared" si="4"/>
        <v>'F1H000007'</v>
      </c>
      <c r="G48" t="str">
        <f t="shared" si="2"/>
        <v>insert into Neighbor values ('F1HHILELE', 'F1H000007');</v>
      </c>
    </row>
    <row r="49" spans="1:7" x14ac:dyDescent="0.25">
      <c r="A49" s="2" t="s">
        <v>493</v>
      </c>
      <c r="B49" s="2" t="s">
        <v>510</v>
      </c>
      <c r="D49" s="2" t="str">
        <f t="shared" si="3"/>
        <v>'F3O3A0000'</v>
      </c>
      <c r="E49" s="2" t="str">
        <f t="shared" si="4"/>
        <v>'F3H000001'</v>
      </c>
      <c r="G49" t="str">
        <f t="shared" si="2"/>
        <v>insert into Neighbor values ('F3O3A0000', 'F3H000001');</v>
      </c>
    </row>
    <row r="50" spans="1:7" x14ac:dyDescent="0.25">
      <c r="A50" s="2" t="s">
        <v>510</v>
      </c>
      <c r="B50" s="2" t="s">
        <v>493</v>
      </c>
      <c r="D50" s="2" t="str">
        <f t="shared" si="3"/>
        <v>'F3H000001'</v>
      </c>
      <c r="E50" s="2" t="str">
        <f t="shared" si="4"/>
        <v>'F3O3A0000'</v>
      </c>
      <c r="G50" t="str">
        <f t="shared" si="2"/>
        <v>insert into Neighbor values ('F3H000001', 'F3O3A0000');</v>
      </c>
    </row>
    <row r="51" spans="1:7" x14ac:dyDescent="0.25">
      <c r="A51" s="2" t="s">
        <v>510</v>
      </c>
      <c r="B51" s="2" t="s">
        <v>494</v>
      </c>
      <c r="D51" s="2" t="str">
        <f t="shared" si="3"/>
        <v>'F3H000001'</v>
      </c>
      <c r="E51" s="2" t="str">
        <f t="shared" si="4"/>
        <v>'F3O3B0000'</v>
      </c>
      <c r="G51" t="str">
        <f t="shared" si="2"/>
        <v>insert into Neighbor values ('F3H000001', 'F3O3B0000');</v>
      </c>
    </row>
    <row r="52" spans="1:7" x14ac:dyDescent="0.25">
      <c r="A52" s="2" t="s">
        <v>510</v>
      </c>
      <c r="B52" s="2" t="s">
        <v>511</v>
      </c>
      <c r="D52" s="2" t="str">
        <f t="shared" si="3"/>
        <v>'F3H000001'</v>
      </c>
      <c r="E52" s="2" t="str">
        <f t="shared" si="4"/>
        <v>'F3H000002'</v>
      </c>
      <c r="G52" t="str">
        <f t="shared" si="2"/>
        <v>insert into Neighbor values ('F3H000001', 'F3H000002');</v>
      </c>
    </row>
    <row r="53" spans="1:7" x14ac:dyDescent="0.25">
      <c r="A53" s="2" t="s">
        <v>494</v>
      </c>
      <c r="B53" s="2" t="s">
        <v>510</v>
      </c>
      <c r="D53" s="2" t="str">
        <f t="shared" si="3"/>
        <v>'F3O3B0000'</v>
      </c>
      <c r="E53" s="2" t="str">
        <f t="shared" si="4"/>
        <v>'F3H000001'</v>
      </c>
      <c r="G53" t="str">
        <f t="shared" si="2"/>
        <v>insert into Neighbor values ('F3O3B0000', 'F3H000001');</v>
      </c>
    </row>
    <row r="54" spans="1:7" x14ac:dyDescent="0.25">
      <c r="A54" s="2" t="s">
        <v>494</v>
      </c>
      <c r="B54" s="2" t="s">
        <v>495</v>
      </c>
      <c r="D54" s="2" t="str">
        <f t="shared" si="3"/>
        <v>'F3O3B0000'</v>
      </c>
      <c r="E54" s="2" t="str">
        <f t="shared" si="4"/>
        <v>'F3O3C0000'</v>
      </c>
      <c r="G54" t="str">
        <f t="shared" si="2"/>
        <v>insert into Neighbor values ('F3O3B0000', 'F3O3C0000');</v>
      </c>
    </row>
    <row r="55" spans="1:7" x14ac:dyDescent="0.25">
      <c r="A55" s="2" t="s">
        <v>495</v>
      </c>
      <c r="B55" s="2" t="s">
        <v>494</v>
      </c>
      <c r="D55" s="2" t="str">
        <f t="shared" si="3"/>
        <v>'F3O3C0000'</v>
      </c>
      <c r="E55" s="2" t="str">
        <f t="shared" si="4"/>
        <v>'F3O3B0000'</v>
      </c>
      <c r="G55" t="str">
        <f t="shared" si="2"/>
        <v>insert into Neighbor values ('F3O3C0000', 'F3O3B0000');</v>
      </c>
    </row>
    <row r="56" spans="1:7" x14ac:dyDescent="0.25">
      <c r="A56" s="2" t="s">
        <v>511</v>
      </c>
      <c r="B56" s="2" t="s">
        <v>510</v>
      </c>
      <c r="D56" s="2" t="str">
        <f t="shared" si="3"/>
        <v>'F3H000002'</v>
      </c>
      <c r="E56" s="2" t="str">
        <f t="shared" si="4"/>
        <v>'F3H000001'</v>
      </c>
      <c r="G56" t="str">
        <f t="shared" si="2"/>
        <v>insert into Neighbor values ('F3H000002', 'F3H000001');</v>
      </c>
    </row>
    <row r="57" spans="1:7" x14ac:dyDescent="0.25">
      <c r="A57" s="2" t="s">
        <v>511</v>
      </c>
      <c r="B57" s="2" t="s">
        <v>501</v>
      </c>
      <c r="D57" s="2" t="str">
        <f t="shared" si="3"/>
        <v>'F3H000002'</v>
      </c>
      <c r="E57" s="2" t="str">
        <f t="shared" si="4"/>
        <v>'F3HATRELE'</v>
      </c>
      <c r="G57" t="str">
        <f t="shared" si="2"/>
        <v>insert into Neighbor values ('F3H000002', 'F3HATRELE');</v>
      </c>
    </row>
    <row r="58" spans="1:7" x14ac:dyDescent="0.25">
      <c r="A58" s="2" t="s">
        <v>511</v>
      </c>
      <c r="B58" s="2" t="s">
        <v>512</v>
      </c>
      <c r="D58" s="2" t="str">
        <f t="shared" si="3"/>
        <v>'F3H000002'</v>
      </c>
      <c r="E58" s="2" t="str">
        <f t="shared" si="4"/>
        <v>'F3H000003'</v>
      </c>
      <c r="G58" t="str">
        <f t="shared" si="2"/>
        <v>insert into Neighbor values ('F3H000002', 'F3H000003');</v>
      </c>
    </row>
    <row r="59" spans="1:7" x14ac:dyDescent="0.25">
      <c r="A59" s="2" t="s">
        <v>501</v>
      </c>
      <c r="B59" s="2" t="s">
        <v>511</v>
      </c>
      <c r="D59" s="2" t="str">
        <f t="shared" si="3"/>
        <v>'F3HATRELE'</v>
      </c>
      <c r="E59" s="2" t="str">
        <f t="shared" si="4"/>
        <v>'F3H000002'</v>
      </c>
      <c r="G59" t="str">
        <f t="shared" si="2"/>
        <v>insert into Neighbor values ('F3HATRELE', 'F3H000002');</v>
      </c>
    </row>
    <row r="60" spans="1:7" x14ac:dyDescent="0.25">
      <c r="A60" s="2" t="s">
        <v>512</v>
      </c>
      <c r="B60" s="2" t="s">
        <v>511</v>
      </c>
      <c r="D60" s="2" t="str">
        <f t="shared" si="3"/>
        <v>'F3H000003'</v>
      </c>
      <c r="E60" s="2" t="str">
        <f t="shared" si="4"/>
        <v>'F3H000002'</v>
      </c>
      <c r="G60" t="str">
        <f t="shared" si="2"/>
        <v>insert into Neighbor values ('F3H000003', 'F3H000002');</v>
      </c>
    </row>
    <row r="61" spans="1:7" x14ac:dyDescent="0.25">
      <c r="A61" s="2" t="s">
        <v>512</v>
      </c>
      <c r="B61" s="2" t="s">
        <v>513</v>
      </c>
      <c r="D61" s="2" t="str">
        <f t="shared" si="3"/>
        <v>'F3H000003'</v>
      </c>
      <c r="E61" s="2" t="str">
        <f t="shared" si="4"/>
        <v>'F3H000004'</v>
      </c>
      <c r="G61" t="str">
        <f t="shared" si="2"/>
        <v>insert into Neighbor values ('F3H000003', 'F3H000004');</v>
      </c>
    </row>
    <row r="62" spans="1:7" x14ac:dyDescent="0.25">
      <c r="A62" s="2" t="s">
        <v>513</v>
      </c>
      <c r="B62" s="2" t="s">
        <v>512</v>
      </c>
      <c r="D62" s="2" t="str">
        <f t="shared" si="3"/>
        <v>'F3H000004'</v>
      </c>
      <c r="E62" s="2" t="str">
        <f t="shared" si="4"/>
        <v>'F3H000003'</v>
      </c>
      <c r="G62" t="str">
        <f t="shared" si="2"/>
        <v>insert into Neighbor values ('F3H000004', 'F3H000003');</v>
      </c>
    </row>
    <row r="63" spans="1:7" x14ac:dyDescent="0.25">
      <c r="A63" s="2" t="s">
        <v>513</v>
      </c>
      <c r="B63" s="2" t="s">
        <v>503</v>
      </c>
      <c r="D63" s="2" t="str">
        <f t="shared" si="3"/>
        <v>'F3H000004'</v>
      </c>
      <c r="E63" s="2" t="str">
        <f t="shared" si="4"/>
        <v>'F3SHUVOSA'</v>
      </c>
      <c r="G63" t="str">
        <f t="shared" si="2"/>
        <v>insert into Neighbor values ('F3H000004', 'F3SHUVOSA');</v>
      </c>
    </row>
    <row r="64" spans="1:7" x14ac:dyDescent="0.25">
      <c r="A64" s="2" t="s">
        <v>513</v>
      </c>
      <c r="B64" s="2" t="s">
        <v>502</v>
      </c>
      <c r="D64" s="2" t="str">
        <f t="shared" si="3"/>
        <v>'F3H000004'</v>
      </c>
      <c r="E64" s="2" t="str">
        <f t="shared" si="4"/>
        <v>'F3SCAFETE'</v>
      </c>
      <c r="G64" t="str">
        <f t="shared" si="2"/>
        <v>insert into Neighbor values ('F3H000004', 'F3SCAFETE');</v>
      </c>
    </row>
    <row r="65" spans="1:7" x14ac:dyDescent="0.25">
      <c r="A65" s="2" t="s">
        <v>513</v>
      </c>
      <c r="B65" s="2" t="s">
        <v>514</v>
      </c>
      <c r="D65" s="2" t="str">
        <f t="shared" si="3"/>
        <v>'F3H000004'</v>
      </c>
      <c r="E65" s="2" t="str">
        <f t="shared" si="4"/>
        <v>'F3H000005'</v>
      </c>
      <c r="G65" t="str">
        <f t="shared" si="2"/>
        <v>insert into Neighbor values ('F3H000004', 'F3H000005');</v>
      </c>
    </row>
    <row r="66" spans="1:7" x14ac:dyDescent="0.25">
      <c r="A66" s="2" t="s">
        <v>503</v>
      </c>
      <c r="B66" s="2" t="s">
        <v>513</v>
      </c>
      <c r="D66" s="2" t="str">
        <f t="shared" si="3"/>
        <v>'F3SHUVOSA'</v>
      </c>
      <c r="E66" s="2" t="str">
        <f t="shared" si="4"/>
        <v>'F3H000004'</v>
      </c>
      <c r="G66" t="str">
        <f t="shared" si="2"/>
        <v>insert into Neighbor values ('F3SHUVOSA', 'F3H000004');</v>
      </c>
    </row>
    <row r="67" spans="1:7" x14ac:dyDescent="0.25">
      <c r="A67" s="2" t="s">
        <v>502</v>
      </c>
      <c r="B67" s="2" t="s">
        <v>513</v>
      </c>
      <c r="D67" s="2" t="str">
        <f t="shared" si="3"/>
        <v>'F3SCAFETE'</v>
      </c>
      <c r="E67" s="2" t="str">
        <f t="shared" si="4"/>
        <v>'F3H000004'</v>
      </c>
      <c r="G67" t="str">
        <f t="shared" si="2"/>
        <v>insert into Neighbor values ('F3SCAFETE', 'F3H000004');</v>
      </c>
    </row>
    <row r="68" spans="1:7" x14ac:dyDescent="0.25">
      <c r="A68" s="2" t="s">
        <v>514</v>
      </c>
      <c r="B68" s="2" t="s">
        <v>513</v>
      </c>
      <c r="D68" s="2" t="str">
        <f t="shared" si="3"/>
        <v>'F3H000005'</v>
      </c>
      <c r="E68" s="2" t="str">
        <f t="shared" si="4"/>
        <v>'F3H000004'</v>
      </c>
      <c r="G68" t="str">
        <f t="shared" si="2"/>
        <v>insert into Neighbor values ('F3H000005', 'F3H000004');</v>
      </c>
    </row>
    <row r="69" spans="1:7" x14ac:dyDescent="0.25">
      <c r="A69" s="2" t="s">
        <v>514</v>
      </c>
      <c r="B69" s="2" t="s">
        <v>515</v>
      </c>
      <c r="D69" s="2" t="str">
        <f t="shared" si="3"/>
        <v>'F3H000005'</v>
      </c>
      <c r="E69" s="2" t="str">
        <f t="shared" si="4"/>
        <v>'F3H000006'</v>
      </c>
      <c r="G69" t="str">
        <f t="shared" ref="G69:G86" si="5">"insert into Neighbor values (" &amp; D69 &amp; ", " &amp; E69 &amp; ");"</f>
        <v>insert into Neighbor values ('F3H000005', 'F3H000006');</v>
      </c>
    </row>
    <row r="70" spans="1:7" x14ac:dyDescent="0.25">
      <c r="A70" s="2" t="s">
        <v>515</v>
      </c>
      <c r="B70" s="2" t="s">
        <v>514</v>
      </c>
      <c r="D70" s="2" t="str">
        <f t="shared" si="3"/>
        <v>'F3H000006'</v>
      </c>
      <c r="E70" s="2" t="str">
        <f t="shared" si="4"/>
        <v>'F3H000005'</v>
      </c>
      <c r="G70" t="str">
        <f t="shared" si="5"/>
        <v>insert into Neighbor values ('F3H000006', 'F3H000005');</v>
      </c>
    </row>
    <row r="71" spans="1:7" x14ac:dyDescent="0.25">
      <c r="A71" s="2" t="s">
        <v>515</v>
      </c>
      <c r="B71" s="2" t="s">
        <v>504</v>
      </c>
      <c r="D71" s="2" t="str">
        <f t="shared" ref="D71:D86" si="6">"'" &amp; A71 &amp; "'"</f>
        <v>'F3H000006'</v>
      </c>
      <c r="E71" s="2" t="str">
        <f t="shared" ref="E71:E86" si="7">"'" &amp; B71 &amp; "'"</f>
        <v>'F3SGIFTSH'</v>
      </c>
      <c r="G71" t="str">
        <f t="shared" si="5"/>
        <v>insert into Neighbor values ('F3H000006', 'F3SGIFTSH');</v>
      </c>
    </row>
    <row r="72" spans="1:7" x14ac:dyDescent="0.25">
      <c r="A72" s="2" t="s">
        <v>515</v>
      </c>
      <c r="B72" s="2" t="s">
        <v>516</v>
      </c>
      <c r="D72" s="2" t="str">
        <f t="shared" si="6"/>
        <v>'F3H000006'</v>
      </c>
      <c r="E72" s="2" t="str">
        <f t="shared" si="7"/>
        <v>'F3H000007'</v>
      </c>
      <c r="G72" t="str">
        <f t="shared" si="5"/>
        <v>insert into Neighbor values ('F3H000006', 'F3H000007');</v>
      </c>
    </row>
    <row r="73" spans="1:7" x14ac:dyDescent="0.25">
      <c r="A73" s="2" t="s">
        <v>504</v>
      </c>
      <c r="B73" s="2" t="s">
        <v>515</v>
      </c>
      <c r="D73" s="2" t="str">
        <f t="shared" si="6"/>
        <v>'F3SGIFTSH'</v>
      </c>
      <c r="E73" s="2" t="str">
        <f t="shared" si="7"/>
        <v>'F3H000006'</v>
      </c>
      <c r="G73" t="str">
        <f t="shared" si="5"/>
        <v>insert into Neighbor values ('F3SGIFTSH', 'F3H000006');</v>
      </c>
    </row>
    <row r="74" spans="1:7" x14ac:dyDescent="0.25">
      <c r="A74" s="2" t="s">
        <v>516</v>
      </c>
      <c r="B74" s="2" t="s">
        <v>515</v>
      </c>
      <c r="D74" s="2" t="str">
        <f t="shared" si="6"/>
        <v>'F3H000007'</v>
      </c>
      <c r="E74" s="2" t="str">
        <f t="shared" si="7"/>
        <v>'F3H000006'</v>
      </c>
      <c r="G74" t="str">
        <f t="shared" si="5"/>
        <v>insert into Neighbor values ('F3H000007', 'F3H000006');</v>
      </c>
    </row>
    <row r="75" spans="1:7" x14ac:dyDescent="0.25">
      <c r="A75" s="2" t="s">
        <v>516</v>
      </c>
      <c r="B75" s="2" t="s">
        <v>509</v>
      </c>
      <c r="D75" s="2" t="str">
        <f t="shared" si="6"/>
        <v>'F3H000007'</v>
      </c>
      <c r="E75" s="2" t="str">
        <f t="shared" si="7"/>
        <v>'F3HHILELE'</v>
      </c>
      <c r="G75" t="str">
        <f t="shared" si="5"/>
        <v>insert into Neighbor values ('F3H000007', 'F3HHILELE');</v>
      </c>
    </row>
    <row r="76" spans="1:7" x14ac:dyDescent="0.25">
      <c r="A76" s="2" t="s">
        <v>516</v>
      </c>
      <c r="B76" s="2" t="s">
        <v>517</v>
      </c>
      <c r="D76" s="2" t="str">
        <f t="shared" si="6"/>
        <v>'F3H000007'</v>
      </c>
      <c r="E76" s="2" t="str">
        <f t="shared" si="7"/>
        <v>'F3H000008'</v>
      </c>
      <c r="G76" t="str">
        <f t="shared" si="5"/>
        <v>insert into Neighbor values ('F3H000007', 'F3H000008');</v>
      </c>
    </row>
    <row r="77" spans="1:7" x14ac:dyDescent="0.25">
      <c r="A77" s="2" t="s">
        <v>509</v>
      </c>
      <c r="B77" s="2" t="s">
        <v>516</v>
      </c>
      <c r="D77" s="2" t="str">
        <f t="shared" si="6"/>
        <v>'F3HHILELE'</v>
      </c>
      <c r="E77" s="2" t="str">
        <f t="shared" si="7"/>
        <v>'F3H000007'</v>
      </c>
      <c r="G77" t="str">
        <f t="shared" si="5"/>
        <v>insert into Neighbor values ('F3HHILELE', 'F3H000007');</v>
      </c>
    </row>
    <row r="78" spans="1:7" x14ac:dyDescent="0.25">
      <c r="A78" s="2" t="s">
        <v>517</v>
      </c>
      <c r="B78" s="2" t="s">
        <v>516</v>
      </c>
      <c r="D78" s="2" t="str">
        <f t="shared" si="6"/>
        <v>'F3H000008'</v>
      </c>
      <c r="E78" s="2" t="str">
        <f t="shared" si="7"/>
        <v>'F3H000007'</v>
      </c>
      <c r="G78" t="str">
        <f t="shared" si="5"/>
        <v>insert into Neighbor values ('F3H000008', 'F3H000007');</v>
      </c>
    </row>
    <row r="79" spans="1:7" x14ac:dyDescent="0.25">
      <c r="A79" s="2" t="s">
        <v>517</v>
      </c>
      <c r="B79" s="2" t="s">
        <v>505</v>
      </c>
      <c r="D79" s="2" t="str">
        <f t="shared" si="6"/>
        <v>'F3H000008'</v>
      </c>
      <c r="E79" s="2" t="str">
        <f t="shared" si="7"/>
        <v>'F3SKIOSK0'</v>
      </c>
      <c r="G79" t="str">
        <f t="shared" si="5"/>
        <v>insert into Neighbor values ('F3H000008', 'F3SKIOSK0');</v>
      </c>
    </row>
    <row r="80" spans="1:7" x14ac:dyDescent="0.25">
      <c r="A80" s="2" t="s">
        <v>517</v>
      </c>
      <c r="B80" s="2" t="s">
        <v>506</v>
      </c>
      <c r="D80" s="2" t="str">
        <f t="shared" si="6"/>
        <v>'F3H000008'</v>
      </c>
      <c r="E80" s="2" t="str">
        <f t="shared" si="7"/>
        <v>'F3HHILLSI'</v>
      </c>
      <c r="G80" t="str">
        <f t="shared" si="5"/>
        <v>insert into Neighbor values ('F3H000008', 'F3HHILLSI');</v>
      </c>
    </row>
    <row r="81" spans="1:9" x14ac:dyDescent="0.25">
      <c r="A81" s="2" t="s">
        <v>505</v>
      </c>
      <c r="B81" s="2" t="s">
        <v>517</v>
      </c>
      <c r="D81" s="2" t="str">
        <f t="shared" si="6"/>
        <v>'F3SKIOSK0'</v>
      </c>
      <c r="E81" s="2" t="str">
        <f t="shared" si="7"/>
        <v>'F3H000008'</v>
      </c>
      <c r="G81" t="str">
        <f t="shared" si="5"/>
        <v>insert into Neighbor values ('F3SKIOSK0', 'F3H000008');</v>
      </c>
    </row>
    <row r="82" spans="1:9" x14ac:dyDescent="0.25">
      <c r="A82" s="2" t="s">
        <v>506</v>
      </c>
      <c r="B82" s="2" t="s">
        <v>517</v>
      </c>
      <c r="D82" s="2" t="str">
        <f t="shared" si="6"/>
        <v>'F3HHILLSI'</v>
      </c>
      <c r="E82" s="2" t="str">
        <f t="shared" si="7"/>
        <v>'F3H000008'</v>
      </c>
      <c r="G82" t="str">
        <f t="shared" si="5"/>
        <v>insert into Neighbor values ('F3HHILLSI', 'F3H000008');</v>
      </c>
    </row>
    <row r="83" spans="1:9" x14ac:dyDescent="0.25">
      <c r="A83" s="2" t="s">
        <v>506</v>
      </c>
      <c r="B83" s="2" t="s">
        <v>507</v>
      </c>
      <c r="D83" s="2" t="str">
        <f t="shared" si="6"/>
        <v>'F3HHILLSI'</v>
      </c>
      <c r="E83" s="2" t="str">
        <f t="shared" si="7"/>
        <v>'F3SCHAPEL'</v>
      </c>
      <c r="G83" t="str">
        <f t="shared" si="5"/>
        <v>insert into Neighbor values ('F3HHILLSI', 'F3SCHAPEL');</v>
      </c>
    </row>
    <row r="84" spans="1:9" x14ac:dyDescent="0.25">
      <c r="A84" s="2" t="s">
        <v>506</v>
      </c>
      <c r="B84" s="2" t="s">
        <v>508</v>
      </c>
      <c r="D84" s="2" t="str">
        <f t="shared" si="6"/>
        <v>'F3HHILLSI'</v>
      </c>
      <c r="E84" s="2" t="str">
        <f t="shared" si="7"/>
        <v>'F3SVOLUNT'</v>
      </c>
      <c r="G84" t="str">
        <f t="shared" si="5"/>
        <v>insert into Neighbor values ('F3HHILLSI', 'F3SVOLUNT');</v>
      </c>
    </row>
    <row r="85" spans="1:9" x14ac:dyDescent="0.25">
      <c r="A85" s="2" t="s">
        <v>507</v>
      </c>
      <c r="B85" s="2" t="s">
        <v>506</v>
      </c>
      <c r="D85" s="2" t="str">
        <f t="shared" si="6"/>
        <v>'F3SCHAPEL'</v>
      </c>
      <c r="E85" s="2" t="str">
        <f t="shared" si="7"/>
        <v>'F3HHILLSI'</v>
      </c>
      <c r="G85" t="str">
        <f t="shared" si="5"/>
        <v>insert into Neighbor values ('F3SCHAPEL', 'F3HHILLSI');</v>
      </c>
    </row>
    <row r="86" spans="1:9" x14ac:dyDescent="0.25">
      <c r="A86" s="2" t="s">
        <v>508</v>
      </c>
      <c r="B86" s="2" t="s">
        <v>506</v>
      </c>
      <c r="D86" s="2" t="str">
        <f t="shared" si="6"/>
        <v>'F3SVOLUNT'</v>
      </c>
      <c r="E86" s="2" t="str">
        <f t="shared" si="7"/>
        <v>'F3HHILLSI'</v>
      </c>
      <c r="G86" t="str">
        <f t="shared" si="5"/>
        <v>insert into Neighbor values ('F3SVOLUNT', 'F3HHILLSI');</v>
      </c>
    </row>
    <row r="87" spans="1:9" x14ac:dyDescent="0.25">
      <c r="A87" s="2" t="s">
        <v>542</v>
      </c>
      <c r="B87" s="2" t="s">
        <v>501</v>
      </c>
      <c r="D87" s="2" t="str">
        <f t="shared" ref="D87:D98" si="8">"'" &amp; A87 &amp; "'"</f>
        <v>'F1HATRELE'</v>
      </c>
      <c r="E87" s="2" t="str">
        <f t="shared" ref="E87:E98" si="9">"'" &amp; B87 &amp; "'"</f>
        <v>'F3HATRELE'</v>
      </c>
      <c r="G87" t="str">
        <f t="shared" ref="G87:G98" si="10">"insert into Neighbor values (" &amp; D87 &amp; ", " &amp; E87 &amp; ");"</f>
        <v>insert into Neighbor values ('F1HATRELE', 'F3HATRELE');</v>
      </c>
      <c r="I87" s="2" t="s">
        <v>585</v>
      </c>
    </row>
    <row r="88" spans="1:9" x14ac:dyDescent="0.25">
      <c r="A88" s="2" t="s">
        <v>542</v>
      </c>
      <c r="B88" s="2" t="s">
        <v>583</v>
      </c>
      <c r="D88" s="2" t="str">
        <f t="shared" si="8"/>
        <v>'F1HATRELE'</v>
      </c>
      <c r="E88" s="2" t="str">
        <f t="shared" si="9"/>
        <v>'F5HATRELE'</v>
      </c>
      <c r="G88" t="str">
        <f t="shared" si="10"/>
        <v>insert into Neighbor values ('F1HATRELE', 'F5HATRELE');</v>
      </c>
      <c r="I88" s="2" t="s">
        <v>585</v>
      </c>
    </row>
    <row r="89" spans="1:9" x14ac:dyDescent="0.25">
      <c r="A89" s="2" t="s">
        <v>549</v>
      </c>
      <c r="B89" s="2" t="s">
        <v>509</v>
      </c>
      <c r="D89" s="2" t="str">
        <f t="shared" si="8"/>
        <v>'F1HHILELE'</v>
      </c>
      <c r="E89" s="2" t="str">
        <f t="shared" si="9"/>
        <v>'F3HHILELE'</v>
      </c>
      <c r="G89" t="str">
        <f t="shared" si="10"/>
        <v>insert into Neighbor values ('F1HHILELE', 'F3HHILELE');</v>
      </c>
      <c r="I89" s="2" t="s">
        <v>585</v>
      </c>
    </row>
    <row r="90" spans="1:9" x14ac:dyDescent="0.25">
      <c r="A90" s="2" t="s">
        <v>549</v>
      </c>
      <c r="B90" s="2" t="s">
        <v>584</v>
      </c>
      <c r="D90" s="2" t="str">
        <f t="shared" si="8"/>
        <v>'F1HHILELE'</v>
      </c>
      <c r="E90" s="2" t="str">
        <f t="shared" si="9"/>
        <v>'F5HHILELE'</v>
      </c>
      <c r="G90" t="str">
        <f t="shared" si="10"/>
        <v>insert into Neighbor values ('F1HHILELE', 'F5HHILELE');</v>
      </c>
      <c r="I90" s="2" t="s">
        <v>585</v>
      </c>
    </row>
    <row r="91" spans="1:9" x14ac:dyDescent="0.25">
      <c r="A91" s="2" t="s">
        <v>501</v>
      </c>
      <c r="B91" s="2" t="s">
        <v>542</v>
      </c>
      <c r="D91" s="2" t="str">
        <f t="shared" si="8"/>
        <v>'F3HATRELE'</v>
      </c>
      <c r="E91" s="2" t="str">
        <f t="shared" si="9"/>
        <v>'F1HATRELE'</v>
      </c>
      <c r="G91" t="str">
        <f t="shared" si="10"/>
        <v>insert into Neighbor values ('F3HATRELE', 'F1HATRELE');</v>
      </c>
      <c r="I91" s="2" t="s">
        <v>585</v>
      </c>
    </row>
    <row r="92" spans="1:9" x14ac:dyDescent="0.25">
      <c r="A92" s="2" t="s">
        <v>501</v>
      </c>
      <c r="B92" s="2" t="s">
        <v>583</v>
      </c>
      <c r="D92" s="2" t="str">
        <f t="shared" si="8"/>
        <v>'F3HATRELE'</v>
      </c>
      <c r="E92" s="2" t="str">
        <f t="shared" si="9"/>
        <v>'F5HATRELE'</v>
      </c>
      <c r="G92" t="str">
        <f t="shared" si="10"/>
        <v>insert into Neighbor values ('F3HATRELE', 'F5HATRELE');</v>
      </c>
      <c r="I92" s="2" t="s">
        <v>585</v>
      </c>
    </row>
    <row r="93" spans="1:9" x14ac:dyDescent="0.25">
      <c r="A93" s="2" t="s">
        <v>509</v>
      </c>
      <c r="B93" s="2" t="s">
        <v>549</v>
      </c>
      <c r="D93" s="2" t="str">
        <f t="shared" si="8"/>
        <v>'F3HHILELE'</v>
      </c>
      <c r="E93" s="2" t="str">
        <f t="shared" si="9"/>
        <v>'F1HHILELE'</v>
      </c>
      <c r="G93" t="str">
        <f t="shared" si="10"/>
        <v>insert into Neighbor values ('F3HHILELE', 'F1HHILELE');</v>
      </c>
      <c r="I93" s="2" t="s">
        <v>585</v>
      </c>
    </row>
    <row r="94" spans="1:9" x14ac:dyDescent="0.25">
      <c r="A94" s="2" t="s">
        <v>509</v>
      </c>
      <c r="B94" s="2" t="s">
        <v>584</v>
      </c>
      <c r="D94" s="2" t="str">
        <f t="shared" si="8"/>
        <v>'F3HHILELE'</v>
      </c>
      <c r="E94" s="2" t="str">
        <f t="shared" si="9"/>
        <v>'F5HHILELE'</v>
      </c>
      <c r="G94" t="str">
        <f t="shared" si="10"/>
        <v>insert into Neighbor values ('F3HHILELE', 'F5HHILELE');</v>
      </c>
      <c r="I94" s="2" t="s">
        <v>585</v>
      </c>
    </row>
    <row r="95" spans="1:9" x14ac:dyDescent="0.25">
      <c r="A95" s="2" t="s">
        <v>583</v>
      </c>
      <c r="B95" s="2" t="s">
        <v>542</v>
      </c>
      <c r="D95" s="2" t="str">
        <f t="shared" si="8"/>
        <v>'F5HATRELE'</v>
      </c>
      <c r="E95" s="2" t="str">
        <f t="shared" si="9"/>
        <v>'F1HATRELE'</v>
      </c>
      <c r="G95" t="str">
        <f t="shared" si="10"/>
        <v>insert into Neighbor values ('F5HATRELE', 'F1HATRELE');</v>
      </c>
      <c r="I95" s="2" t="s">
        <v>585</v>
      </c>
    </row>
    <row r="96" spans="1:9" x14ac:dyDescent="0.25">
      <c r="A96" s="2" t="s">
        <v>583</v>
      </c>
      <c r="B96" s="2" t="s">
        <v>583</v>
      </c>
      <c r="D96" s="2" t="str">
        <f t="shared" si="8"/>
        <v>'F5HATRELE'</v>
      </c>
      <c r="E96" s="2" t="str">
        <f t="shared" si="9"/>
        <v>'F5HATRELE'</v>
      </c>
      <c r="G96" t="str">
        <f t="shared" si="10"/>
        <v>insert into Neighbor values ('F5HATRELE', 'F5HATRELE');</v>
      </c>
      <c r="I96" s="2" t="s">
        <v>585</v>
      </c>
    </row>
    <row r="97" spans="1:9" x14ac:dyDescent="0.25">
      <c r="A97" s="2" t="s">
        <v>584</v>
      </c>
      <c r="B97" s="2" t="s">
        <v>549</v>
      </c>
      <c r="D97" s="2" t="str">
        <f t="shared" si="8"/>
        <v>'F5HHILELE'</v>
      </c>
      <c r="E97" s="2" t="str">
        <f t="shared" si="9"/>
        <v>'F1HHILELE'</v>
      </c>
      <c r="G97" t="str">
        <f t="shared" si="10"/>
        <v>insert into Neighbor values ('F5HHILELE', 'F1HHILELE');</v>
      </c>
      <c r="I97" s="2" t="s">
        <v>585</v>
      </c>
    </row>
    <row r="98" spans="1:9" x14ac:dyDescent="0.25">
      <c r="A98" s="2" t="s">
        <v>584</v>
      </c>
      <c r="B98" s="2" t="s">
        <v>509</v>
      </c>
      <c r="D98" s="2" t="str">
        <f t="shared" si="8"/>
        <v>'F5HHILELE'</v>
      </c>
      <c r="E98" s="2" t="str">
        <f t="shared" si="9"/>
        <v>'F3HHILELE'</v>
      </c>
      <c r="G98" t="str">
        <f t="shared" si="10"/>
        <v>insert into Neighbor values ('F5HHILELE', 'F3HHILELE');</v>
      </c>
      <c r="I98" s="2" t="s">
        <v>585</v>
      </c>
    </row>
    <row r="99" spans="1:9" x14ac:dyDescent="0.25">
      <c r="A99" s="2" t="s">
        <v>589</v>
      </c>
      <c r="B99" s="2" t="s">
        <v>628</v>
      </c>
      <c r="D99" s="2" t="str">
        <f t="shared" ref="D99:D149" si="11">"'" &amp; A99 &amp; "'"</f>
        <v>'F505A0000'</v>
      </c>
      <c r="E99" s="2" t="str">
        <f t="shared" ref="E99:E149" si="12">"'" &amp; B99 &amp; "'"</f>
        <v>'F5H000001'</v>
      </c>
      <c r="G99" t="str">
        <f t="shared" ref="G99:G149" si="13">"insert into Neighbor values (" &amp; D99 &amp; ", " &amp; E99 &amp; ");"</f>
        <v>insert into Neighbor values ('F505A0000', 'F5H000001');</v>
      </c>
    </row>
    <row r="100" spans="1:9" x14ac:dyDescent="0.25">
      <c r="A100" s="2" t="s">
        <v>628</v>
      </c>
      <c r="B100" s="2" t="s">
        <v>589</v>
      </c>
      <c r="D100" s="2" t="str">
        <f t="shared" si="11"/>
        <v>'F5H000001'</v>
      </c>
      <c r="E100" s="2" t="str">
        <f t="shared" si="12"/>
        <v>'F505A0000'</v>
      </c>
      <c r="G100" t="str">
        <f t="shared" si="13"/>
        <v>insert into Neighbor values ('F5H000001', 'F505A0000');</v>
      </c>
    </row>
    <row r="101" spans="1:9" x14ac:dyDescent="0.25">
      <c r="A101" s="2" t="s">
        <v>628</v>
      </c>
      <c r="B101" s="2" t="s">
        <v>590</v>
      </c>
      <c r="D101" s="2" t="str">
        <f t="shared" si="11"/>
        <v>'F5H000001'</v>
      </c>
      <c r="E101" s="2" t="str">
        <f t="shared" si="12"/>
        <v>'F505B0000'</v>
      </c>
      <c r="G101" t="str">
        <f t="shared" si="13"/>
        <v>insert into Neighbor values ('F5H000001', 'F505B0000');</v>
      </c>
    </row>
    <row r="102" spans="1:9" x14ac:dyDescent="0.25">
      <c r="A102" s="2" t="s">
        <v>590</v>
      </c>
      <c r="B102" s="2" t="s">
        <v>628</v>
      </c>
      <c r="D102" s="2" t="str">
        <f t="shared" si="11"/>
        <v>'F505B0000'</v>
      </c>
      <c r="E102" s="2" t="str">
        <f t="shared" si="12"/>
        <v>'F5H000001'</v>
      </c>
      <c r="G102" t="str">
        <f t="shared" si="13"/>
        <v>insert into Neighbor values ('F505B0000', 'F5H000001');</v>
      </c>
    </row>
    <row r="103" spans="1:9" x14ac:dyDescent="0.25">
      <c r="A103" s="2" t="s">
        <v>590</v>
      </c>
      <c r="B103" s="2" t="s">
        <v>591</v>
      </c>
      <c r="D103" s="2" t="str">
        <f t="shared" si="11"/>
        <v>'F505B0000'</v>
      </c>
      <c r="E103" s="2" t="str">
        <f t="shared" si="12"/>
        <v>'F505C0000'</v>
      </c>
      <c r="G103" t="str">
        <f t="shared" si="13"/>
        <v>insert into Neighbor values ('F505B0000', 'F505C0000');</v>
      </c>
    </row>
    <row r="104" spans="1:9" x14ac:dyDescent="0.25">
      <c r="A104" s="2" t="s">
        <v>591</v>
      </c>
      <c r="B104" s="2" t="s">
        <v>590</v>
      </c>
      <c r="D104" s="2" t="str">
        <f t="shared" si="11"/>
        <v>'F505C0000'</v>
      </c>
      <c r="E104" s="2" t="str">
        <f t="shared" si="12"/>
        <v>'F505B0000'</v>
      </c>
      <c r="G104" t="str">
        <f t="shared" si="13"/>
        <v>insert into Neighbor values ('F505C0000', 'F505B0000');</v>
      </c>
    </row>
    <row r="105" spans="1:9" x14ac:dyDescent="0.25">
      <c r="A105" s="2" t="s">
        <v>591</v>
      </c>
      <c r="B105" s="2" t="s">
        <v>629</v>
      </c>
      <c r="D105" s="2" t="str">
        <f t="shared" si="11"/>
        <v>'F505C0000'</v>
      </c>
      <c r="E105" s="2" t="str">
        <f t="shared" si="12"/>
        <v>'F5H000002'</v>
      </c>
      <c r="G105" t="str">
        <f t="shared" si="13"/>
        <v>insert into Neighbor values ('F505C0000', 'F5H000002');</v>
      </c>
    </row>
    <row r="106" spans="1:9" x14ac:dyDescent="0.25">
      <c r="A106" s="2" t="s">
        <v>591</v>
      </c>
      <c r="B106" s="2" t="s">
        <v>592</v>
      </c>
      <c r="D106" s="2" t="str">
        <f t="shared" si="11"/>
        <v>'F505C0000'</v>
      </c>
      <c r="E106" s="2" t="str">
        <f t="shared" si="12"/>
        <v>'F505D0000'</v>
      </c>
      <c r="G106" t="str">
        <f t="shared" si="13"/>
        <v>insert into Neighbor values ('F505C0000', 'F505D0000');</v>
      </c>
    </row>
    <row r="107" spans="1:9" x14ac:dyDescent="0.25">
      <c r="A107" s="2" t="s">
        <v>592</v>
      </c>
      <c r="B107" s="2" t="s">
        <v>591</v>
      </c>
      <c r="D107" s="2" t="str">
        <f t="shared" si="11"/>
        <v>'F505D0000'</v>
      </c>
      <c r="E107" s="2" t="str">
        <f t="shared" si="12"/>
        <v>'F505C0000'</v>
      </c>
      <c r="G107" t="str">
        <f t="shared" si="13"/>
        <v>insert into Neighbor values ('F505D0000', 'F505C0000');</v>
      </c>
    </row>
    <row r="108" spans="1:9" x14ac:dyDescent="0.25">
      <c r="A108" s="2" t="s">
        <v>592</v>
      </c>
      <c r="B108" s="2" t="s">
        <v>614</v>
      </c>
      <c r="D108" s="2" t="str">
        <f t="shared" si="11"/>
        <v>'F505D0000'</v>
      </c>
      <c r="E108" s="2" t="str">
        <f t="shared" si="12"/>
        <v>'F505E0000'</v>
      </c>
      <c r="G108" t="str">
        <f t="shared" si="13"/>
        <v>insert into Neighbor values ('F505D0000', 'F505E0000');</v>
      </c>
    </row>
    <row r="109" spans="1:9" x14ac:dyDescent="0.25">
      <c r="A109" s="2" t="s">
        <v>629</v>
      </c>
      <c r="B109" s="2" t="s">
        <v>591</v>
      </c>
      <c r="D109" s="2" t="str">
        <f t="shared" si="11"/>
        <v>'F5H000002'</v>
      </c>
      <c r="E109" s="2" t="str">
        <f t="shared" si="12"/>
        <v>'F505C0000'</v>
      </c>
      <c r="G109" t="str">
        <f t="shared" si="13"/>
        <v>insert into Neighbor values ('F5H000002', 'F505C0000');</v>
      </c>
    </row>
    <row r="110" spans="1:9" x14ac:dyDescent="0.25">
      <c r="A110" s="2" t="s">
        <v>629</v>
      </c>
      <c r="B110" s="2" t="s">
        <v>583</v>
      </c>
      <c r="D110" s="2" t="str">
        <f t="shared" si="11"/>
        <v>'F5H000002'</v>
      </c>
      <c r="E110" s="2" t="str">
        <f t="shared" si="12"/>
        <v>'F5HATRELE'</v>
      </c>
      <c r="G110" t="str">
        <f t="shared" si="13"/>
        <v>insert into Neighbor values ('F5H000002', 'F5HATRELE');</v>
      </c>
    </row>
    <row r="111" spans="1:9" x14ac:dyDescent="0.25">
      <c r="A111" s="2" t="s">
        <v>629</v>
      </c>
      <c r="B111" s="2" t="s">
        <v>630</v>
      </c>
      <c r="D111" s="2" t="str">
        <f t="shared" si="11"/>
        <v>'F5H000002'</v>
      </c>
      <c r="E111" s="2" t="str">
        <f t="shared" si="12"/>
        <v>'F5H000003'</v>
      </c>
      <c r="G111" t="str">
        <f t="shared" si="13"/>
        <v>insert into Neighbor values ('F5H000002', 'F5H000003');</v>
      </c>
    </row>
    <row r="112" spans="1:9" x14ac:dyDescent="0.25">
      <c r="A112" s="2" t="s">
        <v>583</v>
      </c>
      <c r="B112" s="2" t="s">
        <v>629</v>
      </c>
      <c r="D112" s="2" t="str">
        <f t="shared" si="11"/>
        <v>'F5HATRELE'</v>
      </c>
      <c r="E112" s="2" t="str">
        <f t="shared" si="12"/>
        <v>'F5H000002'</v>
      </c>
      <c r="G112" t="str">
        <f t="shared" si="13"/>
        <v>insert into Neighbor values ('F5HATRELE', 'F5H000002');</v>
      </c>
    </row>
    <row r="113" spans="1:7" x14ac:dyDescent="0.25">
      <c r="A113" s="2" t="s">
        <v>630</v>
      </c>
      <c r="B113" s="2" t="s">
        <v>629</v>
      </c>
      <c r="D113" s="2" t="str">
        <f t="shared" si="11"/>
        <v>'F5H000003'</v>
      </c>
      <c r="E113" s="2" t="str">
        <f t="shared" si="12"/>
        <v>'F5H000002'</v>
      </c>
      <c r="G113" t="str">
        <f t="shared" si="13"/>
        <v>insert into Neighbor values ('F5H000003', 'F5H000002');</v>
      </c>
    </row>
    <row r="114" spans="1:7" x14ac:dyDescent="0.25">
      <c r="A114" s="2" t="s">
        <v>630</v>
      </c>
      <c r="B114" s="2" t="s">
        <v>594</v>
      </c>
      <c r="D114" s="2" t="str">
        <f t="shared" si="11"/>
        <v>'F5H000003'</v>
      </c>
      <c r="E114" s="2" t="str">
        <f t="shared" si="12"/>
        <v>'F505G0000'</v>
      </c>
      <c r="G114" t="str">
        <f t="shared" si="13"/>
        <v>insert into Neighbor values ('F5H000003', 'F505G0000');</v>
      </c>
    </row>
    <row r="115" spans="1:7" x14ac:dyDescent="0.25">
      <c r="A115" s="2" t="s">
        <v>630</v>
      </c>
      <c r="B115" s="2" t="s">
        <v>593</v>
      </c>
      <c r="D115" s="2" t="str">
        <f t="shared" si="11"/>
        <v>'F5H000003'</v>
      </c>
      <c r="E115" s="2" t="str">
        <f t="shared" si="12"/>
        <v>'F505F0000'</v>
      </c>
      <c r="G115" t="str">
        <f t="shared" si="13"/>
        <v>insert into Neighbor values ('F5H000003', 'F505F0000');</v>
      </c>
    </row>
    <row r="116" spans="1:7" x14ac:dyDescent="0.25">
      <c r="A116" s="2" t="s">
        <v>630</v>
      </c>
      <c r="B116" s="2" t="s">
        <v>631</v>
      </c>
      <c r="D116" s="2" t="str">
        <f t="shared" si="11"/>
        <v>'F5H000003'</v>
      </c>
      <c r="E116" s="2" t="str">
        <f t="shared" si="12"/>
        <v>'F5H000004'</v>
      </c>
      <c r="G116" t="str">
        <f t="shared" si="13"/>
        <v>insert into Neighbor values ('F5H000003', 'F5H000004');</v>
      </c>
    </row>
    <row r="117" spans="1:7" x14ac:dyDescent="0.25">
      <c r="A117" s="2" t="s">
        <v>593</v>
      </c>
      <c r="B117" s="2" t="s">
        <v>630</v>
      </c>
      <c r="D117" s="2" t="str">
        <f t="shared" si="11"/>
        <v>'F505F0000'</v>
      </c>
      <c r="E117" s="2" t="str">
        <f t="shared" si="12"/>
        <v>'F5H000003'</v>
      </c>
      <c r="G117" t="str">
        <f t="shared" si="13"/>
        <v>insert into Neighbor values ('F505F0000', 'F5H000003');</v>
      </c>
    </row>
    <row r="118" spans="1:7" x14ac:dyDescent="0.25">
      <c r="A118" s="2" t="s">
        <v>594</v>
      </c>
      <c r="B118" s="2" t="s">
        <v>630</v>
      </c>
      <c r="D118" s="2" t="str">
        <f t="shared" si="11"/>
        <v>'F505G0000'</v>
      </c>
      <c r="E118" s="2" t="str">
        <f t="shared" si="12"/>
        <v>'F5H000003'</v>
      </c>
      <c r="G118" t="str">
        <f t="shared" si="13"/>
        <v>insert into Neighbor values ('F505G0000', 'F5H000003');</v>
      </c>
    </row>
    <row r="119" spans="1:7" x14ac:dyDescent="0.25">
      <c r="A119" s="2" t="s">
        <v>631</v>
      </c>
      <c r="B119" s="2" t="s">
        <v>630</v>
      </c>
      <c r="D119" s="2" t="str">
        <f t="shared" si="11"/>
        <v>'F5H000004'</v>
      </c>
      <c r="E119" s="2" t="str">
        <f t="shared" si="12"/>
        <v>'F5H000003'</v>
      </c>
      <c r="G119" t="str">
        <f t="shared" si="13"/>
        <v>insert into Neighbor values ('F5H000004', 'F5H000003');</v>
      </c>
    </row>
    <row r="120" spans="1:7" x14ac:dyDescent="0.25">
      <c r="A120" s="2" t="s">
        <v>631</v>
      </c>
      <c r="B120" s="2" t="s">
        <v>596</v>
      </c>
      <c r="D120" s="2" t="str">
        <f t="shared" si="11"/>
        <v>'F5H000004'</v>
      </c>
      <c r="E120" s="2" t="str">
        <f t="shared" si="12"/>
        <v>'F505I0000'</v>
      </c>
      <c r="G120" t="str">
        <f t="shared" si="13"/>
        <v>insert into Neighbor values ('F5H000004', 'F505I0000');</v>
      </c>
    </row>
    <row r="121" spans="1:7" x14ac:dyDescent="0.25">
      <c r="A121" s="2" t="s">
        <v>631</v>
      </c>
      <c r="B121" s="2" t="s">
        <v>595</v>
      </c>
      <c r="D121" s="2" t="str">
        <f t="shared" si="11"/>
        <v>'F5H000004'</v>
      </c>
      <c r="E121" s="2" t="str">
        <f t="shared" si="12"/>
        <v>'F505H0000'</v>
      </c>
      <c r="G121" t="str">
        <f t="shared" si="13"/>
        <v>insert into Neighbor values ('F5H000004', 'F505H0000');</v>
      </c>
    </row>
    <row r="122" spans="1:7" x14ac:dyDescent="0.25">
      <c r="A122" s="2" t="s">
        <v>631</v>
      </c>
      <c r="B122" s="2" t="s">
        <v>632</v>
      </c>
      <c r="D122" s="2" t="str">
        <f t="shared" si="11"/>
        <v>'F5H000004'</v>
      </c>
      <c r="E122" s="2" t="str">
        <f t="shared" si="12"/>
        <v>'F5H000005'</v>
      </c>
      <c r="G122" t="str">
        <f t="shared" si="13"/>
        <v>insert into Neighbor values ('F5H000004', 'F5H000005');</v>
      </c>
    </row>
    <row r="123" spans="1:7" x14ac:dyDescent="0.25">
      <c r="A123" s="2" t="s">
        <v>595</v>
      </c>
      <c r="B123" s="2" t="s">
        <v>631</v>
      </c>
      <c r="D123" s="2" t="str">
        <f t="shared" si="11"/>
        <v>'F505H0000'</v>
      </c>
      <c r="E123" s="2" t="str">
        <f t="shared" si="12"/>
        <v>'F5H000004'</v>
      </c>
      <c r="G123" t="str">
        <f t="shared" si="13"/>
        <v>insert into Neighbor values ('F505H0000', 'F5H000004');</v>
      </c>
    </row>
    <row r="124" spans="1:7" x14ac:dyDescent="0.25">
      <c r="A124" s="2" t="s">
        <v>596</v>
      </c>
      <c r="B124" s="2" t="s">
        <v>631</v>
      </c>
      <c r="D124" s="2" t="str">
        <f t="shared" si="11"/>
        <v>'F505I0000'</v>
      </c>
      <c r="E124" s="2" t="str">
        <f t="shared" si="12"/>
        <v>'F5H000004'</v>
      </c>
      <c r="G124" t="str">
        <f t="shared" si="13"/>
        <v>insert into Neighbor values ('F505I0000', 'F5H000004');</v>
      </c>
    </row>
    <row r="125" spans="1:7" x14ac:dyDescent="0.25">
      <c r="A125" s="2" t="s">
        <v>632</v>
      </c>
      <c r="B125" s="2" t="s">
        <v>631</v>
      </c>
      <c r="D125" s="2" t="str">
        <f t="shared" si="11"/>
        <v>'F5H000005'</v>
      </c>
      <c r="E125" s="2" t="str">
        <f t="shared" si="12"/>
        <v>'F5H000004'</v>
      </c>
      <c r="G125" t="str">
        <f t="shared" si="13"/>
        <v>insert into Neighbor values ('F5H000005', 'F5H000004');</v>
      </c>
    </row>
    <row r="126" spans="1:7" x14ac:dyDescent="0.25">
      <c r="A126" s="2" t="s">
        <v>632</v>
      </c>
      <c r="B126" s="2" t="s">
        <v>597</v>
      </c>
      <c r="D126" s="2" t="str">
        <f t="shared" si="11"/>
        <v>'F5H000005'</v>
      </c>
      <c r="E126" s="2" t="str">
        <f t="shared" si="12"/>
        <v>'F505J0000'</v>
      </c>
      <c r="G126" t="str">
        <f t="shared" si="13"/>
        <v>insert into Neighbor values ('F5H000005', 'F505J0000');</v>
      </c>
    </row>
    <row r="127" spans="1:7" x14ac:dyDescent="0.25">
      <c r="A127" s="2" t="s">
        <v>632</v>
      </c>
      <c r="B127" s="2" t="s">
        <v>617</v>
      </c>
      <c r="D127" s="2" t="str">
        <f t="shared" si="11"/>
        <v>'F5H000005'</v>
      </c>
      <c r="E127" s="2" t="str">
        <f t="shared" si="12"/>
        <v>'F505K0000'</v>
      </c>
      <c r="G127" t="str">
        <f t="shared" si="13"/>
        <v>insert into Neighbor values ('F5H000005', 'F505K0000');</v>
      </c>
    </row>
    <row r="128" spans="1:7" x14ac:dyDescent="0.25">
      <c r="A128" s="2" t="s">
        <v>632</v>
      </c>
      <c r="B128" s="2" t="s">
        <v>633</v>
      </c>
      <c r="D128" s="2" t="str">
        <f t="shared" si="11"/>
        <v>'F5H000005'</v>
      </c>
      <c r="E128" s="2" t="str">
        <f t="shared" si="12"/>
        <v>'F5H000006'</v>
      </c>
      <c r="G128" t="str">
        <f t="shared" si="13"/>
        <v>insert into Neighbor values ('F5H000005', 'F5H000006');</v>
      </c>
    </row>
    <row r="129" spans="1:7" x14ac:dyDescent="0.25">
      <c r="A129" s="2" t="s">
        <v>597</v>
      </c>
      <c r="B129" s="2" t="s">
        <v>632</v>
      </c>
      <c r="D129" s="2" t="str">
        <f t="shared" si="11"/>
        <v>'F505J0000'</v>
      </c>
      <c r="E129" s="2" t="str">
        <f t="shared" si="12"/>
        <v>'F5H000005'</v>
      </c>
      <c r="G129" t="str">
        <f t="shared" si="13"/>
        <v>insert into Neighbor values ('F505J0000', 'F5H000005');</v>
      </c>
    </row>
    <row r="130" spans="1:7" x14ac:dyDescent="0.25">
      <c r="A130" s="2" t="s">
        <v>617</v>
      </c>
      <c r="B130" s="2" t="s">
        <v>632</v>
      </c>
      <c r="D130" s="2" t="str">
        <f t="shared" si="11"/>
        <v>'F505K0000'</v>
      </c>
      <c r="E130" s="2" t="str">
        <f t="shared" si="12"/>
        <v>'F5H000005'</v>
      </c>
      <c r="G130" t="str">
        <f t="shared" si="13"/>
        <v>insert into Neighbor values ('F505K0000', 'F5H000005');</v>
      </c>
    </row>
    <row r="131" spans="1:7" x14ac:dyDescent="0.25">
      <c r="A131" s="2" t="s">
        <v>633</v>
      </c>
      <c r="B131" s="2" t="s">
        <v>632</v>
      </c>
      <c r="D131" s="2" t="str">
        <f t="shared" si="11"/>
        <v>'F5H000006'</v>
      </c>
      <c r="E131" s="2" t="str">
        <f t="shared" si="12"/>
        <v>'F5H000005'</v>
      </c>
      <c r="G131" t="str">
        <f t="shared" si="13"/>
        <v>insert into Neighbor values ('F5H000006', 'F5H000005');</v>
      </c>
    </row>
    <row r="132" spans="1:7" x14ac:dyDescent="0.25">
      <c r="A132" s="2" t="s">
        <v>633</v>
      </c>
      <c r="B132" s="2" t="s">
        <v>618</v>
      </c>
      <c r="D132" s="2" t="str">
        <f t="shared" si="11"/>
        <v>'F5H000006'</v>
      </c>
      <c r="E132" s="2" t="str">
        <f t="shared" si="12"/>
        <v>'F505L0000'</v>
      </c>
      <c r="G132" t="str">
        <f t="shared" si="13"/>
        <v>insert into Neighbor values ('F5H000006', 'F505L0000');</v>
      </c>
    </row>
    <row r="133" spans="1:7" x14ac:dyDescent="0.25">
      <c r="A133" s="2" t="s">
        <v>633</v>
      </c>
      <c r="B133" s="2" t="s">
        <v>634</v>
      </c>
      <c r="D133" s="2" t="str">
        <f t="shared" si="11"/>
        <v>'F5H000006'</v>
      </c>
      <c r="E133" s="2" t="str">
        <f t="shared" si="12"/>
        <v>'F5H000007'</v>
      </c>
      <c r="G133" t="str">
        <f t="shared" si="13"/>
        <v>insert into Neighbor values ('F5H000006', 'F5H000007');</v>
      </c>
    </row>
    <row r="134" spans="1:7" x14ac:dyDescent="0.25">
      <c r="A134" s="2" t="s">
        <v>618</v>
      </c>
      <c r="B134" s="2" t="s">
        <v>633</v>
      </c>
      <c r="D134" s="2" t="str">
        <f t="shared" si="11"/>
        <v>'F505L0000'</v>
      </c>
      <c r="E134" s="2" t="str">
        <f t="shared" si="12"/>
        <v>'F5H000006'</v>
      </c>
      <c r="G134" t="str">
        <f t="shared" si="13"/>
        <v>insert into Neighbor values ('F505L0000', 'F5H000006');</v>
      </c>
    </row>
    <row r="135" spans="1:7" x14ac:dyDescent="0.25">
      <c r="A135" s="2" t="s">
        <v>634</v>
      </c>
      <c r="B135" s="2" t="s">
        <v>633</v>
      </c>
      <c r="D135" s="2" t="str">
        <f t="shared" si="11"/>
        <v>'F5H000007'</v>
      </c>
      <c r="E135" s="2" t="str">
        <f t="shared" si="12"/>
        <v>'F5H000006'</v>
      </c>
      <c r="G135" t="str">
        <f t="shared" si="13"/>
        <v>insert into Neighbor values ('F5H000007', 'F5H000006');</v>
      </c>
    </row>
    <row r="136" spans="1:7" x14ac:dyDescent="0.25">
      <c r="A136" s="2" t="s">
        <v>634</v>
      </c>
      <c r="B136" s="2" t="s">
        <v>635</v>
      </c>
      <c r="D136" s="2" t="str">
        <f t="shared" si="11"/>
        <v>'F5H000007'</v>
      </c>
      <c r="E136" s="2" t="str">
        <f t="shared" si="12"/>
        <v>'F5H000008'</v>
      </c>
      <c r="G136" t="str">
        <f t="shared" si="13"/>
        <v>insert into Neighbor values ('F5H000007', 'F5H000008');</v>
      </c>
    </row>
    <row r="137" spans="1:7" x14ac:dyDescent="0.25">
      <c r="A137" s="2" t="s">
        <v>635</v>
      </c>
      <c r="B137" s="2" t="s">
        <v>634</v>
      </c>
      <c r="D137" s="2" t="str">
        <f t="shared" si="11"/>
        <v>'F5H000008'</v>
      </c>
      <c r="E137" s="2" t="str">
        <f t="shared" si="12"/>
        <v>'F5H000007'</v>
      </c>
      <c r="G137" t="str">
        <f t="shared" si="13"/>
        <v>insert into Neighbor values ('F5H000008', 'F5H000007');</v>
      </c>
    </row>
    <row r="138" spans="1:7" x14ac:dyDescent="0.25">
      <c r="A138" s="2" t="s">
        <v>635</v>
      </c>
      <c r="B138" s="2" t="s">
        <v>584</v>
      </c>
      <c r="D138" s="2" t="str">
        <f t="shared" si="11"/>
        <v>'F5H000008'</v>
      </c>
      <c r="E138" s="2" t="str">
        <f t="shared" si="12"/>
        <v>'F5HHILELE'</v>
      </c>
      <c r="G138" t="str">
        <f t="shared" si="13"/>
        <v>insert into Neighbor values ('F5H000008', 'F5HHILELE');</v>
      </c>
    </row>
    <row r="139" spans="1:7" x14ac:dyDescent="0.25">
      <c r="A139" s="2" t="s">
        <v>635</v>
      </c>
      <c r="B139" s="2" t="s">
        <v>636</v>
      </c>
      <c r="D139" s="2" t="str">
        <f t="shared" si="11"/>
        <v>'F5H000008'</v>
      </c>
      <c r="E139" s="2" t="str">
        <f t="shared" si="12"/>
        <v>'F5H000009'</v>
      </c>
      <c r="G139" t="str">
        <f t="shared" si="13"/>
        <v>insert into Neighbor values ('F5H000008', 'F5H000009');</v>
      </c>
    </row>
    <row r="140" spans="1:7" x14ac:dyDescent="0.25">
      <c r="A140" s="2" t="s">
        <v>584</v>
      </c>
      <c r="B140" s="2" t="s">
        <v>635</v>
      </c>
      <c r="D140" s="2" t="str">
        <f t="shared" si="11"/>
        <v>'F5HHILELE'</v>
      </c>
      <c r="E140" s="2" t="str">
        <f t="shared" si="12"/>
        <v>'F5H000008'</v>
      </c>
      <c r="G140" t="str">
        <f t="shared" si="13"/>
        <v>insert into Neighbor values ('F5HHILELE', 'F5H000008');</v>
      </c>
    </row>
    <row r="141" spans="1:7" x14ac:dyDescent="0.25">
      <c r="A141" s="2" t="s">
        <v>636</v>
      </c>
      <c r="B141" s="2" t="s">
        <v>635</v>
      </c>
      <c r="D141" s="2" t="str">
        <f t="shared" si="11"/>
        <v>'F5H000009'</v>
      </c>
      <c r="E141" s="2" t="str">
        <f t="shared" si="12"/>
        <v>'F5H000008'</v>
      </c>
      <c r="G141" t="str">
        <f t="shared" si="13"/>
        <v>insert into Neighbor values ('F5H000009', 'F5H000008');</v>
      </c>
    </row>
    <row r="142" spans="1:7" x14ac:dyDescent="0.25">
      <c r="A142" s="2" t="s">
        <v>636</v>
      </c>
      <c r="B142" s="2" t="s">
        <v>598</v>
      </c>
      <c r="D142" s="2" t="str">
        <f t="shared" si="11"/>
        <v>'F5H000009'</v>
      </c>
      <c r="E142" s="2" t="str">
        <f t="shared" si="12"/>
        <v>'F505M0000'</v>
      </c>
      <c r="G142" t="str">
        <f t="shared" si="13"/>
        <v>insert into Neighbor values ('F5H000009', 'F505M0000');</v>
      </c>
    </row>
    <row r="143" spans="1:7" x14ac:dyDescent="0.25">
      <c r="A143" s="2" t="s">
        <v>636</v>
      </c>
      <c r="B143" s="2" t="s">
        <v>640</v>
      </c>
      <c r="D143" s="2" t="str">
        <f t="shared" si="11"/>
        <v>'F5H000009'</v>
      </c>
      <c r="E143" s="2" t="str">
        <f t="shared" si="12"/>
        <v>'F505N0000'</v>
      </c>
      <c r="G143" t="str">
        <f t="shared" si="13"/>
        <v>insert into Neighbor values ('F5H000009', 'F505N0000');</v>
      </c>
    </row>
    <row r="144" spans="1:7" x14ac:dyDescent="0.25">
      <c r="A144" s="2" t="s">
        <v>598</v>
      </c>
      <c r="B144" s="2" t="s">
        <v>636</v>
      </c>
      <c r="D144" s="2" t="str">
        <f t="shared" si="11"/>
        <v>'F505M0000'</v>
      </c>
      <c r="E144" s="2" t="str">
        <f t="shared" si="12"/>
        <v>'F5H000009'</v>
      </c>
      <c r="G144" t="str">
        <f t="shared" si="13"/>
        <v>insert into Neighbor values ('F505M0000', 'F5H000009');</v>
      </c>
    </row>
    <row r="145" spans="1:7" x14ac:dyDescent="0.25">
      <c r="A145" s="2" t="s">
        <v>598</v>
      </c>
      <c r="B145" s="2" t="s">
        <v>588</v>
      </c>
      <c r="D145" s="2" t="str">
        <f t="shared" si="11"/>
        <v>'F505M0000'</v>
      </c>
      <c r="E145" s="2" t="str">
        <f t="shared" si="12"/>
        <v>'F505SOUTH'</v>
      </c>
      <c r="G145" t="str">
        <f t="shared" si="13"/>
        <v>insert into Neighbor values ('F505M0000', 'F505SOUTH');</v>
      </c>
    </row>
    <row r="146" spans="1:7" x14ac:dyDescent="0.25">
      <c r="A146" s="2" t="s">
        <v>588</v>
      </c>
      <c r="B146" s="2" t="s">
        <v>598</v>
      </c>
      <c r="D146" s="2" t="str">
        <f t="shared" si="11"/>
        <v>'F505SOUTH'</v>
      </c>
      <c r="E146" s="2" t="str">
        <f t="shared" si="12"/>
        <v>'F505M0000'</v>
      </c>
      <c r="G146" t="str">
        <f t="shared" si="13"/>
        <v>insert into Neighbor values ('F505SOUTH', 'F505M0000');</v>
      </c>
    </row>
    <row r="147" spans="1:7" x14ac:dyDescent="0.25">
      <c r="A147" s="2" t="s">
        <v>640</v>
      </c>
      <c r="B147" s="2" t="s">
        <v>636</v>
      </c>
      <c r="D147" s="2" t="str">
        <f t="shared" si="11"/>
        <v>'F505N0000'</v>
      </c>
      <c r="E147" s="2" t="str">
        <f t="shared" si="12"/>
        <v>'F5H000009'</v>
      </c>
      <c r="G147" t="str">
        <f t="shared" si="13"/>
        <v>insert into Neighbor values ('F505N0000', 'F5H000009');</v>
      </c>
    </row>
    <row r="148" spans="1:7" x14ac:dyDescent="0.25">
      <c r="A148" s="2" t="s">
        <v>640</v>
      </c>
      <c r="B148" s="2" t="s">
        <v>587</v>
      </c>
      <c r="D148" s="2" t="str">
        <f t="shared" si="11"/>
        <v>'F505N0000'</v>
      </c>
      <c r="E148" s="2" t="str">
        <f t="shared" si="12"/>
        <v>'F5O5NORTH'</v>
      </c>
      <c r="G148" t="str">
        <f t="shared" si="13"/>
        <v>insert into Neighbor values ('F505N0000', 'F5O5NORTH');</v>
      </c>
    </row>
    <row r="149" spans="1:7" x14ac:dyDescent="0.25">
      <c r="A149" s="2" t="s">
        <v>587</v>
      </c>
      <c r="B149" s="2" t="s">
        <v>640</v>
      </c>
      <c r="D149" s="2" t="str">
        <f t="shared" si="11"/>
        <v>'F5O5NORTH'</v>
      </c>
      <c r="E149" s="2" t="str">
        <f t="shared" si="12"/>
        <v>'F505N0000'</v>
      </c>
      <c r="G149" t="str">
        <f t="shared" si="13"/>
        <v>insert into Neighbor values ('F5O5NORTH', 'F505N0000');</v>
      </c>
    </row>
  </sheetData>
  <sortState ref="D26:E45">
    <sortCondition ref="E26:E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4" sqref="A4"/>
    </sheetView>
  </sheetViews>
  <sheetFormatPr defaultRowHeight="13.2" x14ac:dyDescent="0.25"/>
  <cols>
    <col min="1" max="1" width="42" bestFit="1" customWidth="1"/>
    <col min="2" max="2" width="15.77734375" bestFit="1" customWidth="1"/>
    <col min="3" max="3" width="2.21875" customWidth="1"/>
    <col min="4" max="4" width="12.33203125" bestFit="1" customWidth="1"/>
    <col min="5" max="5" width="10.77734375" bestFit="1" customWidth="1"/>
    <col min="6" max="6" width="1.77734375" customWidth="1"/>
  </cols>
  <sheetData>
    <row r="1" spans="1:7" x14ac:dyDescent="0.25">
      <c r="A1" s="1" t="s">
        <v>470</v>
      </c>
    </row>
    <row r="3" spans="1:7" x14ac:dyDescent="0.25">
      <c r="A3" s="1" t="s">
        <v>471</v>
      </c>
      <c r="B3" s="1" t="s">
        <v>472</v>
      </c>
      <c r="D3" s="1" t="s">
        <v>471</v>
      </c>
      <c r="E3" s="1" t="s">
        <v>472</v>
      </c>
      <c r="G3" s="1" t="s">
        <v>461</v>
      </c>
    </row>
    <row r="4" spans="1:7" x14ac:dyDescent="0.25">
      <c r="A4" s="2" t="s">
        <v>557</v>
      </c>
      <c r="B4" t="s">
        <v>474</v>
      </c>
      <c r="D4" t="str">
        <f>"'" &amp; A4 &amp; "'"</f>
        <v>'Information1'</v>
      </c>
      <c r="E4" t="str">
        <f>"'" &amp; B4 &amp; "'"</f>
        <v>'Service'</v>
      </c>
      <c r="G4" t="str">
        <f>"insert into Services values (" &amp; D4 &amp; ", " &amp; E4 &amp; ");"</f>
        <v>insert into Services values ('Information1', 'Service');</v>
      </c>
    </row>
    <row r="5" spans="1:7" x14ac:dyDescent="0.25">
      <c r="A5" s="2" t="s">
        <v>558</v>
      </c>
      <c r="B5" s="2" t="s">
        <v>474</v>
      </c>
      <c r="D5" t="str">
        <f>"'" &amp; A5 &amp; "'"</f>
        <v>'Information3'</v>
      </c>
      <c r="E5" t="str">
        <f>"'" &amp; B5 &amp; "'"</f>
        <v>'Service'</v>
      </c>
      <c r="G5" t="str">
        <f>"insert into Services values (" &amp; D5 &amp; ", " &amp; E5 &amp; ");"</f>
        <v>insert into Services values ('Information3', 'Service');</v>
      </c>
    </row>
    <row r="6" spans="1:7" x14ac:dyDescent="0.25">
      <c r="A6" t="s">
        <v>145</v>
      </c>
      <c r="B6" t="s">
        <v>474</v>
      </c>
      <c r="D6" t="str">
        <f t="shared" ref="D6:D29" si="0">"'" &amp; A6 &amp; "'"</f>
        <v>'Admitting/Registration'</v>
      </c>
      <c r="E6" t="str">
        <f t="shared" ref="E6:E29" si="1">"'" &amp; B6 &amp; "'"</f>
        <v>'Service'</v>
      </c>
      <c r="G6" t="str">
        <f t="shared" ref="G6:G29" si="2">"insert into Services values (" &amp; D6 &amp; ", " &amp; E6 &amp; ");"</f>
        <v>insert into Services values ('Admitting/Registration', 'Service');</v>
      </c>
    </row>
    <row r="7" spans="1:7" x14ac:dyDescent="0.25">
      <c r="A7" t="s">
        <v>148</v>
      </c>
      <c r="B7" t="s">
        <v>474</v>
      </c>
      <c r="D7" t="str">
        <f t="shared" si="0"/>
        <v>'Atrium Café'</v>
      </c>
      <c r="E7" t="str">
        <f t="shared" si="1"/>
        <v>'Service'</v>
      </c>
      <c r="G7" t="str">
        <f t="shared" si="2"/>
        <v>insert into Services values ('Atrium Café', 'Service');</v>
      </c>
    </row>
    <row r="8" spans="1:7" x14ac:dyDescent="0.25">
      <c r="A8" t="s">
        <v>130</v>
      </c>
      <c r="B8" t="s">
        <v>473</v>
      </c>
      <c r="D8" t="str">
        <f t="shared" si="0"/>
        <v>'Audiology'</v>
      </c>
      <c r="E8" t="str">
        <f t="shared" si="1"/>
        <v>'Practice'</v>
      </c>
      <c r="G8" t="str">
        <f t="shared" si="2"/>
        <v>insert into Services values ('Audiology', 'Practice');</v>
      </c>
    </row>
    <row r="9" spans="1:7" x14ac:dyDescent="0.25">
      <c r="A9" t="s">
        <v>27</v>
      </c>
      <c r="B9" t="s">
        <v>473</v>
      </c>
      <c r="D9" t="str">
        <f t="shared" si="0"/>
        <v>'Cardiac Rehabilitation'</v>
      </c>
      <c r="E9" t="str">
        <f t="shared" si="1"/>
        <v>'Practice'</v>
      </c>
      <c r="G9" t="str">
        <f t="shared" si="2"/>
        <v>insert into Services values ('Cardiac Rehabilitation', 'Practice');</v>
      </c>
    </row>
    <row r="10" spans="1:7" x14ac:dyDescent="0.25">
      <c r="A10" t="s">
        <v>25</v>
      </c>
      <c r="B10" t="s">
        <v>473</v>
      </c>
      <c r="D10" t="str">
        <f t="shared" si="0"/>
        <v>'Center for Preoperative Evaluation'</v>
      </c>
      <c r="E10" t="str">
        <f t="shared" si="1"/>
        <v>'Practice'</v>
      </c>
      <c r="G10" t="str">
        <f t="shared" si="2"/>
        <v>insert into Services values ('Center for Preoperative Evaluation', 'Practice');</v>
      </c>
    </row>
    <row r="11" spans="1:7" x14ac:dyDescent="0.25">
      <c r="A11" t="s">
        <v>23</v>
      </c>
      <c r="B11" t="s">
        <v>473</v>
      </c>
      <c r="D11" t="str">
        <f t="shared" si="0"/>
        <v>'Emergency Department'</v>
      </c>
      <c r="E11" t="str">
        <f t="shared" si="1"/>
        <v>'Practice'</v>
      </c>
      <c r="G11" t="str">
        <f t="shared" si="2"/>
        <v>insert into Services values ('Emergency Department', 'Practice');</v>
      </c>
    </row>
    <row r="12" spans="1:7" x14ac:dyDescent="0.25">
      <c r="A12" t="s">
        <v>20</v>
      </c>
      <c r="B12" t="s">
        <v>473</v>
      </c>
      <c r="D12" t="str">
        <f t="shared" si="0"/>
        <v>'GI Endoscopy'</v>
      </c>
      <c r="E12" t="str">
        <f t="shared" si="1"/>
        <v>'Practice'</v>
      </c>
      <c r="G12" t="str">
        <f t="shared" si="2"/>
        <v>insert into Services values ('GI Endoscopy', 'Practice');</v>
      </c>
    </row>
    <row r="13" spans="1:7" x14ac:dyDescent="0.25">
      <c r="A13" t="s">
        <v>15</v>
      </c>
      <c r="B13" t="s">
        <v>473</v>
      </c>
      <c r="D13" t="str">
        <f t="shared" si="0"/>
        <v>'Laboratory'</v>
      </c>
      <c r="E13" t="str">
        <f t="shared" si="1"/>
        <v>'Practice'</v>
      </c>
      <c r="G13" t="str">
        <f t="shared" si="2"/>
        <v>insert into Services values ('Laboratory', 'Practice');</v>
      </c>
    </row>
    <row r="14" spans="1:7" x14ac:dyDescent="0.25">
      <c r="A14" t="s">
        <v>159</v>
      </c>
      <c r="B14" t="s">
        <v>474</v>
      </c>
      <c r="D14" t="str">
        <f t="shared" si="0"/>
        <v>'Patient Financial Services'</v>
      </c>
      <c r="E14" t="str">
        <f t="shared" si="1"/>
        <v>'Service'</v>
      </c>
      <c r="G14" t="str">
        <f t="shared" si="2"/>
        <v>insert into Services values ('Patient Financial Services', 'Service');</v>
      </c>
    </row>
    <row r="15" spans="1:7" x14ac:dyDescent="0.25">
      <c r="A15" t="s">
        <v>144</v>
      </c>
      <c r="B15" t="s">
        <v>473</v>
      </c>
      <c r="D15" t="str">
        <f t="shared" si="0"/>
        <v>'Radiology'</v>
      </c>
      <c r="E15" t="str">
        <f t="shared" si="1"/>
        <v>'Practice'</v>
      </c>
      <c r="G15" t="str">
        <f t="shared" si="2"/>
        <v>insert into Services values ('Radiology', 'Practice');</v>
      </c>
    </row>
    <row r="16" spans="1:7" x14ac:dyDescent="0.25">
      <c r="A16" t="s">
        <v>6</v>
      </c>
      <c r="B16" t="s">
        <v>473</v>
      </c>
      <c r="D16" t="str">
        <f t="shared" si="0"/>
        <v>'Special Testing'</v>
      </c>
      <c r="E16" t="str">
        <f t="shared" si="1"/>
        <v>'Practice'</v>
      </c>
      <c r="G16" t="str">
        <f t="shared" si="2"/>
        <v>insert into Services values ('Special Testing', 'Practice');</v>
      </c>
    </row>
    <row r="17" spans="1:7" x14ac:dyDescent="0.25">
      <c r="A17" t="s">
        <v>163</v>
      </c>
      <c r="B17" t="s">
        <v>474</v>
      </c>
      <c r="D17" t="str">
        <f t="shared" si="0"/>
        <v>'Taiclet Family Center'</v>
      </c>
      <c r="E17" t="str">
        <f t="shared" si="1"/>
        <v>'Service'</v>
      </c>
      <c r="G17" t="str">
        <f t="shared" si="2"/>
        <v>insert into Services values ('Taiclet Family Center', 'Service');</v>
      </c>
    </row>
    <row r="18" spans="1:7" x14ac:dyDescent="0.25">
      <c r="A18" t="s">
        <v>164</v>
      </c>
      <c r="B18" t="s">
        <v>474</v>
      </c>
      <c r="D18" t="str">
        <f t="shared" si="0"/>
        <v>'Valet Parking'</v>
      </c>
      <c r="E18" t="str">
        <f t="shared" si="1"/>
        <v>'Service'</v>
      </c>
      <c r="G18" t="str">
        <f t="shared" si="2"/>
        <v>insert into Services values ('Valet Parking', 'Service');</v>
      </c>
    </row>
    <row r="19" spans="1:7" x14ac:dyDescent="0.25">
      <c r="A19" t="s">
        <v>2</v>
      </c>
      <c r="B19" t="s">
        <v>473</v>
      </c>
      <c r="D19" t="str">
        <f t="shared" si="0"/>
        <v>'Roslindale Pediatric Associates '</v>
      </c>
      <c r="E19" t="str">
        <f t="shared" si="1"/>
        <v>'Practice'</v>
      </c>
      <c r="G19" t="str">
        <f t="shared" si="2"/>
        <v>insert into Services values ('Roslindale Pediatric Associates ', 'Practice');</v>
      </c>
    </row>
    <row r="20" spans="1:7" x14ac:dyDescent="0.25">
      <c r="A20" t="s">
        <v>22</v>
      </c>
      <c r="B20" t="s">
        <v>473</v>
      </c>
      <c r="D20" t="str">
        <f t="shared" si="0"/>
        <v>'Eye Care Specialists '</v>
      </c>
      <c r="E20" t="str">
        <f t="shared" si="1"/>
        <v>'Practice'</v>
      </c>
      <c r="G20" t="str">
        <f t="shared" si="2"/>
        <v>insert into Services values ('Eye Care Specialists ', 'Practice');</v>
      </c>
    </row>
    <row r="21" spans="1:7" x14ac:dyDescent="0.25">
      <c r="A21" t="s">
        <v>3</v>
      </c>
      <c r="B21" t="s">
        <v>473</v>
      </c>
      <c r="D21" t="str">
        <f t="shared" si="0"/>
        <v>'Suburban Eye Specialists '</v>
      </c>
      <c r="E21" t="str">
        <f t="shared" si="1"/>
        <v>'Practice'</v>
      </c>
      <c r="G21" t="str">
        <f t="shared" si="2"/>
        <v>insert into Services values ('Suburban Eye Specialists ', 'Practice');</v>
      </c>
    </row>
    <row r="22" spans="1:7" x14ac:dyDescent="0.25">
      <c r="A22" t="s">
        <v>13</v>
      </c>
      <c r="B22" t="s">
        <v>473</v>
      </c>
      <c r="D22" t="str">
        <f t="shared" si="0"/>
        <v>'Obstetrics and Gynecology Associates'</v>
      </c>
      <c r="E22" t="str">
        <f t="shared" si="1"/>
        <v>'Practice'</v>
      </c>
      <c r="G22" t="str">
        <f t="shared" si="2"/>
        <v>insert into Services values ('Obstetrics and Gynecology Associates', 'Practice');</v>
      </c>
    </row>
    <row r="23" spans="1:7" x14ac:dyDescent="0.25">
      <c r="A23" t="s">
        <v>146</v>
      </c>
      <c r="B23" t="s">
        <v>474</v>
      </c>
      <c r="D23" t="str">
        <f t="shared" si="0"/>
        <v>'ATM '</v>
      </c>
      <c r="E23" t="str">
        <f t="shared" si="1"/>
        <v>'Service'</v>
      </c>
      <c r="G23" t="str">
        <f t="shared" si="2"/>
        <v>insert into Services values ('ATM ', 'Service');</v>
      </c>
    </row>
    <row r="24" spans="1:7" x14ac:dyDescent="0.25">
      <c r="A24" t="s">
        <v>149</v>
      </c>
      <c r="B24" t="s">
        <v>474</v>
      </c>
      <c r="D24" t="str">
        <f t="shared" si="0"/>
        <v>'Cafeteria'</v>
      </c>
      <c r="E24" t="str">
        <f t="shared" si="1"/>
        <v>'Service'</v>
      </c>
      <c r="G24" t="str">
        <f t="shared" si="2"/>
        <v>insert into Services values ('Cafeteria', 'Service');</v>
      </c>
    </row>
    <row r="25" spans="1:7" x14ac:dyDescent="0.25">
      <c r="A25" t="s">
        <v>171</v>
      </c>
      <c r="B25" t="s">
        <v>474</v>
      </c>
      <c r="D25" t="str">
        <f t="shared" si="0"/>
        <v>'Chapel and Chaplaincy Services'</v>
      </c>
      <c r="E25" t="str">
        <f t="shared" si="1"/>
        <v>'Service'</v>
      </c>
      <c r="G25" t="str">
        <f t="shared" si="2"/>
        <v>insert into Services values ('Chapel and Chaplaincy Services', 'Service');</v>
      </c>
    </row>
    <row r="26" spans="1:7" x14ac:dyDescent="0.25">
      <c r="A26" t="s">
        <v>151</v>
      </c>
      <c r="B26" t="s">
        <v>474</v>
      </c>
      <c r="D26" t="str">
        <f t="shared" si="0"/>
        <v>'Gift Shop'</v>
      </c>
      <c r="E26" t="str">
        <f t="shared" si="1"/>
        <v>'Service'</v>
      </c>
      <c r="G26" t="str">
        <f t="shared" si="2"/>
        <v>insert into Services values ('Gift Shop', 'Service');</v>
      </c>
    </row>
    <row r="27" spans="1:7" x14ac:dyDescent="0.25">
      <c r="A27" t="s">
        <v>153</v>
      </c>
      <c r="B27" t="s">
        <v>474</v>
      </c>
      <c r="D27" t="str">
        <f t="shared" si="0"/>
        <v>'Huvos Auditorium'</v>
      </c>
      <c r="E27" t="str">
        <f t="shared" si="1"/>
        <v>'Service'</v>
      </c>
      <c r="G27" t="str">
        <f t="shared" si="2"/>
        <v>insert into Services values ('Huvos Auditorium', 'Service');</v>
      </c>
    </row>
    <row r="28" spans="1:7" x14ac:dyDescent="0.25">
      <c r="A28" t="s">
        <v>160</v>
      </c>
      <c r="B28" t="s">
        <v>474</v>
      </c>
      <c r="D28" t="str">
        <f t="shared" si="0"/>
        <v>'Patient Relations'</v>
      </c>
      <c r="E28" t="str">
        <f t="shared" si="1"/>
        <v>'Service'</v>
      </c>
      <c r="G28" t="str">
        <f t="shared" si="2"/>
        <v>insert into Services values ('Patient Relations', 'Service');</v>
      </c>
    </row>
    <row r="29" spans="1:7" x14ac:dyDescent="0.25">
      <c r="A29" t="s">
        <v>165</v>
      </c>
      <c r="B29" t="s">
        <v>474</v>
      </c>
      <c r="D29" t="str">
        <f t="shared" si="0"/>
        <v>'Volunteer Services'</v>
      </c>
      <c r="E29" t="str">
        <f t="shared" si="1"/>
        <v>'Service'</v>
      </c>
      <c r="G29" t="str">
        <f t="shared" si="2"/>
        <v>insert into Services values ('Volunteer Services', 'Service');</v>
      </c>
    </row>
    <row r="30" spans="1:7" x14ac:dyDescent="0.25">
      <c r="A30" t="s">
        <v>19</v>
      </c>
      <c r="B30" s="2" t="s">
        <v>473</v>
      </c>
      <c r="D30" t="str">
        <f t="shared" ref="D30:D51" si="3">"'" &amp; A30 &amp; "'"</f>
        <v>'ICU'</v>
      </c>
      <c r="E30" t="str">
        <f t="shared" ref="E30:E50" si="4">"'" &amp; B30 &amp; "'"</f>
        <v>'Practice'</v>
      </c>
      <c r="G30" t="str">
        <f t="shared" ref="G30:G50" si="5">"insert into Services values (" &amp; D30 &amp; ", " &amp; E30 &amp; ");"</f>
        <v>insert into Services values ('ICU', 'Practice');</v>
      </c>
    </row>
    <row r="31" spans="1:7" x14ac:dyDescent="0.25">
      <c r="A31" t="s">
        <v>18</v>
      </c>
      <c r="B31" s="2" t="s">
        <v>473</v>
      </c>
      <c r="D31" t="str">
        <f t="shared" si="3"/>
        <v>'Inpatient Hemodialysis'</v>
      </c>
      <c r="E31" t="str">
        <f t="shared" si="4"/>
        <v>'Practice'</v>
      </c>
      <c r="G31" t="str">
        <f t="shared" si="5"/>
        <v>insert into Services values ('Inpatient Hemodialysis', 'Practice');</v>
      </c>
    </row>
    <row r="32" spans="1:7" x14ac:dyDescent="0.25">
      <c r="A32" t="s">
        <v>168</v>
      </c>
      <c r="B32" s="2" t="s">
        <v>473</v>
      </c>
      <c r="D32" t="str">
        <f t="shared" si="3"/>
        <v>'Outpatient Infusion Center'</v>
      </c>
      <c r="E32" t="str">
        <f t="shared" si="4"/>
        <v>'Practice'</v>
      </c>
      <c r="G32" t="str">
        <f t="shared" si="5"/>
        <v>insert into Services values ('Outpatient Infusion Center', 'Practice');</v>
      </c>
    </row>
    <row r="33" spans="1:7" x14ac:dyDescent="0.25">
      <c r="A33" t="s">
        <v>21</v>
      </c>
      <c r="B33" s="2" t="s">
        <v>473</v>
      </c>
      <c r="D33" t="str">
        <f t="shared" si="3"/>
        <v>'Foot and Ankle Center  '</v>
      </c>
      <c r="E33" t="str">
        <f t="shared" si="4"/>
        <v>'Practice'</v>
      </c>
      <c r="G33" t="str">
        <f t="shared" si="5"/>
        <v>insert into Services values ('Foot and Ankle Center  ', 'Practice');</v>
      </c>
    </row>
    <row r="34" spans="1:7" x14ac:dyDescent="0.25">
      <c r="A34" t="s">
        <v>129</v>
      </c>
      <c r="B34" s="2" t="s">
        <v>473</v>
      </c>
      <c r="D34" t="str">
        <f t="shared" si="3"/>
        <v>'Hand and Upper Extremity Service'</v>
      </c>
      <c r="E34" t="str">
        <f t="shared" si="4"/>
        <v>'Practice'</v>
      </c>
      <c r="G34" t="str">
        <f t="shared" si="5"/>
        <v>insert into Services values ('Hand and Upper Extremity Service', 'Practice');</v>
      </c>
    </row>
    <row r="35" spans="1:7" x14ac:dyDescent="0.25">
      <c r="A35" t="s">
        <v>117</v>
      </c>
      <c r="B35" s="2" t="s">
        <v>473</v>
      </c>
      <c r="D35" t="str">
        <f t="shared" si="3"/>
        <v>'Neurosurgery'</v>
      </c>
      <c r="E35" t="str">
        <f t="shared" si="4"/>
        <v>'Practice'</v>
      </c>
      <c r="G35" t="str">
        <f t="shared" si="5"/>
        <v>insert into Services values ('Neurosurgery', 'Practice');</v>
      </c>
    </row>
    <row r="36" spans="1:7" x14ac:dyDescent="0.25">
      <c r="A36" t="s">
        <v>166</v>
      </c>
      <c r="B36" s="2" t="s">
        <v>473</v>
      </c>
      <c r="D36" t="str">
        <f t="shared" si="3"/>
        <v>'Orthopedics Center'</v>
      </c>
      <c r="E36" t="str">
        <f t="shared" si="4"/>
        <v>'Practice'</v>
      </c>
      <c r="G36" t="str">
        <f t="shared" si="5"/>
        <v>insert into Services values ('Orthopedics Center', 'Practice');</v>
      </c>
    </row>
    <row r="37" spans="1:7" x14ac:dyDescent="0.25">
      <c r="A37" t="s">
        <v>122</v>
      </c>
      <c r="B37" s="2" t="s">
        <v>473</v>
      </c>
      <c r="D37" t="str">
        <f t="shared" si="3"/>
        <v>'Spine Center'</v>
      </c>
      <c r="E37" t="str">
        <f t="shared" si="4"/>
        <v>'Practice'</v>
      </c>
      <c r="G37" t="str">
        <f t="shared" si="5"/>
        <v>insert into Services values ('Spine Center', 'Practice');</v>
      </c>
    </row>
    <row r="38" spans="1:7" x14ac:dyDescent="0.25">
      <c r="A38" t="s">
        <v>14</v>
      </c>
      <c r="B38" s="2" t="s">
        <v>473</v>
      </c>
      <c r="D38" t="str">
        <f t="shared" si="3"/>
        <v>'Nutrition Clinic'</v>
      </c>
      <c r="E38" t="str">
        <f t="shared" si="4"/>
        <v>'Practice'</v>
      </c>
      <c r="G38" t="str">
        <f t="shared" si="5"/>
        <v>insert into Services values ('Nutrition Clinic', 'Practice');</v>
      </c>
    </row>
    <row r="39" spans="1:7" x14ac:dyDescent="0.25">
      <c r="A39" t="s">
        <v>28</v>
      </c>
      <c r="B39" s="2" t="s">
        <v>473</v>
      </c>
      <c r="D39" t="str">
        <f t="shared" si="3"/>
        <v>'Boston ENT Associates'</v>
      </c>
      <c r="E39" t="str">
        <f t="shared" si="4"/>
        <v>'Practice'</v>
      </c>
      <c r="G39" t="str">
        <f t="shared" si="5"/>
        <v>insert into Services values ('Boston ENT Associates', 'Practice');</v>
      </c>
    </row>
    <row r="40" spans="1:7" x14ac:dyDescent="0.25">
      <c r="A40" t="s">
        <v>226</v>
      </c>
      <c r="B40" s="2" t="s">
        <v>473</v>
      </c>
      <c r="D40" t="str">
        <f t="shared" si="3"/>
        <v>'Orthopaedics Associates'</v>
      </c>
      <c r="E40" t="str">
        <f t="shared" si="4"/>
        <v>'Practice'</v>
      </c>
      <c r="G40" t="str">
        <f t="shared" si="5"/>
        <v>insert into Services values ('Orthopaedics Associates', 'Practice');</v>
      </c>
    </row>
    <row r="41" spans="1:7" x14ac:dyDescent="0.25">
      <c r="A41" t="s">
        <v>32</v>
      </c>
      <c r="B41" s="2" t="s">
        <v>473</v>
      </c>
      <c r="D41" t="str">
        <f t="shared" si="3"/>
        <v>'Center for Metabolic Health and Bariatric Surgery'</v>
      </c>
      <c r="E41" t="str">
        <f t="shared" si="4"/>
        <v>'Practice'</v>
      </c>
      <c r="G41" t="str">
        <f t="shared" si="5"/>
        <v>insert into Services values ('Center for Metabolic Health and Bariatric Surgery', 'Practice');</v>
      </c>
    </row>
    <row r="42" spans="1:7" x14ac:dyDescent="0.25">
      <c r="A42" t="s">
        <v>223</v>
      </c>
      <c r="B42" s="2" t="s">
        <v>473</v>
      </c>
      <c r="D42" t="str">
        <f t="shared" si="3"/>
        <v>'Colorectal Surgery'</v>
      </c>
      <c r="E42" t="str">
        <f t="shared" si="4"/>
        <v>'Practice'</v>
      </c>
      <c r="G42" t="str">
        <f t="shared" si="5"/>
        <v>insert into Services values ('Colorectal Surgery', 'Practice');</v>
      </c>
    </row>
    <row r="43" spans="1:7" x14ac:dyDescent="0.25">
      <c r="A43" t="s">
        <v>35</v>
      </c>
      <c r="B43" s="2" t="s">
        <v>473</v>
      </c>
      <c r="D43" t="str">
        <f t="shared" si="3"/>
        <v>'General Surgery  '</v>
      </c>
      <c r="E43" t="str">
        <f t="shared" si="4"/>
        <v>'Practice'</v>
      </c>
      <c r="G43" t="str">
        <f t="shared" si="5"/>
        <v>insert into Services values ('General Surgery  ', 'Practice');</v>
      </c>
    </row>
    <row r="44" spans="1:7" x14ac:dyDescent="0.25">
      <c r="A44" t="s">
        <v>43</v>
      </c>
      <c r="B44" s="2" t="s">
        <v>473</v>
      </c>
      <c r="D44" t="str">
        <f t="shared" si="3"/>
        <v>'Nutrition - Weight Loss Surgery'</v>
      </c>
      <c r="E44" t="str">
        <f t="shared" si="4"/>
        <v>'Practice'</v>
      </c>
      <c r="G44" t="str">
        <f t="shared" si="5"/>
        <v>insert into Services values ('Nutrition - Weight Loss Surgery', 'Practice');</v>
      </c>
    </row>
    <row r="45" spans="1:7" x14ac:dyDescent="0.25">
      <c r="A45" t="s">
        <v>87</v>
      </c>
      <c r="B45" s="2" t="s">
        <v>473</v>
      </c>
      <c r="D45" t="str">
        <f t="shared" si="3"/>
        <v>'Psychology - Weight Loss Surgery'</v>
      </c>
      <c r="E45" t="str">
        <f t="shared" si="4"/>
        <v>'Practice'</v>
      </c>
      <c r="G45" t="str">
        <f t="shared" si="5"/>
        <v>insert into Services values ('Psychology - Weight Loss Surgery', 'Practice');</v>
      </c>
    </row>
    <row r="46" spans="1:7" x14ac:dyDescent="0.25">
      <c r="A46" t="s">
        <v>227</v>
      </c>
      <c r="B46" s="2" t="s">
        <v>473</v>
      </c>
      <c r="D46" t="str">
        <f t="shared" si="3"/>
        <v>'Surgical Specialties'</v>
      </c>
      <c r="E46" t="str">
        <f t="shared" si="4"/>
        <v>'Practice'</v>
      </c>
      <c r="G46" t="str">
        <f t="shared" si="5"/>
        <v>insert into Services values ('Surgical Specialties', 'Practice');</v>
      </c>
    </row>
    <row r="47" spans="1:7" x14ac:dyDescent="0.25">
      <c r="A47" t="s">
        <v>176</v>
      </c>
      <c r="B47" s="2" t="s">
        <v>473</v>
      </c>
      <c r="D47" t="str">
        <f t="shared" si="3"/>
        <v>'Vascular Surgery  '</v>
      </c>
      <c r="E47" t="str">
        <f t="shared" si="4"/>
        <v>'Practice'</v>
      </c>
      <c r="G47" t="str">
        <f t="shared" si="5"/>
        <v>insert into Services values ('Vascular Surgery  ', 'Practice');</v>
      </c>
    </row>
    <row r="48" spans="1:7" x14ac:dyDescent="0.25">
      <c r="A48" t="s">
        <v>111</v>
      </c>
      <c r="B48" s="2" t="s">
        <v>473</v>
      </c>
      <c r="D48" t="str">
        <f t="shared" si="3"/>
        <v>'Brigham Dermatology Associates'</v>
      </c>
      <c r="E48" t="str">
        <f t="shared" si="4"/>
        <v>'Practice'</v>
      </c>
      <c r="G48" t="str">
        <f t="shared" si="5"/>
        <v>insert into Services values ('Brigham Dermatology Associates', 'Practice');</v>
      </c>
    </row>
    <row r="49" spans="1:7" x14ac:dyDescent="0.25">
      <c r="A49" t="s">
        <v>224</v>
      </c>
      <c r="B49" s="2" t="s">
        <v>473</v>
      </c>
      <c r="D49" t="str">
        <f t="shared" si="3"/>
        <v>'Family Care Associates'</v>
      </c>
      <c r="E49" t="str">
        <f t="shared" si="4"/>
        <v>'Practice'</v>
      </c>
      <c r="G49" t="str">
        <f t="shared" si="5"/>
        <v>insert into Services values ('Family Care Associates', 'Practice');</v>
      </c>
    </row>
    <row r="50" spans="1:7" x14ac:dyDescent="0.25">
      <c r="A50" s="2" t="s">
        <v>599</v>
      </c>
      <c r="B50" s="2" t="s">
        <v>473</v>
      </c>
      <c r="D50" t="str">
        <f t="shared" si="3"/>
        <v>'Sleep Testing Center'</v>
      </c>
      <c r="E50" t="str">
        <f t="shared" si="4"/>
        <v>'Practice'</v>
      </c>
      <c r="G50" t="str">
        <f t="shared" si="5"/>
        <v>insert into Services values ('Sleep Testing Center', 'Practice');</v>
      </c>
    </row>
    <row r="51" spans="1:7" x14ac:dyDescent="0.25">
      <c r="A51" t="s">
        <v>90</v>
      </c>
      <c r="B51" s="2" t="s">
        <v>473</v>
      </c>
      <c r="D51" t="str">
        <f t="shared" si="3"/>
        <v>'Brigham and Women's Primary Physicians'</v>
      </c>
      <c r="E51" t="str">
        <f t="shared" ref="E51" si="6">"'" &amp; B51 &amp; "'"</f>
        <v>'Practice'</v>
      </c>
      <c r="G51" t="str">
        <f t="shared" ref="G51" si="7">"insert into Services values (" &amp; D51 &amp; ", " &amp; E51 &amp; ");"</f>
        <v>insert into Services values ('Brigham and Women's Primary Physicians', 'Practice');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18" sqref="A4:A18"/>
    </sheetView>
  </sheetViews>
  <sheetFormatPr defaultRowHeight="13.2" x14ac:dyDescent="0.25"/>
  <cols>
    <col min="1" max="1" width="42" bestFit="1" customWidth="1"/>
    <col min="2" max="2" width="12.88671875" customWidth="1"/>
    <col min="3" max="3" width="2.21875" customWidth="1"/>
    <col min="4" max="4" width="33.44140625" bestFit="1" customWidth="1"/>
    <col min="5" max="5" width="11.44140625" bestFit="1" customWidth="1"/>
    <col min="6" max="6" width="1.77734375" customWidth="1"/>
  </cols>
  <sheetData>
    <row r="1" spans="1:7" x14ac:dyDescent="0.25">
      <c r="A1" s="1" t="s">
        <v>476</v>
      </c>
    </row>
    <row r="3" spans="1:7" x14ac:dyDescent="0.25">
      <c r="A3" s="2" t="s">
        <v>475</v>
      </c>
      <c r="B3" s="2" t="s">
        <v>462</v>
      </c>
      <c r="D3" s="2" t="s">
        <v>475</v>
      </c>
      <c r="E3" s="2" t="s">
        <v>462</v>
      </c>
      <c r="G3" s="2" t="s">
        <v>461</v>
      </c>
    </row>
    <row r="4" spans="1:7" x14ac:dyDescent="0.25">
      <c r="A4" s="2" t="s">
        <v>557</v>
      </c>
      <c r="B4" s="2" t="s">
        <v>543</v>
      </c>
      <c r="D4" s="2" t="str">
        <f t="shared" ref="D4:D29" si="0">"'" &amp;A4 &amp; "'"</f>
        <v>'Information1'</v>
      </c>
      <c r="E4" s="2" t="str">
        <f t="shared" ref="E4:E29" si="1">"'" &amp; B4 &amp; "'"</f>
        <v>'F1HATRLOB'</v>
      </c>
      <c r="G4" t="str">
        <f t="shared" ref="G4:G29" si="2">"insert into ResidesIn values (" &amp; D4 &amp; ", " &amp; E4 &amp; ");"</f>
        <v>insert into ResidesIn values ('Information1', 'F1HATRLOB');</v>
      </c>
    </row>
    <row r="5" spans="1:7" x14ac:dyDescent="0.25">
      <c r="A5" s="2" t="s">
        <v>558</v>
      </c>
      <c r="B5" s="2" t="s">
        <v>506</v>
      </c>
      <c r="D5" s="2" t="str">
        <f t="shared" si="0"/>
        <v>'Information3'</v>
      </c>
      <c r="E5" s="2" t="str">
        <f t="shared" si="1"/>
        <v>'F3HHILLSI'</v>
      </c>
      <c r="G5" t="str">
        <f t="shared" si="2"/>
        <v>insert into ResidesIn values ('Information3', 'F3HHILLSI');</v>
      </c>
    </row>
    <row r="6" spans="1:7" x14ac:dyDescent="0.25">
      <c r="A6" t="s">
        <v>145</v>
      </c>
      <c r="B6" s="2" t="s">
        <v>552</v>
      </c>
      <c r="D6" s="2" t="str">
        <f t="shared" si="0"/>
        <v>'Admitting/Registration'</v>
      </c>
      <c r="E6" s="2" t="str">
        <f t="shared" si="1"/>
        <v>'F1SPATIEN'</v>
      </c>
      <c r="G6" t="str">
        <f t="shared" si="2"/>
        <v>insert into ResidesIn values ('Admitting/Registration', 'F1SPATIEN');</v>
      </c>
    </row>
    <row r="7" spans="1:7" x14ac:dyDescent="0.25">
      <c r="A7" t="s">
        <v>148</v>
      </c>
      <c r="B7" s="2" t="s">
        <v>555</v>
      </c>
      <c r="D7" s="2" t="str">
        <f t="shared" si="0"/>
        <v>'Atrium Café'</v>
      </c>
      <c r="E7" s="2" t="str">
        <f t="shared" si="1"/>
        <v>'F1SSTARBU'</v>
      </c>
      <c r="G7" t="str">
        <f t="shared" si="2"/>
        <v>insert into ResidesIn values ('Atrium Café', 'F1SSTARBU');</v>
      </c>
    </row>
    <row r="8" spans="1:7" x14ac:dyDescent="0.25">
      <c r="A8" t="s">
        <v>130</v>
      </c>
      <c r="B8" s="2" t="s">
        <v>543</v>
      </c>
      <c r="D8" s="2" t="str">
        <f t="shared" si="0"/>
        <v>'Audiology'</v>
      </c>
      <c r="E8" s="2" t="str">
        <f t="shared" si="1"/>
        <v>'F1HATRLOB'</v>
      </c>
      <c r="G8" t="str">
        <f t="shared" si="2"/>
        <v>insert into ResidesIn values ('Audiology', 'F1HATRLOB');</v>
      </c>
    </row>
    <row r="9" spans="1:7" x14ac:dyDescent="0.25">
      <c r="A9" t="s">
        <v>27</v>
      </c>
      <c r="B9" s="2" t="s">
        <v>543</v>
      </c>
      <c r="D9" s="2" t="str">
        <f t="shared" si="0"/>
        <v>'Cardiac Rehabilitation'</v>
      </c>
      <c r="E9" s="2" t="str">
        <f t="shared" si="1"/>
        <v>'F1HATRLOB'</v>
      </c>
      <c r="G9" t="str">
        <f t="shared" si="2"/>
        <v>insert into ResidesIn values ('Cardiac Rehabilitation', 'F1HATRLOB');</v>
      </c>
    </row>
    <row r="10" spans="1:7" x14ac:dyDescent="0.25">
      <c r="A10" t="s">
        <v>25</v>
      </c>
      <c r="B10" s="2" t="s">
        <v>553</v>
      </c>
      <c r="D10" s="2" t="str">
        <f t="shared" si="0"/>
        <v>'Center for Preoperative Evaluation'</v>
      </c>
      <c r="E10" s="2" t="str">
        <f t="shared" si="1"/>
        <v>'F1SPREOPE'</v>
      </c>
      <c r="G10" t="str">
        <f t="shared" si="2"/>
        <v>insert into ResidesIn values ('Center for Preoperative Evaluation', 'F1SPREOPE');</v>
      </c>
    </row>
    <row r="11" spans="1:7" x14ac:dyDescent="0.25">
      <c r="A11" t="s">
        <v>23</v>
      </c>
      <c r="B11" s="2" t="s">
        <v>546</v>
      </c>
      <c r="D11" s="2" t="str">
        <f t="shared" si="0"/>
        <v>'Emergency Department'</v>
      </c>
      <c r="E11" s="2" t="str">
        <f t="shared" si="1"/>
        <v>'F1SEMERGE'</v>
      </c>
      <c r="G11" t="str">
        <f t="shared" si="2"/>
        <v>insert into ResidesIn values ('Emergency Department', 'F1SEMERGE');</v>
      </c>
    </row>
    <row r="12" spans="1:7" x14ac:dyDescent="0.25">
      <c r="A12" t="s">
        <v>20</v>
      </c>
      <c r="B12" s="2" t="s">
        <v>548</v>
      </c>
      <c r="D12" s="2" t="str">
        <f t="shared" si="0"/>
        <v>'GI Endoscopy'</v>
      </c>
      <c r="E12" s="2" t="str">
        <f t="shared" si="1"/>
        <v>'F1SGIENDO'</v>
      </c>
      <c r="G12" t="str">
        <f t="shared" si="2"/>
        <v>insert into ResidesIn values ('GI Endoscopy', 'F1SGIENDO');</v>
      </c>
    </row>
    <row r="13" spans="1:7" x14ac:dyDescent="0.25">
      <c r="A13" t="s">
        <v>15</v>
      </c>
      <c r="B13" s="2" t="s">
        <v>543</v>
      </c>
      <c r="D13" s="2" t="str">
        <f t="shared" si="0"/>
        <v>'Laboratory'</v>
      </c>
      <c r="E13" s="2" t="str">
        <f t="shared" si="1"/>
        <v>'F1HATRLOB'</v>
      </c>
      <c r="G13" t="str">
        <f t="shared" si="2"/>
        <v>insert into ResidesIn values ('Laboratory', 'F1HATRLOB');</v>
      </c>
    </row>
    <row r="14" spans="1:7" x14ac:dyDescent="0.25">
      <c r="A14" t="s">
        <v>159</v>
      </c>
      <c r="B14" s="2" t="s">
        <v>552</v>
      </c>
      <c r="D14" s="2" t="str">
        <f t="shared" si="0"/>
        <v>'Patient Financial Services'</v>
      </c>
      <c r="E14" s="2" t="str">
        <f t="shared" si="1"/>
        <v>'F1SPATIEN'</v>
      </c>
      <c r="G14" t="str">
        <f t="shared" si="2"/>
        <v>insert into ResidesIn values ('Patient Financial Services', 'F1SPATIEN');</v>
      </c>
    </row>
    <row r="15" spans="1:7" x14ac:dyDescent="0.25">
      <c r="A15" t="s">
        <v>144</v>
      </c>
      <c r="B15" s="2" t="s">
        <v>554</v>
      </c>
      <c r="D15" s="2" t="str">
        <f t="shared" si="0"/>
        <v>'Radiology'</v>
      </c>
      <c r="E15" s="2" t="str">
        <f t="shared" si="1"/>
        <v>'F1SRADIOL'</v>
      </c>
      <c r="G15" t="str">
        <f t="shared" si="2"/>
        <v>insert into ResidesIn values ('Radiology', 'F1SRADIOL');</v>
      </c>
    </row>
    <row r="16" spans="1:7" x14ac:dyDescent="0.25">
      <c r="A16" t="s">
        <v>6</v>
      </c>
      <c r="B16" s="2" t="s">
        <v>544</v>
      </c>
      <c r="D16" s="2" t="str">
        <f t="shared" si="0"/>
        <v>'Special Testing'</v>
      </c>
      <c r="E16" s="2" t="str">
        <f t="shared" si="1"/>
        <v>'F1SBLOODD'</v>
      </c>
      <c r="G16" t="str">
        <f t="shared" si="2"/>
        <v>insert into ResidesIn values ('Special Testing', 'F1SBLOODD');</v>
      </c>
    </row>
    <row r="17" spans="1:10" x14ac:dyDescent="0.25">
      <c r="A17" t="s">
        <v>163</v>
      </c>
      <c r="B17" s="2" t="s">
        <v>556</v>
      </c>
      <c r="D17" s="2" t="str">
        <f t="shared" si="0"/>
        <v>'Taiclet Family Center'</v>
      </c>
      <c r="E17" s="2" t="str">
        <f t="shared" si="1"/>
        <v>'F1STAICLE'</v>
      </c>
      <c r="G17" t="str">
        <f t="shared" si="2"/>
        <v>insert into ResidesIn values ('Taiclet Family Center', 'F1STAICLE');</v>
      </c>
    </row>
    <row r="18" spans="1:10" x14ac:dyDescent="0.25">
      <c r="A18" t="s">
        <v>164</v>
      </c>
      <c r="B18" s="2" t="s">
        <v>573</v>
      </c>
      <c r="D18" s="2" t="str">
        <f t="shared" si="0"/>
        <v>'Valet Parking'</v>
      </c>
      <c r="E18" s="2" t="str">
        <f t="shared" si="1"/>
        <v>'F1VALETP'</v>
      </c>
      <c r="G18" t="str">
        <f t="shared" si="2"/>
        <v>insert into ResidesIn values ('Valet Parking', 'F1VALETP');</v>
      </c>
    </row>
    <row r="19" spans="1:10" x14ac:dyDescent="0.25">
      <c r="A19" t="s">
        <v>2</v>
      </c>
      <c r="B19" s="2" t="s">
        <v>493</v>
      </c>
      <c r="D19" s="2" t="str">
        <f t="shared" si="0"/>
        <v>'Roslindale Pediatric Associates '</v>
      </c>
      <c r="E19" s="2" t="str">
        <f t="shared" si="1"/>
        <v>'F3O3A0000'</v>
      </c>
      <c r="G19" t="str">
        <f t="shared" si="2"/>
        <v>insert into ResidesIn values ('Roslindale Pediatric Associates ', 'F3O3A0000');</v>
      </c>
    </row>
    <row r="20" spans="1:10" x14ac:dyDescent="0.25">
      <c r="A20" t="s">
        <v>22</v>
      </c>
      <c r="B20" s="2" t="s">
        <v>494</v>
      </c>
      <c r="D20" s="2" t="str">
        <f t="shared" si="0"/>
        <v>'Eye Care Specialists '</v>
      </c>
      <c r="E20" s="2" t="str">
        <f t="shared" si="1"/>
        <v>'F3O3B0000'</v>
      </c>
      <c r="G20" t="str">
        <f t="shared" si="2"/>
        <v>insert into ResidesIn values ('Eye Care Specialists ', 'F3O3B0000');</v>
      </c>
    </row>
    <row r="21" spans="1:10" x14ac:dyDescent="0.25">
      <c r="A21" t="s">
        <v>3</v>
      </c>
      <c r="B21" s="2" t="s">
        <v>494</v>
      </c>
      <c r="D21" s="2" t="str">
        <f t="shared" si="0"/>
        <v>'Suburban Eye Specialists '</v>
      </c>
      <c r="E21" s="2" t="str">
        <f t="shared" si="1"/>
        <v>'F3O3B0000'</v>
      </c>
      <c r="G21" t="str">
        <f t="shared" si="2"/>
        <v>insert into ResidesIn values ('Suburban Eye Specialists ', 'F3O3B0000');</v>
      </c>
    </row>
    <row r="22" spans="1:10" x14ac:dyDescent="0.25">
      <c r="A22" t="s">
        <v>13</v>
      </c>
      <c r="B22" s="2" t="s">
        <v>495</v>
      </c>
      <c r="D22" s="2" t="str">
        <f t="shared" si="0"/>
        <v>'Obstetrics and Gynecology Associates'</v>
      </c>
      <c r="E22" s="2" t="str">
        <f t="shared" si="1"/>
        <v>'F3O3C0000'</v>
      </c>
      <c r="G22" t="str">
        <f t="shared" si="2"/>
        <v>insert into ResidesIn values ('Obstetrics and Gynecology Associates', 'F3O3C0000');</v>
      </c>
    </row>
    <row r="23" spans="1:10" x14ac:dyDescent="0.25">
      <c r="A23" t="s">
        <v>146</v>
      </c>
      <c r="B23" s="2" t="s">
        <v>506</v>
      </c>
      <c r="D23" s="2" t="str">
        <f t="shared" si="0"/>
        <v>'ATM '</v>
      </c>
      <c r="E23" s="2" t="str">
        <f t="shared" si="1"/>
        <v>'F3HHILLSI'</v>
      </c>
      <c r="G23" t="str">
        <f t="shared" si="2"/>
        <v>insert into ResidesIn values ('ATM ', 'F3HHILLSI');</v>
      </c>
    </row>
    <row r="24" spans="1:10" x14ac:dyDescent="0.25">
      <c r="A24" t="s">
        <v>149</v>
      </c>
      <c r="B24" s="2" t="s">
        <v>502</v>
      </c>
      <c r="D24" s="2" t="str">
        <f t="shared" si="0"/>
        <v>'Cafeteria'</v>
      </c>
      <c r="E24" s="2" t="str">
        <f t="shared" si="1"/>
        <v>'F3SCAFETE'</v>
      </c>
      <c r="G24" t="str">
        <f t="shared" si="2"/>
        <v>insert into ResidesIn values ('Cafeteria', 'F3SCAFETE');</v>
      </c>
    </row>
    <row r="25" spans="1:10" x14ac:dyDescent="0.25">
      <c r="A25" t="s">
        <v>171</v>
      </c>
      <c r="B25" s="2" t="s">
        <v>507</v>
      </c>
      <c r="D25" s="2" t="str">
        <f t="shared" si="0"/>
        <v>'Chapel and Chaplaincy Services'</v>
      </c>
      <c r="E25" s="2" t="str">
        <f t="shared" si="1"/>
        <v>'F3SCHAPEL'</v>
      </c>
      <c r="G25" t="str">
        <f t="shared" si="2"/>
        <v>insert into ResidesIn values ('Chapel and Chaplaincy Services', 'F3SCHAPEL');</v>
      </c>
    </row>
    <row r="26" spans="1:10" x14ac:dyDescent="0.25">
      <c r="A26" t="s">
        <v>151</v>
      </c>
      <c r="B26" s="2" t="s">
        <v>504</v>
      </c>
      <c r="D26" s="2" t="str">
        <f t="shared" si="0"/>
        <v>'Gift Shop'</v>
      </c>
      <c r="E26" s="2" t="str">
        <f t="shared" si="1"/>
        <v>'F3SGIFTSH'</v>
      </c>
      <c r="G26" t="str">
        <f t="shared" si="2"/>
        <v>insert into ResidesIn values ('Gift Shop', 'F3SGIFTSH');</v>
      </c>
    </row>
    <row r="27" spans="1:10" x14ac:dyDescent="0.25">
      <c r="A27" t="s">
        <v>153</v>
      </c>
      <c r="B27" s="2" t="s">
        <v>503</v>
      </c>
      <c r="D27" s="2" t="str">
        <f t="shared" si="0"/>
        <v>'Huvos Auditorium'</v>
      </c>
      <c r="E27" s="2" t="str">
        <f t="shared" si="1"/>
        <v>'F3SHUVOSA'</v>
      </c>
      <c r="G27" t="str">
        <f t="shared" si="2"/>
        <v>insert into ResidesIn values ('Huvos Auditorium', 'F3SHUVOSA');</v>
      </c>
    </row>
    <row r="28" spans="1:10" x14ac:dyDescent="0.25">
      <c r="A28" t="s">
        <v>160</v>
      </c>
      <c r="B28" s="2" t="s">
        <v>506</v>
      </c>
      <c r="D28" s="2" t="str">
        <f t="shared" si="0"/>
        <v>'Patient Relations'</v>
      </c>
      <c r="E28" s="2" t="str">
        <f t="shared" si="1"/>
        <v>'F3HHILLSI'</v>
      </c>
      <c r="G28" t="str">
        <f t="shared" si="2"/>
        <v>insert into ResidesIn values ('Patient Relations', 'F3HHILLSI');</v>
      </c>
    </row>
    <row r="29" spans="1:10" x14ac:dyDescent="0.25">
      <c r="A29" t="s">
        <v>165</v>
      </c>
      <c r="B29" s="2" t="s">
        <v>508</v>
      </c>
      <c r="D29" s="2" t="str">
        <f t="shared" si="0"/>
        <v>'Volunteer Services'</v>
      </c>
      <c r="E29" s="2" t="str">
        <f t="shared" si="1"/>
        <v>'F3SVOLUNT'</v>
      </c>
      <c r="G29" t="str">
        <f t="shared" si="2"/>
        <v>insert into ResidesIn values ('Volunteer Services', 'F3SVOLUNT');</v>
      </c>
    </row>
    <row r="30" spans="1:10" x14ac:dyDescent="0.25">
      <c r="A30" t="s">
        <v>19</v>
      </c>
      <c r="B30" s="2" t="s">
        <v>587</v>
      </c>
      <c r="D30" s="2" t="str">
        <f t="shared" ref="D30:D51" si="3">"'" &amp;A30 &amp; "'"</f>
        <v>'ICU'</v>
      </c>
      <c r="E30" s="2" t="str">
        <f t="shared" ref="E30:E51" si="4">"'" &amp; B30 &amp; "'"</f>
        <v>'F5O5NORTH'</v>
      </c>
      <c r="G30" t="str">
        <f t="shared" ref="G30:G51" si="5">"insert into ResidesIn values (" &amp; D30 &amp; ", " &amp; E30 &amp; ");"</f>
        <v>insert into ResidesIn values ('ICU', 'F5O5NORTH');</v>
      </c>
    </row>
    <row r="31" spans="1:10" x14ac:dyDescent="0.25">
      <c r="A31" t="s">
        <v>18</v>
      </c>
      <c r="B31" s="2" t="s">
        <v>587</v>
      </c>
      <c r="D31" s="2" t="str">
        <f t="shared" si="3"/>
        <v>'Inpatient Hemodialysis'</v>
      </c>
      <c r="E31" s="2" t="str">
        <f t="shared" si="4"/>
        <v>'F5O5NORTH'</v>
      </c>
      <c r="G31" t="str">
        <f t="shared" si="5"/>
        <v>insert into ResidesIn values ('Inpatient Hemodialysis', 'F5O5NORTH');</v>
      </c>
      <c r="I31" s="2"/>
      <c r="J31" s="2"/>
    </row>
    <row r="32" spans="1:10" x14ac:dyDescent="0.25">
      <c r="A32" t="s">
        <v>168</v>
      </c>
      <c r="B32" s="2" t="s">
        <v>587</v>
      </c>
      <c r="D32" s="2" t="str">
        <f t="shared" si="3"/>
        <v>'Outpatient Infusion Center'</v>
      </c>
      <c r="E32" s="2" t="str">
        <f t="shared" si="4"/>
        <v>'F5O5NORTH'</v>
      </c>
      <c r="G32" t="str">
        <f t="shared" si="5"/>
        <v>insert into ResidesIn values ('Outpatient Infusion Center', 'F5O5NORTH');</v>
      </c>
      <c r="I32" s="2"/>
      <c r="J32" s="2"/>
    </row>
    <row r="33" spans="1:10" x14ac:dyDescent="0.25">
      <c r="A33" t="s">
        <v>21</v>
      </c>
      <c r="B33" s="2" t="s">
        <v>588</v>
      </c>
      <c r="D33" s="2" t="str">
        <f t="shared" si="3"/>
        <v>'Foot and Ankle Center  '</v>
      </c>
      <c r="E33" s="2" t="str">
        <f t="shared" si="4"/>
        <v>'F505SOUTH'</v>
      </c>
      <c r="G33" t="str">
        <f t="shared" si="5"/>
        <v>insert into ResidesIn values ('Foot and Ankle Center  ', 'F505SOUTH');</v>
      </c>
      <c r="I33" s="2"/>
      <c r="J33" s="2"/>
    </row>
    <row r="34" spans="1:10" x14ac:dyDescent="0.25">
      <c r="A34" t="s">
        <v>129</v>
      </c>
      <c r="B34" s="2" t="s">
        <v>588</v>
      </c>
      <c r="D34" s="2" t="str">
        <f t="shared" si="3"/>
        <v>'Hand and Upper Extremity Service'</v>
      </c>
      <c r="E34" s="2" t="str">
        <f t="shared" si="4"/>
        <v>'F505SOUTH'</v>
      </c>
      <c r="G34" t="str">
        <f t="shared" si="5"/>
        <v>insert into ResidesIn values ('Hand and Upper Extremity Service', 'F505SOUTH');</v>
      </c>
      <c r="I34" s="2"/>
      <c r="J34" s="2"/>
    </row>
    <row r="35" spans="1:10" x14ac:dyDescent="0.25">
      <c r="A35" t="s">
        <v>117</v>
      </c>
      <c r="B35" s="2" t="s">
        <v>588</v>
      </c>
      <c r="D35" s="2" t="str">
        <f t="shared" si="3"/>
        <v>'Neurosurgery'</v>
      </c>
      <c r="E35" s="2" t="str">
        <f t="shared" si="4"/>
        <v>'F505SOUTH'</v>
      </c>
      <c r="G35" t="str">
        <f t="shared" si="5"/>
        <v>insert into ResidesIn values ('Neurosurgery', 'F505SOUTH');</v>
      </c>
      <c r="I35" s="2"/>
      <c r="J35" s="2"/>
    </row>
    <row r="36" spans="1:10" x14ac:dyDescent="0.25">
      <c r="A36" t="s">
        <v>166</v>
      </c>
      <c r="B36" s="2" t="s">
        <v>588</v>
      </c>
      <c r="D36" s="2" t="str">
        <f t="shared" si="3"/>
        <v>'Orthopedics Center'</v>
      </c>
      <c r="E36" s="2" t="str">
        <f t="shared" si="4"/>
        <v>'F505SOUTH'</v>
      </c>
      <c r="G36" t="str">
        <f t="shared" si="5"/>
        <v>insert into ResidesIn values ('Orthopedics Center', 'F505SOUTH');</v>
      </c>
      <c r="I36" s="2"/>
      <c r="J36" s="2"/>
    </row>
    <row r="37" spans="1:10" x14ac:dyDescent="0.25">
      <c r="A37" t="s">
        <v>122</v>
      </c>
      <c r="B37" s="2" t="s">
        <v>588</v>
      </c>
      <c r="D37" s="2" t="str">
        <f t="shared" si="3"/>
        <v>'Spine Center'</v>
      </c>
      <c r="E37" s="2" t="str">
        <f t="shared" si="4"/>
        <v>'F505SOUTH'</v>
      </c>
      <c r="G37" t="str">
        <f t="shared" si="5"/>
        <v>insert into ResidesIn values ('Spine Center', 'F505SOUTH');</v>
      </c>
      <c r="I37" s="2"/>
      <c r="J37" s="2"/>
    </row>
    <row r="38" spans="1:10" x14ac:dyDescent="0.25">
      <c r="A38" t="s">
        <v>14</v>
      </c>
      <c r="B38" s="2" t="s">
        <v>589</v>
      </c>
      <c r="D38" s="2" t="str">
        <f t="shared" si="3"/>
        <v>'Nutrition Clinic'</v>
      </c>
      <c r="E38" s="2" t="str">
        <f t="shared" si="4"/>
        <v>'F505A0000'</v>
      </c>
      <c r="G38" t="str">
        <f t="shared" si="5"/>
        <v>insert into ResidesIn values ('Nutrition Clinic', 'F505A0000');</v>
      </c>
      <c r="I38" s="2"/>
      <c r="J38" s="2"/>
    </row>
    <row r="39" spans="1:10" x14ac:dyDescent="0.25">
      <c r="A39" t="s">
        <v>28</v>
      </c>
      <c r="B39" s="2" t="s">
        <v>590</v>
      </c>
      <c r="D39" s="2" t="str">
        <f t="shared" si="3"/>
        <v>'Boston ENT Associates'</v>
      </c>
      <c r="E39" s="2" t="str">
        <f t="shared" si="4"/>
        <v>'F505B0000'</v>
      </c>
      <c r="G39" t="str">
        <f t="shared" si="5"/>
        <v>insert into ResidesIn values ('Boston ENT Associates', 'F505B0000');</v>
      </c>
      <c r="I39" s="2"/>
      <c r="J39" s="2"/>
    </row>
    <row r="40" spans="1:10" x14ac:dyDescent="0.25">
      <c r="A40" t="s">
        <v>226</v>
      </c>
      <c r="B40" s="2" t="s">
        <v>591</v>
      </c>
      <c r="D40" s="2" t="str">
        <f t="shared" si="3"/>
        <v>'Orthopaedics Associates'</v>
      </c>
      <c r="E40" s="2" t="str">
        <f t="shared" si="4"/>
        <v>'F505C0000'</v>
      </c>
      <c r="G40" t="str">
        <f t="shared" si="5"/>
        <v>insert into ResidesIn values ('Orthopaedics Associates', 'F505C0000');</v>
      </c>
      <c r="I40" s="2"/>
      <c r="J40" s="2"/>
    </row>
    <row r="41" spans="1:10" x14ac:dyDescent="0.25">
      <c r="A41" t="s">
        <v>32</v>
      </c>
      <c r="B41" s="2" t="s">
        <v>592</v>
      </c>
      <c r="D41" s="2" t="str">
        <f t="shared" si="3"/>
        <v>'Center for Metabolic Health and Bariatric Surgery'</v>
      </c>
      <c r="E41" s="2" t="str">
        <f t="shared" si="4"/>
        <v>'F505D0000'</v>
      </c>
      <c r="G41" t="str">
        <f t="shared" si="5"/>
        <v>insert into ResidesIn values ('Center for Metabolic Health and Bariatric Surgery', 'F505D0000');</v>
      </c>
      <c r="I41" s="2"/>
      <c r="J41" s="2"/>
    </row>
    <row r="42" spans="1:10" x14ac:dyDescent="0.25">
      <c r="A42" t="s">
        <v>223</v>
      </c>
      <c r="B42" s="2" t="s">
        <v>592</v>
      </c>
      <c r="D42" s="2" t="str">
        <f t="shared" si="3"/>
        <v>'Colorectal Surgery'</v>
      </c>
      <c r="E42" s="2" t="str">
        <f t="shared" si="4"/>
        <v>'F505D0000'</v>
      </c>
      <c r="G42" t="str">
        <f t="shared" si="5"/>
        <v>insert into ResidesIn values ('Colorectal Surgery', 'F505D0000');</v>
      </c>
      <c r="I42" s="2"/>
      <c r="J42" s="2"/>
    </row>
    <row r="43" spans="1:10" x14ac:dyDescent="0.25">
      <c r="A43" t="s">
        <v>35</v>
      </c>
      <c r="B43" s="2" t="s">
        <v>592</v>
      </c>
      <c r="D43" s="2" t="str">
        <f t="shared" si="3"/>
        <v>'General Surgery  '</v>
      </c>
      <c r="E43" s="2" t="str">
        <f t="shared" si="4"/>
        <v>'F505D0000'</v>
      </c>
      <c r="G43" t="str">
        <f t="shared" si="5"/>
        <v>insert into ResidesIn values ('General Surgery  ', 'F505D0000');</v>
      </c>
      <c r="I43" s="2"/>
      <c r="J43" s="2"/>
    </row>
    <row r="44" spans="1:10" x14ac:dyDescent="0.25">
      <c r="A44" t="s">
        <v>43</v>
      </c>
      <c r="B44" s="2" t="s">
        <v>592</v>
      </c>
      <c r="D44" s="2" t="str">
        <f t="shared" si="3"/>
        <v>'Nutrition - Weight Loss Surgery'</v>
      </c>
      <c r="E44" s="2" t="str">
        <f t="shared" si="4"/>
        <v>'F505D0000'</v>
      </c>
      <c r="G44" t="str">
        <f t="shared" si="5"/>
        <v>insert into ResidesIn values ('Nutrition - Weight Loss Surgery', 'F505D0000');</v>
      </c>
      <c r="I44" s="2"/>
      <c r="J44" s="2"/>
    </row>
    <row r="45" spans="1:10" x14ac:dyDescent="0.25">
      <c r="A45" t="s">
        <v>87</v>
      </c>
      <c r="B45" s="2" t="s">
        <v>592</v>
      </c>
      <c r="D45" s="2" t="str">
        <f t="shared" si="3"/>
        <v>'Psychology - Weight Loss Surgery'</v>
      </c>
      <c r="E45" s="2" t="str">
        <f t="shared" si="4"/>
        <v>'F505D0000'</v>
      </c>
      <c r="G45" t="str">
        <f t="shared" si="5"/>
        <v>insert into ResidesIn values ('Psychology - Weight Loss Surgery', 'F505D0000');</v>
      </c>
      <c r="I45" s="2"/>
      <c r="J45" s="2"/>
    </row>
    <row r="46" spans="1:10" x14ac:dyDescent="0.25">
      <c r="A46" t="s">
        <v>227</v>
      </c>
      <c r="B46" s="2" t="s">
        <v>592</v>
      </c>
      <c r="D46" s="2" t="str">
        <f t="shared" si="3"/>
        <v>'Surgical Specialties'</v>
      </c>
      <c r="E46" s="2" t="str">
        <f t="shared" si="4"/>
        <v>'F505D0000'</v>
      </c>
      <c r="G46" t="str">
        <f t="shared" si="5"/>
        <v>insert into ResidesIn values ('Surgical Specialties', 'F505D0000');</v>
      </c>
      <c r="I46" s="2"/>
      <c r="J46" s="2"/>
    </row>
    <row r="47" spans="1:10" x14ac:dyDescent="0.25">
      <c r="A47" t="s">
        <v>176</v>
      </c>
      <c r="B47" s="2" t="s">
        <v>592</v>
      </c>
      <c r="D47" s="2" t="str">
        <f t="shared" si="3"/>
        <v>'Vascular Surgery  '</v>
      </c>
      <c r="E47" s="2" t="str">
        <f t="shared" si="4"/>
        <v>'F505D0000'</v>
      </c>
      <c r="G47" t="str">
        <f t="shared" si="5"/>
        <v>insert into ResidesIn values ('Vascular Surgery  ', 'F505D0000');</v>
      </c>
      <c r="I47" s="2"/>
      <c r="J47" s="2"/>
    </row>
    <row r="48" spans="1:10" x14ac:dyDescent="0.25">
      <c r="A48" t="s">
        <v>111</v>
      </c>
      <c r="B48" s="2" t="s">
        <v>594</v>
      </c>
      <c r="D48" s="2" t="str">
        <f t="shared" si="3"/>
        <v>'Brigham Dermatology Associates'</v>
      </c>
      <c r="E48" s="2" t="str">
        <f t="shared" si="4"/>
        <v>'F505G0000'</v>
      </c>
      <c r="G48" t="str">
        <f t="shared" si="5"/>
        <v>insert into ResidesIn values ('Brigham Dermatology Associates', 'F505G0000');</v>
      </c>
      <c r="I48" s="2"/>
      <c r="J48" s="2"/>
    </row>
    <row r="49" spans="1:10" x14ac:dyDescent="0.25">
      <c r="A49" t="s">
        <v>224</v>
      </c>
      <c r="B49" s="2" t="s">
        <v>595</v>
      </c>
      <c r="D49" s="2" t="str">
        <f t="shared" si="3"/>
        <v>'Family Care Associates'</v>
      </c>
      <c r="E49" s="2" t="str">
        <f t="shared" si="4"/>
        <v>'F505H0000'</v>
      </c>
      <c r="G49" t="str">
        <f t="shared" si="5"/>
        <v>insert into ResidesIn values ('Family Care Associates', 'F505H0000');</v>
      </c>
      <c r="I49" s="2"/>
      <c r="J49" s="2"/>
    </row>
    <row r="50" spans="1:10" x14ac:dyDescent="0.25">
      <c r="A50" s="2" t="s">
        <v>599</v>
      </c>
      <c r="B50" s="2" t="s">
        <v>598</v>
      </c>
      <c r="D50" s="2" t="str">
        <f t="shared" si="3"/>
        <v>'Sleep Testing Center'</v>
      </c>
      <c r="E50" s="2" t="str">
        <f t="shared" si="4"/>
        <v>'F505M0000'</v>
      </c>
      <c r="G50" t="str">
        <f t="shared" si="5"/>
        <v>insert into ResidesIn values ('Sleep Testing Center', 'F505M0000');</v>
      </c>
      <c r="I50" s="2"/>
      <c r="J50" s="2"/>
    </row>
    <row r="51" spans="1:10" x14ac:dyDescent="0.25">
      <c r="A51" t="s">
        <v>90</v>
      </c>
      <c r="B51" s="2" t="s">
        <v>597</v>
      </c>
      <c r="D51" s="2" t="str">
        <f t="shared" si="3"/>
        <v>'Brigham and Women's Primary Physicians'</v>
      </c>
      <c r="E51" s="2" t="str">
        <f t="shared" si="4"/>
        <v>'F505J0000'</v>
      </c>
      <c r="G51" t="str">
        <f t="shared" si="5"/>
        <v>insert into ResidesIn values ('Brigham and Women's Primary Physicians', 'F505J0000');</v>
      </c>
      <c r="I51" s="2"/>
      <c r="J51" s="2"/>
    </row>
    <row r="52" spans="1:10" x14ac:dyDescent="0.25">
      <c r="I52" s="2"/>
      <c r="J52" s="2"/>
    </row>
    <row r="53" spans="1:10" x14ac:dyDescent="0.25">
      <c r="I53" s="2"/>
      <c r="J53" s="2"/>
    </row>
    <row r="54" spans="1:10" x14ac:dyDescent="0.25">
      <c r="I54" s="2"/>
      <c r="J54" s="2"/>
    </row>
    <row r="55" spans="1:10" x14ac:dyDescent="0.25">
      <c r="I55" s="2"/>
      <c r="J55" s="2"/>
    </row>
    <row r="56" spans="1:10" x14ac:dyDescent="0.25">
      <c r="I56" s="2"/>
      <c r="J56" s="2"/>
    </row>
    <row r="57" spans="1:10" x14ac:dyDescent="0.25">
      <c r="I57" s="2"/>
      <c r="J5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92" workbookViewId="0">
      <selection activeCell="R109" sqref="O4:R109"/>
    </sheetView>
  </sheetViews>
  <sheetFormatPr defaultRowHeight="13.2" x14ac:dyDescent="0.25"/>
  <cols>
    <col min="1" max="1" width="9.6640625" bestFit="1" customWidth="1"/>
    <col min="2" max="2" width="11.5546875" bestFit="1" customWidth="1"/>
    <col min="3" max="3" width="12.77734375" bestFit="1" customWidth="1"/>
    <col min="4" max="4" width="2.21875" customWidth="1"/>
    <col min="5" max="5" width="9.6640625" bestFit="1" customWidth="1"/>
    <col min="6" max="6" width="12.21875" bestFit="1" customWidth="1"/>
    <col min="7" max="7" width="10.33203125" bestFit="1" customWidth="1"/>
    <col min="8" max="8" width="1.88671875" customWidth="1"/>
    <col min="15" max="15" width="12.77734375" bestFit="1" customWidth="1"/>
    <col min="16" max="16" width="11.5546875" bestFit="1" customWidth="1"/>
    <col min="17" max="17" width="14.5546875" bestFit="1" customWidth="1"/>
    <col min="18" max="18" width="7.21875" bestFit="1" customWidth="1"/>
  </cols>
  <sheetData>
    <row r="1" spans="1:9" x14ac:dyDescent="0.25">
      <c r="A1" s="1" t="s">
        <v>478</v>
      </c>
    </row>
    <row r="3" spans="1:9" x14ac:dyDescent="0.25">
      <c r="A3" s="2" t="s">
        <v>477</v>
      </c>
      <c r="B3" t="s">
        <v>442</v>
      </c>
      <c r="C3" t="s">
        <v>441</v>
      </c>
      <c r="E3" s="2" t="s">
        <v>477</v>
      </c>
      <c r="F3" t="s">
        <v>442</v>
      </c>
      <c r="G3" t="s">
        <v>441</v>
      </c>
      <c r="I3" s="2" t="s">
        <v>461</v>
      </c>
    </row>
    <row r="4" spans="1:9" x14ac:dyDescent="0.25">
      <c r="A4">
        <v>1</v>
      </c>
      <c r="B4" t="s">
        <v>272</v>
      </c>
      <c r="C4" t="s">
        <v>271</v>
      </c>
      <c r="E4">
        <f t="shared" ref="E4:E35" si="0">A4</f>
        <v>1</v>
      </c>
      <c r="F4" t="str">
        <f t="shared" ref="F4:F35" si="1">"'" &amp; B4 &amp; "'"</f>
        <v>'Jennifer'</v>
      </c>
      <c r="G4" t="str">
        <f t="shared" ref="G4:G35" si="2">"'" &amp; C4 &amp; "'"</f>
        <v>'Byrne'</v>
      </c>
      <c r="I4" t="str">
        <f t="shared" ref="I4:I35" si="3">"insert into Provider values (" &amp; E4 &amp; ", " &amp; F4 &amp; ", " &amp; G4 &amp; ");"</f>
        <v>insert into Provider values (1, 'Jennifer', 'Byrne');</v>
      </c>
    </row>
    <row r="5" spans="1:9" x14ac:dyDescent="0.25">
      <c r="A5">
        <v>2</v>
      </c>
      <c r="B5" t="s">
        <v>284</v>
      </c>
      <c r="C5" t="s">
        <v>283</v>
      </c>
      <c r="E5">
        <f t="shared" si="0"/>
        <v>2</v>
      </c>
      <c r="F5" t="str">
        <f t="shared" si="1"/>
        <v>'Harriet'</v>
      </c>
      <c r="G5" t="str">
        <f t="shared" si="2"/>
        <v>'Dann'</v>
      </c>
      <c r="I5" t="str">
        <f t="shared" si="3"/>
        <v>insert into Provider values (2, 'Harriet', 'Dann');</v>
      </c>
    </row>
    <row r="6" spans="1:9" x14ac:dyDescent="0.25">
      <c r="A6">
        <v>3</v>
      </c>
      <c r="B6" t="s">
        <v>296</v>
      </c>
      <c r="C6" t="s">
        <v>303</v>
      </c>
      <c r="E6">
        <f t="shared" si="0"/>
        <v>3</v>
      </c>
      <c r="F6" t="str">
        <f t="shared" si="1"/>
        <v>'George'</v>
      </c>
      <c r="G6" t="str">
        <f t="shared" si="2"/>
        <v>'Frangieh'</v>
      </c>
      <c r="I6" t="str">
        <f t="shared" si="3"/>
        <v>insert into Provider values (3, 'George', 'Frangieh');</v>
      </c>
    </row>
    <row r="7" spans="1:9" x14ac:dyDescent="0.25">
      <c r="A7">
        <v>4</v>
      </c>
      <c r="B7" t="s">
        <v>309</v>
      </c>
      <c r="C7" t="s">
        <v>308</v>
      </c>
      <c r="E7">
        <f t="shared" si="0"/>
        <v>4</v>
      </c>
      <c r="F7" t="str">
        <f t="shared" si="1"/>
        <v>'James Adam'</v>
      </c>
      <c r="G7" t="str">
        <f t="shared" si="2"/>
        <v>'Greenberg'</v>
      </c>
      <c r="I7" t="str">
        <f t="shared" si="3"/>
        <v>insert into Provider values (4, 'James Adam', 'Greenberg');</v>
      </c>
    </row>
    <row r="8" spans="1:9" x14ac:dyDescent="0.25">
      <c r="A8">
        <v>5</v>
      </c>
      <c r="B8" t="s">
        <v>314</v>
      </c>
      <c r="C8" t="s">
        <v>313</v>
      </c>
      <c r="E8">
        <f t="shared" si="0"/>
        <v>5</v>
      </c>
      <c r="F8" t="str">
        <f t="shared" si="1"/>
        <v>'Lisa'</v>
      </c>
      <c r="G8" t="str">
        <f t="shared" si="2"/>
        <v>'Grossi'</v>
      </c>
      <c r="I8" t="str">
        <f t="shared" si="3"/>
        <v>insert into Provider values (5, 'Lisa', 'Grossi');</v>
      </c>
    </row>
    <row r="9" spans="1:9" x14ac:dyDescent="0.25">
      <c r="A9">
        <v>6</v>
      </c>
      <c r="B9" t="s">
        <v>338</v>
      </c>
      <c r="C9" t="s">
        <v>337</v>
      </c>
      <c r="E9">
        <f t="shared" si="0"/>
        <v>6</v>
      </c>
      <c r="F9" t="str">
        <f t="shared" si="1"/>
        <v>'Elisabeth'</v>
      </c>
      <c r="G9" t="str">
        <f t="shared" si="2"/>
        <v>'Keller'</v>
      </c>
      <c r="I9" t="str">
        <f t="shared" si="3"/>
        <v>insert into Provider values (6, 'Elisabeth', 'Keller');</v>
      </c>
    </row>
    <row r="10" spans="1:9" x14ac:dyDescent="0.25">
      <c r="A10">
        <v>7</v>
      </c>
      <c r="B10" t="s">
        <v>349</v>
      </c>
      <c r="C10" t="s">
        <v>354</v>
      </c>
      <c r="E10">
        <f t="shared" si="0"/>
        <v>7</v>
      </c>
      <c r="F10" t="str">
        <f t="shared" si="1"/>
        <v>'Linda'</v>
      </c>
      <c r="G10" t="str">
        <f t="shared" si="2"/>
        <v>'Malone'</v>
      </c>
      <c r="I10" t="str">
        <f t="shared" si="3"/>
        <v>insert into Provider values (7, 'Linda', 'Malone');</v>
      </c>
    </row>
    <row r="11" spans="1:9" x14ac:dyDescent="0.25">
      <c r="A11">
        <v>8</v>
      </c>
      <c r="B11" t="s">
        <v>365</v>
      </c>
      <c r="C11" t="s">
        <v>364</v>
      </c>
      <c r="E11">
        <f t="shared" si="0"/>
        <v>8</v>
      </c>
      <c r="F11" t="str">
        <f t="shared" si="1"/>
        <v>'Bruce'</v>
      </c>
      <c r="G11" t="str">
        <f t="shared" si="2"/>
        <v>'Micley'</v>
      </c>
      <c r="I11" t="str">
        <f t="shared" si="3"/>
        <v>insert into Provider values (8, 'Bruce', 'Micley');</v>
      </c>
    </row>
    <row r="12" spans="1:9" x14ac:dyDescent="0.25">
      <c r="A12">
        <v>9</v>
      </c>
      <c r="B12" t="s">
        <v>367</v>
      </c>
      <c r="C12" t="s">
        <v>366</v>
      </c>
      <c r="E12">
        <f t="shared" si="0"/>
        <v>9</v>
      </c>
      <c r="F12" t="str">
        <f t="shared" si="1"/>
        <v>'Julie'</v>
      </c>
      <c r="G12" t="str">
        <f t="shared" si="2"/>
        <v>'Miner'</v>
      </c>
      <c r="I12" t="str">
        <f t="shared" si="3"/>
        <v>insert into Provider values (9, 'Julie', 'Miner');</v>
      </c>
    </row>
    <row r="13" spans="1:9" x14ac:dyDescent="0.25">
      <c r="A13">
        <v>10</v>
      </c>
      <c r="B13" t="s">
        <v>371</v>
      </c>
      <c r="C13" t="s">
        <v>370</v>
      </c>
      <c r="E13">
        <f t="shared" si="0"/>
        <v>10</v>
      </c>
      <c r="F13" t="str">
        <f t="shared" si="1"/>
        <v>'Beverly'</v>
      </c>
      <c r="G13" t="str">
        <f t="shared" si="2"/>
        <v>'Morrison'</v>
      </c>
      <c r="I13" t="str">
        <f t="shared" si="3"/>
        <v>insert into Provider values (10, 'Beverly', 'Morrison');</v>
      </c>
    </row>
    <row r="14" spans="1:9" x14ac:dyDescent="0.25">
      <c r="A14">
        <v>11</v>
      </c>
      <c r="B14" t="s">
        <v>373</v>
      </c>
      <c r="C14" t="s">
        <v>372</v>
      </c>
      <c r="E14">
        <f t="shared" si="0"/>
        <v>11</v>
      </c>
      <c r="F14" t="str">
        <f t="shared" si="1"/>
        <v>'Sarah'</v>
      </c>
      <c r="G14" t="str">
        <f t="shared" si="2"/>
        <v>'Nadarajah'</v>
      </c>
      <c r="I14" t="str">
        <f t="shared" si="3"/>
        <v>insert into Provider values (11, 'Sarah', 'Nadarajah');</v>
      </c>
    </row>
    <row r="15" spans="1:9" x14ac:dyDescent="0.25">
      <c r="A15">
        <v>12</v>
      </c>
      <c r="B15" t="s">
        <v>351</v>
      </c>
      <c r="C15" t="s">
        <v>378</v>
      </c>
      <c r="E15">
        <f t="shared" si="0"/>
        <v>12</v>
      </c>
      <c r="F15" t="str">
        <f t="shared" si="1"/>
        <v>'Elizabeth'</v>
      </c>
      <c r="G15" t="str">
        <f t="shared" si="2"/>
        <v>'O'Connor'</v>
      </c>
      <c r="I15" t="str">
        <f t="shared" si="3"/>
        <v>insert into Provider values (12, 'Elizabeth', 'O'Connor');</v>
      </c>
    </row>
    <row r="16" spans="1:9" x14ac:dyDescent="0.25">
      <c r="A16">
        <v>13</v>
      </c>
      <c r="B16" t="s">
        <v>388</v>
      </c>
      <c r="C16" t="s">
        <v>387</v>
      </c>
      <c r="E16">
        <f t="shared" si="0"/>
        <v>13</v>
      </c>
      <c r="F16" t="str">
        <f t="shared" si="1"/>
        <v>'James'</v>
      </c>
      <c r="G16" t="str">
        <f t="shared" si="2"/>
        <v>'Patten'</v>
      </c>
      <c r="I16" t="str">
        <f t="shared" si="3"/>
        <v>insert into Provider values (13, 'James', 'Patten');</v>
      </c>
    </row>
    <row r="17" spans="1:9" x14ac:dyDescent="0.25">
      <c r="A17">
        <v>14</v>
      </c>
      <c r="B17" t="s">
        <v>398</v>
      </c>
      <c r="C17" t="s">
        <v>397</v>
      </c>
      <c r="E17">
        <f t="shared" si="0"/>
        <v>14</v>
      </c>
      <c r="F17" t="str">
        <f t="shared" si="1"/>
        <v>'Andrew'</v>
      </c>
      <c r="G17" t="str">
        <f t="shared" si="2"/>
        <v>'Saluti'</v>
      </c>
      <c r="I17" t="str">
        <f t="shared" si="3"/>
        <v>insert into Provider values (14, 'Andrew', 'Saluti');</v>
      </c>
    </row>
    <row r="18" spans="1:9" x14ac:dyDescent="0.25">
      <c r="A18">
        <v>15</v>
      </c>
      <c r="B18" t="s">
        <v>275</v>
      </c>
      <c r="C18" t="s">
        <v>402</v>
      </c>
      <c r="E18">
        <f t="shared" si="0"/>
        <v>15</v>
      </c>
      <c r="F18" t="str">
        <f t="shared" si="1"/>
        <v>'David'</v>
      </c>
      <c r="G18" t="str">
        <f t="shared" si="2"/>
        <v>'Scheff'</v>
      </c>
      <c r="I18" t="str">
        <f t="shared" si="3"/>
        <v>insert into Provider values (15, 'David', 'Scheff');</v>
      </c>
    </row>
    <row r="19" spans="1:9" x14ac:dyDescent="0.25">
      <c r="A19">
        <v>16</v>
      </c>
      <c r="B19" t="s">
        <v>405</v>
      </c>
      <c r="C19" t="s">
        <v>404</v>
      </c>
      <c r="E19">
        <f t="shared" si="0"/>
        <v>16</v>
      </c>
      <c r="F19" t="str">
        <f t="shared" si="1"/>
        <v>'Leila'</v>
      </c>
      <c r="G19" t="str">
        <f t="shared" si="2"/>
        <v>'Schueler'</v>
      </c>
      <c r="I19" t="str">
        <f t="shared" si="3"/>
        <v>insert into Provider values (16, 'Leila', 'Schueler');</v>
      </c>
    </row>
    <row r="20" spans="1:9" x14ac:dyDescent="0.25">
      <c r="A20">
        <v>17</v>
      </c>
      <c r="B20" t="s">
        <v>413</v>
      </c>
      <c r="C20" t="s">
        <v>411</v>
      </c>
      <c r="E20">
        <f t="shared" si="0"/>
        <v>17</v>
      </c>
      <c r="F20" t="str">
        <f t="shared" si="1"/>
        <v>'Shannon'</v>
      </c>
      <c r="G20" t="str">
        <f t="shared" si="2"/>
        <v>'Smith'</v>
      </c>
      <c r="I20" t="str">
        <f t="shared" si="3"/>
        <v>insert into Provider values (17, 'Shannon', 'Smith');</v>
      </c>
    </row>
    <row r="21" spans="1:9" x14ac:dyDescent="0.25">
      <c r="A21">
        <v>18</v>
      </c>
      <c r="B21" t="s">
        <v>358</v>
      </c>
      <c r="C21" t="s">
        <v>415</v>
      </c>
      <c r="E21">
        <f t="shared" si="0"/>
        <v>18</v>
      </c>
      <c r="F21" t="str">
        <f t="shared" si="1"/>
        <v>'Robert'</v>
      </c>
      <c r="G21" t="str">
        <f t="shared" si="2"/>
        <v>'Stacks'</v>
      </c>
      <c r="I21" t="str">
        <f t="shared" si="3"/>
        <v>insert into Provider values (18, 'Robert', 'Stacks');</v>
      </c>
    </row>
    <row r="22" spans="1:9" x14ac:dyDescent="0.25">
      <c r="A22">
        <v>19</v>
      </c>
      <c r="B22" t="s">
        <v>424</v>
      </c>
      <c r="C22" t="s">
        <v>423</v>
      </c>
      <c r="E22">
        <f t="shared" si="0"/>
        <v>19</v>
      </c>
      <c r="F22" t="str">
        <f t="shared" si="1"/>
        <v>'Mitchell'</v>
      </c>
      <c r="G22" t="str">
        <f t="shared" si="2"/>
        <v>'Tunick'</v>
      </c>
      <c r="I22" t="str">
        <f t="shared" si="3"/>
        <v>insert into Provider values (19, 'Mitchell', 'Tunick');</v>
      </c>
    </row>
    <row r="23" spans="1:9" x14ac:dyDescent="0.25">
      <c r="A23">
        <v>20</v>
      </c>
      <c r="B23" t="s">
        <v>430</v>
      </c>
      <c r="C23" t="s">
        <v>429</v>
      </c>
      <c r="E23">
        <f t="shared" si="0"/>
        <v>20</v>
      </c>
      <c r="F23" t="str">
        <f t="shared" si="1"/>
        <v>'Julianne'</v>
      </c>
      <c r="G23" t="str">
        <f t="shared" si="2"/>
        <v>'Viola'</v>
      </c>
      <c r="I23" t="str">
        <f t="shared" si="3"/>
        <v>insert into Provider values (20, 'Julianne', 'Viola');</v>
      </c>
    </row>
    <row r="24" spans="1:9" x14ac:dyDescent="0.25">
      <c r="A24">
        <v>21</v>
      </c>
      <c r="B24" t="s">
        <v>231</v>
      </c>
      <c r="C24" t="s">
        <v>230</v>
      </c>
      <c r="E24">
        <f t="shared" si="0"/>
        <v>21</v>
      </c>
      <c r="F24" t="str">
        <f t="shared" si="1"/>
        <v>'Arnold'</v>
      </c>
      <c r="G24" t="str">
        <f t="shared" si="2"/>
        <v>'Alqueza'</v>
      </c>
      <c r="I24" t="str">
        <f t="shared" si="3"/>
        <v>insert into Provider values (21, 'Arnold', 'Alqueza');</v>
      </c>
    </row>
    <row r="25" spans="1:9" x14ac:dyDescent="0.25">
      <c r="A25">
        <v>22</v>
      </c>
      <c r="B25" t="s">
        <v>234</v>
      </c>
      <c r="C25" t="s">
        <v>233</v>
      </c>
      <c r="E25">
        <f t="shared" si="0"/>
        <v>22</v>
      </c>
      <c r="F25" t="str">
        <f t="shared" si="1"/>
        <v>'Nomee'</v>
      </c>
      <c r="G25" t="str">
        <f t="shared" si="2"/>
        <v>'Altschul'</v>
      </c>
      <c r="I25" t="str">
        <f t="shared" si="3"/>
        <v>insert into Provider values (22, 'Nomee', 'Altschul');</v>
      </c>
    </row>
    <row r="26" spans="1:9" x14ac:dyDescent="0.25">
      <c r="A26">
        <v>23</v>
      </c>
      <c r="B26" t="s">
        <v>258</v>
      </c>
      <c r="C26" t="s">
        <v>257</v>
      </c>
      <c r="E26">
        <f t="shared" si="0"/>
        <v>23</v>
      </c>
      <c r="F26" t="str">
        <f t="shared" si="1"/>
        <v>'Shamik'</v>
      </c>
      <c r="G26" t="str">
        <f t="shared" si="2"/>
        <v>'Bhattacharyya'</v>
      </c>
      <c r="I26" t="str">
        <f t="shared" si="3"/>
        <v>insert into Provider values (23, 'Shamik', 'Bhattacharyya');</v>
      </c>
    </row>
    <row r="27" spans="1:9" x14ac:dyDescent="0.25">
      <c r="A27">
        <v>24</v>
      </c>
      <c r="B27" t="s">
        <v>260</v>
      </c>
      <c r="C27" t="s">
        <v>259</v>
      </c>
      <c r="E27">
        <f t="shared" si="0"/>
        <v>24</v>
      </c>
      <c r="F27" t="str">
        <f t="shared" si="1"/>
        <v>'Phil'</v>
      </c>
      <c r="G27" t="str">
        <f t="shared" si="2"/>
        <v>'Blazar'</v>
      </c>
      <c r="I27" t="str">
        <f t="shared" si="3"/>
        <v>insert into Provider values (24, 'Phil', 'Blazar');</v>
      </c>
    </row>
    <row r="28" spans="1:9" x14ac:dyDescent="0.25">
      <c r="A28">
        <v>25</v>
      </c>
      <c r="B28" t="s">
        <v>262</v>
      </c>
      <c r="C28" t="s">
        <v>261</v>
      </c>
      <c r="E28">
        <f t="shared" si="0"/>
        <v>25</v>
      </c>
      <c r="F28" t="str">
        <f t="shared" si="1"/>
        <v>'Eric'</v>
      </c>
      <c r="G28" t="str">
        <f t="shared" si="2"/>
        <v>'Bluman'</v>
      </c>
      <c r="I28" t="str">
        <f t="shared" si="3"/>
        <v>insert into Provider values (25, 'Eric', 'Bluman');</v>
      </c>
    </row>
    <row r="29" spans="1:9" x14ac:dyDescent="0.25">
      <c r="A29">
        <v>26</v>
      </c>
      <c r="B29" t="s">
        <v>264</v>
      </c>
      <c r="C29" t="s">
        <v>263</v>
      </c>
      <c r="E29">
        <f t="shared" si="0"/>
        <v>26</v>
      </c>
      <c r="F29" t="str">
        <f t="shared" si="1"/>
        <v>'Christopher'</v>
      </c>
      <c r="G29" t="str">
        <f t="shared" si="2"/>
        <v>'Bono'</v>
      </c>
      <c r="I29" t="str">
        <f t="shared" si="3"/>
        <v>insert into Provider values (26, 'Christopher', 'Bono');</v>
      </c>
    </row>
    <row r="30" spans="1:9" x14ac:dyDescent="0.25">
      <c r="A30">
        <v>27</v>
      </c>
      <c r="B30" t="s">
        <v>266</v>
      </c>
      <c r="C30" t="s">
        <v>265</v>
      </c>
      <c r="E30">
        <f t="shared" si="0"/>
        <v>27</v>
      </c>
      <c r="F30" t="str">
        <f t="shared" si="1"/>
        <v>'Gregory'</v>
      </c>
      <c r="G30" t="str">
        <f t="shared" si="2"/>
        <v>'Brick'</v>
      </c>
      <c r="I30" t="str">
        <f t="shared" si="3"/>
        <v>insert into Provider values (27, 'Gregory', 'Brick');</v>
      </c>
    </row>
    <row r="31" spans="1:9" x14ac:dyDescent="0.25">
      <c r="A31">
        <v>28</v>
      </c>
      <c r="B31" t="s">
        <v>277</v>
      </c>
      <c r="C31" t="s">
        <v>276</v>
      </c>
      <c r="E31">
        <f t="shared" si="0"/>
        <v>28</v>
      </c>
      <c r="F31" t="str">
        <f t="shared" si="1"/>
        <v>'Mary Anne'</v>
      </c>
      <c r="G31" t="str">
        <f t="shared" si="2"/>
        <v>'Carleen'</v>
      </c>
      <c r="I31" t="str">
        <f t="shared" si="3"/>
        <v>insert into Provider values (28, 'Mary Anne', 'Carleen');</v>
      </c>
    </row>
    <row r="32" spans="1:9" x14ac:dyDescent="0.25">
      <c r="A32">
        <v>29</v>
      </c>
      <c r="B32" t="s">
        <v>264</v>
      </c>
      <c r="C32" t="s">
        <v>278</v>
      </c>
      <c r="E32">
        <f t="shared" si="0"/>
        <v>29</v>
      </c>
      <c r="F32" t="str">
        <f t="shared" si="1"/>
        <v>'Christopher'</v>
      </c>
      <c r="G32" t="str">
        <f t="shared" si="2"/>
        <v>'Chiodo'</v>
      </c>
      <c r="I32" t="str">
        <f t="shared" si="3"/>
        <v>insert into Provider values (29, 'Christopher', 'Chiodo');</v>
      </c>
    </row>
    <row r="33" spans="1:9" x14ac:dyDescent="0.25">
      <c r="A33">
        <v>30</v>
      </c>
      <c r="B33" t="s">
        <v>282</v>
      </c>
      <c r="C33" t="s">
        <v>281</v>
      </c>
      <c r="E33">
        <f t="shared" si="0"/>
        <v>30</v>
      </c>
      <c r="F33" t="str">
        <f t="shared" si="1"/>
        <v>'Garth Rees'</v>
      </c>
      <c r="G33" t="str">
        <f t="shared" si="2"/>
        <v>'Cosgrove'</v>
      </c>
      <c r="I33" t="str">
        <f t="shared" si="3"/>
        <v>insert into Provider values (30, 'Garth Rees', 'Cosgrove');</v>
      </c>
    </row>
    <row r="34" spans="1:9" x14ac:dyDescent="0.25">
      <c r="A34">
        <v>31</v>
      </c>
      <c r="B34" t="s">
        <v>289</v>
      </c>
      <c r="C34" t="s">
        <v>288</v>
      </c>
      <c r="E34">
        <f t="shared" si="0"/>
        <v>31</v>
      </c>
      <c r="F34" t="str">
        <f t="shared" si="1"/>
        <v>'Courtney'</v>
      </c>
      <c r="G34" t="str">
        <f t="shared" si="2"/>
        <v>'Dawson'</v>
      </c>
      <c r="I34" t="str">
        <f t="shared" si="3"/>
        <v>insert into Provider values (31, 'Courtney', 'Dawson');</v>
      </c>
    </row>
    <row r="35" spans="1:9" x14ac:dyDescent="0.25">
      <c r="A35">
        <v>32</v>
      </c>
      <c r="B35" t="s">
        <v>253</v>
      </c>
      <c r="C35" t="s">
        <v>294</v>
      </c>
      <c r="E35">
        <f t="shared" si="0"/>
        <v>32</v>
      </c>
      <c r="F35" t="str">
        <f t="shared" si="1"/>
        <v>'Michael'</v>
      </c>
      <c r="G35" t="str">
        <f t="shared" si="2"/>
        <v>'Drew'</v>
      </c>
      <c r="I35" t="str">
        <f t="shared" si="3"/>
        <v>insert into Provider values (32, 'Michael', 'Drew');</v>
      </c>
    </row>
    <row r="36" spans="1:9" x14ac:dyDescent="0.25">
      <c r="A36">
        <v>33</v>
      </c>
      <c r="B36" t="s">
        <v>296</v>
      </c>
      <c r="C36" t="s">
        <v>295</v>
      </c>
      <c r="E36">
        <f t="shared" ref="E36:E67" si="4">A36</f>
        <v>33</v>
      </c>
      <c r="F36" t="str">
        <f t="shared" ref="F36:F67" si="5">"'" &amp; B36 &amp; "'"</f>
        <v>'George'</v>
      </c>
      <c r="G36" t="str">
        <f t="shared" ref="G36:G67" si="6">"'" &amp; C36 &amp; "'"</f>
        <v>'Dyer'</v>
      </c>
      <c r="I36" t="str">
        <f t="shared" ref="I36:I67" si="7">"insert into Provider values (" &amp; E36 &amp; ", " &amp; F36 &amp; ", " &amp; G36 &amp; ");"</f>
        <v>insert into Provider values (33, 'George', 'Dyer');</v>
      </c>
    </row>
    <row r="37" spans="1:9" x14ac:dyDescent="0.25">
      <c r="A37">
        <v>34</v>
      </c>
      <c r="B37" t="s">
        <v>298</v>
      </c>
      <c r="C37" t="s">
        <v>297</v>
      </c>
      <c r="E37">
        <f t="shared" si="4"/>
        <v>34</v>
      </c>
      <c r="F37" t="str">
        <f t="shared" si="5"/>
        <v>'Brandon'</v>
      </c>
      <c r="G37" t="str">
        <f t="shared" si="6"/>
        <v>'Earp'</v>
      </c>
      <c r="I37" t="str">
        <f t="shared" si="7"/>
        <v>insert into Provider values (34, 'Brandon', 'Earp');</v>
      </c>
    </row>
    <row r="38" spans="1:9" x14ac:dyDescent="0.25">
      <c r="A38">
        <v>35</v>
      </c>
      <c r="B38" t="s">
        <v>300</v>
      </c>
      <c r="C38" t="s">
        <v>299</v>
      </c>
      <c r="E38">
        <f t="shared" si="4"/>
        <v>35</v>
      </c>
      <c r="F38" t="str">
        <f t="shared" si="5"/>
        <v>'Joerg'</v>
      </c>
      <c r="G38" t="str">
        <f t="shared" si="6"/>
        <v>'Ermann'</v>
      </c>
      <c r="I38" t="str">
        <f t="shared" si="7"/>
        <v>insert into Provider values (35, 'Joerg', 'Ermann');</v>
      </c>
    </row>
    <row r="39" spans="1:9" x14ac:dyDescent="0.25">
      <c r="A39">
        <v>36</v>
      </c>
      <c r="B39" t="s">
        <v>302</v>
      </c>
      <c r="C39" t="s">
        <v>301</v>
      </c>
      <c r="E39">
        <f t="shared" si="4"/>
        <v>36</v>
      </c>
      <c r="F39" t="str">
        <f t="shared" si="5"/>
        <v>'Wolfgang'</v>
      </c>
      <c r="G39" t="str">
        <f t="shared" si="6"/>
        <v>'Fitz'</v>
      </c>
      <c r="I39" t="str">
        <f t="shared" si="7"/>
        <v>insert into Provider values (36, 'Wolfgang', 'Fitz');</v>
      </c>
    </row>
    <row r="40" spans="1:9" x14ac:dyDescent="0.25">
      <c r="A40">
        <v>37</v>
      </c>
      <c r="B40" t="s">
        <v>253</v>
      </c>
      <c r="C40" t="s">
        <v>312</v>
      </c>
      <c r="E40">
        <f t="shared" si="4"/>
        <v>37</v>
      </c>
      <c r="F40" t="str">
        <f t="shared" si="5"/>
        <v>'Michael'</v>
      </c>
      <c r="G40" t="str">
        <f t="shared" si="6"/>
        <v>'Groff'</v>
      </c>
      <c r="I40" t="str">
        <f t="shared" si="7"/>
        <v>insert into Provider values (37, 'Michael', 'Groff');</v>
      </c>
    </row>
    <row r="41" spans="1:9" x14ac:dyDescent="0.25">
      <c r="A41">
        <v>38</v>
      </c>
      <c r="B41" t="s">
        <v>318</v>
      </c>
      <c r="C41" t="s">
        <v>317</v>
      </c>
      <c r="E41">
        <f t="shared" si="4"/>
        <v>38</v>
      </c>
      <c r="F41" t="str">
        <f t="shared" si="5"/>
        <v>'Mitchel'</v>
      </c>
      <c r="G41" t="str">
        <f t="shared" si="6"/>
        <v>'Harris'</v>
      </c>
      <c r="I41" t="str">
        <f t="shared" si="7"/>
        <v>insert into Provider values (38, 'Mitchel', 'Harris');</v>
      </c>
    </row>
    <row r="42" spans="1:9" x14ac:dyDescent="0.25">
      <c r="A42">
        <v>39</v>
      </c>
      <c r="B42" t="s">
        <v>311</v>
      </c>
      <c r="C42" t="s">
        <v>319</v>
      </c>
      <c r="E42">
        <f t="shared" si="4"/>
        <v>39</v>
      </c>
      <c r="F42" t="str">
        <f t="shared" si="5"/>
        <v>'Joseph'</v>
      </c>
      <c r="G42" t="str">
        <f t="shared" si="6"/>
        <v>'Hartigan'</v>
      </c>
      <c r="I42" t="str">
        <f t="shared" si="7"/>
        <v>insert into Provider values (39, 'Joseph', 'Hartigan');</v>
      </c>
    </row>
    <row r="43" spans="1:9" x14ac:dyDescent="0.25">
      <c r="A43">
        <v>40</v>
      </c>
      <c r="B43" t="s">
        <v>325</v>
      </c>
      <c r="C43" t="s">
        <v>324</v>
      </c>
      <c r="E43">
        <f t="shared" si="4"/>
        <v>40</v>
      </c>
      <c r="F43" t="str">
        <f t="shared" si="5"/>
        <v>'Laurence'</v>
      </c>
      <c r="G43" t="str">
        <f t="shared" si="6"/>
        <v>'Higgins'</v>
      </c>
      <c r="I43" t="str">
        <f t="shared" si="7"/>
        <v>insert into Provider values (40, 'Laurence', 'Higgins');</v>
      </c>
    </row>
    <row r="44" spans="1:9" x14ac:dyDescent="0.25">
      <c r="A44">
        <v>41</v>
      </c>
      <c r="B44" t="s">
        <v>353</v>
      </c>
      <c r="C44" t="s">
        <v>352</v>
      </c>
      <c r="E44">
        <f t="shared" si="4"/>
        <v>41</v>
      </c>
      <c r="F44" t="str">
        <f t="shared" si="5"/>
        <v>'Yi'</v>
      </c>
      <c r="G44" t="str">
        <f t="shared" si="6"/>
        <v>'Lu'</v>
      </c>
      <c r="I44" t="str">
        <f t="shared" si="7"/>
        <v>insert into Provider values (41, 'Yi', 'Lu');</v>
      </c>
    </row>
    <row r="45" spans="1:9" x14ac:dyDescent="0.25">
      <c r="A45">
        <v>42</v>
      </c>
      <c r="B45" t="s">
        <v>351</v>
      </c>
      <c r="C45" t="s">
        <v>359</v>
      </c>
      <c r="E45">
        <f t="shared" si="4"/>
        <v>42</v>
      </c>
      <c r="F45" t="str">
        <f t="shared" si="5"/>
        <v>'Elizabeth'</v>
      </c>
      <c r="G45" t="str">
        <f t="shared" si="6"/>
        <v>'Matzkin'</v>
      </c>
      <c r="I45" t="str">
        <f t="shared" si="7"/>
        <v>insert into Provider values (42, 'Elizabeth', 'Matzkin');</v>
      </c>
    </row>
    <row r="46" spans="1:9" x14ac:dyDescent="0.25">
      <c r="A46">
        <v>43</v>
      </c>
      <c r="B46" t="s">
        <v>390</v>
      </c>
      <c r="C46" t="s">
        <v>389</v>
      </c>
      <c r="E46">
        <f t="shared" si="4"/>
        <v>43</v>
      </c>
      <c r="F46" t="str">
        <f t="shared" si="5"/>
        <v>'Mallory'</v>
      </c>
      <c r="G46" t="str">
        <f t="shared" si="6"/>
        <v>'Pingeton'</v>
      </c>
      <c r="I46" t="str">
        <f t="shared" si="7"/>
        <v>insert into Provider values (43, 'Mallory', 'Pingeton');</v>
      </c>
    </row>
    <row r="47" spans="1:9" x14ac:dyDescent="0.25">
      <c r="A47">
        <v>44</v>
      </c>
      <c r="B47" t="s">
        <v>398</v>
      </c>
      <c r="C47" t="s">
        <v>403</v>
      </c>
      <c r="E47">
        <f t="shared" si="4"/>
        <v>44</v>
      </c>
      <c r="F47" t="str">
        <f t="shared" si="5"/>
        <v>'Andrew'</v>
      </c>
      <c r="G47" t="str">
        <f t="shared" si="6"/>
        <v>'Schoenfeld'</v>
      </c>
      <c r="I47" t="str">
        <f t="shared" si="7"/>
        <v>insert into Provider values (44, 'Andrew', 'Schoenfeld');</v>
      </c>
    </row>
    <row r="48" spans="1:9" x14ac:dyDescent="0.25">
      <c r="A48">
        <v>45</v>
      </c>
      <c r="B48" t="s">
        <v>412</v>
      </c>
      <c r="C48" t="s">
        <v>411</v>
      </c>
      <c r="E48">
        <f t="shared" si="4"/>
        <v>45</v>
      </c>
      <c r="F48" t="str">
        <f t="shared" si="5"/>
        <v>'Jeremy'</v>
      </c>
      <c r="G48" t="str">
        <f t="shared" si="6"/>
        <v>'Smith'</v>
      </c>
      <c r="I48" t="str">
        <f t="shared" si="7"/>
        <v>insert into Provider values (45, 'Jeremy', 'Smith');</v>
      </c>
    </row>
    <row r="49" spans="1:9" x14ac:dyDescent="0.25">
      <c r="A49">
        <v>46</v>
      </c>
      <c r="B49" t="s">
        <v>420</v>
      </c>
      <c r="C49" t="s">
        <v>419</v>
      </c>
      <c r="E49">
        <f t="shared" si="4"/>
        <v>46</v>
      </c>
      <c r="F49" t="str">
        <f t="shared" si="5"/>
        <v>'Cristin'</v>
      </c>
      <c r="G49" t="str">
        <f t="shared" si="6"/>
        <v>'Taylor'</v>
      </c>
      <c r="I49" t="str">
        <f t="shared" si="7"/>
        <v>insert into Provider values (46, 'Cristin', 'Taylor');</v>
      </c>
    </row>
    <row r="50" spans="1:9" x14ac:dyDescent="0.25">
      <c r="A50">
        <v>47</v>
      </c>
      <c r="B50" t="s">
        <v>422</v>
      </c>
      <c r="C50" t="s">
        <v>421</v>
      </c>
      <c r="E50">
        <f t="shared" si="4"/>
        <v>47</v>
      </c>
      <c r="F50" t="str">
        <f t="shared" si="5"/>
        <v>'Adam'</v>
      </c>
      <c r="G50" t="str">
        <f t="shared" si="6"/>
        <v>'Tenforde'</v>
      </c>
      <c r="I50" t="str">
        <f t="shared" si="7"/>
        <v>insert into Provider values (47, 'Adam', 'Tenforde');</v>
      </c>
    </row>
    <row r="51" spans="1:9" x14ac:dyDescent="0.25">
      <c r="A51">
        <v>48</v>
      </c>
      <c r="B51" t="s">
        <v>428</v>
      </c>
      <c r="C51" t="s">
        <v>427</v>
      </c>
      <c r="E51">
        <f t="shared" si="4"/>
        <v>48</v>
      </c>
      <c r="F51" t="str">
        <f t="shared" si="5"/>
        <v>'Shari'</v>
      </c>
      <c r="G51" t="str">
        <f t="shared" si="6"/>
        <v>'Vigneau'</v>
      </c>
      <c r="I51" t="str">
        <f t="shared" si="7"/>
        <v>insert into Provider values (48, 'Shari', 'Vigneau');</v>
      </c>
    </row>
    <row r="52" spans="1:9" x14ac:dyDescent="0.25">
      <c r="A52">
        <v>49</v>
      </c>
      <c r="B52" t="s">
        <v>436</v>
      </c>
      <c r="C52" t="s">
        <v>435</v>
      </c>
      <c r="E52">
        <f t="shared" si="4"/>
        <v>49</v>
      </c>
      <c r="F52" t="str">
        <f t="shared" si="5"/>
        <v>'Kaitlyn'</v>
      </c>
      <c r="G52" t="str">
        <f t="shared" si="6"/>
        <v>'Whitlock'</v>
      </c>
      <c r="I52" t="str">
        <f t="shared" si="7"/>
        <v>insert into Provider values (49, 'Kaitlyn', 'Whitlock');</v>
      </c>
    </row>
    <row r="53" spans="1:9" x14ac:dyDescent="0.25">
      <c r="A53">
        <v>50</v>
      </c>
      <c r="B53" t="s">
        <v>439</v>
      </c>
      <c r="C53" t="s">
        <v>438</v>
      </c>
      <c r="E53">
        <f t="shared" si="4"/>
        <v>50</v>
      </c>
      <c r="F53" t="str">
        <f t="shared" si="5"/>
        <v>'Jay'</v>
      </c>
      <c r="G53" t="str">
        <f t="shared" si="6"/>
        <v>'Zampini'</v>
      </c>
      <c r="I53" t="str">
        <f t="shared" si="7"/>
        <v>insert into Provider values (50, 'Jay', 'Zampini');</v>
      </c>
    </row>
    <row r="54" spans="1:9" x14ac:dyDescent="0.25">
      <c r="A54">
        <v>51</v>
      </c>
      <c r="B54" t="s">
        <v>330</v>
      </c>
      <c r="C54" t="s">
        <v>329</v>
      </c>
      <c r="E54">
        <f t="shared" si="4"/>
        <v>51</v>
      </c>
      <c r="F54" t="str">
        <f t="shared" si="5"/>
        <v>'Zacharia'</v>
      </c>
      <c r="G54" t="str">
        <f t="shared" si="6"/>
        <v>'Isaac'</v>
      </c>
      <c r="I54" t="str">
        <f t="shared" si="7"/>
        <v>insert into Provider values (51, 'Zacharia', 'Isaac');</v>
      </c>
    </row>
    <row r="55" spans="1:9" x14ac:dyDescent="0.25">
      <c r="A55">
        <v>52</v>
      </c>
      <c r="B55" t="s">
        <v>377</v>
      </c>
      <c r="C55" t="s">
        <v>376</v>
      </c>
      <c r="E55">
        <f t="shared" si="4"/>
        <v>52</v>
      </c>
      <c r="F55" t="str">
        <f t="shared" si="5"/>
        <v>'Ehren'</v>
      </c>
      <c r="G55" t="str">
        <f t="shared" si="6"/>
        <v>'Nelson'</v>
      </c>
      <c r="I55" t="str">
        <f t="shared" si="7"/>
        <v>insert into Provider values (52, 'Ehren', 'Nelson');</v>
      </c>
    </row>
    <row r="56" spans="1:9" x14ac:dyDescent="0.25">
      <c r="A56">
        <v>53</v>
      </c>
      <c r="B56" t="s">
        <v>305</v>
      </c>
      <c r="C56" t="s">
        <v>437</v>
      </c>
      <c r="E56">
        <f t="shared" si="4"/>
        <v>53</v>
      </c>
      <c r="F56" t="str">
        <f t="shared" si="5"/>
        <v>'Jason'</v>
      </c>
      <c r="G56" t="str">
        <f t="shared" si="6"/>
        <v>'Yong'</v>
      </c>
      <c r="I56" t="str">
        <f t="shared" si="7"/>
        <v>insert into Provider values (53, 'Jason', 'Yong');</v>
      </c>
    </row>
    <row r="57" spans="1:9" x14ac:dyDescent="0.25">
      <c r="A57">
        <v>54</v>
      </c>
      <c r="B57" t="s">
        <v>382</v>
      </c>
      <c r="C57" t="s">
        <v>381</v>
      </c>
      <c r="E57">
        <f t="shared" si="4"/>
        <v>54</v>
      </c>
      <c r="F57" t="str">
        <f t="shared" si="5"/>
        <v>'Nancy'</v>
      </c>
      <c r="G57" t="str">
        <f t="shared" si="6"/>
        <v>'Oliveira'</v>
      </c>
      <c r="I57" t="str">
        <f t="shared" si="7"/>
        <v>insert into Provider values (54, 'Nancy', 'Oliveira');</v>
      </c>
    </row>
    <row r="58" spans="1:9" x14ac:dyDescent="0.25">
      <c r="A58">
        <v>55</v>
      </c>
      <c r="B58" t="s">
        <v>311</v>
      </c>
      <c r="C58" t="s">
        <v>310</v>
      </c>
      <c r="E58">
        <f t="shared" si="4"/>
        <v>55</v>
      </c>
      <c r="F58" t="str">
        <f t="shared" si="5"/>
        <v>'Joseph'</v>
      </c>
      <c r="G58" t="str">
        <f t="shared" si="6"/>
        <v>'Groden'</v>
      </c>
      <c r="I58" t="str">
        <f t="shared" si="7"/>
        <v>insert into Provider values (55, 'Joseph', 'Groden');</v>
      </c>
    </row>
    <row r="59" spans="1:9" x14ac:dyDescent="0.25">
      <c r="A59">
        <v>56</v>
      </c>
      <c r="B59" t="s">
        <v>245</v>
      </c>
      <c r="C59" t="s">
        <v>327</v>
      </c>
      <c r="E59">
        <f t="shared" si="4"/>
        <v>56</v>
      </c>
      <c r="F59" t="str">
        <f t="shared" si="5"/>
        <v>'William'</v>
      </c>
      <c r="G59" t="str">
        <f t="shared" si="6"/>
        <v>'Innis'</v>
      </c>
      <c r="I59" t="str">
        <f t="shared" si="7"/>
        <v>insert into Provider values (56, 'William', 'Innis');</v>
      </c>
    </row>
    <row r="60" spans="1:9" x14ac:dyDescent="0.25">
      <c r="A60">
        <v>57</v>
      </c>
      <c r="B60" t="s">
        <v>342</v>
      </c>
      <c r="C60" t="s">
        <v>341</v>
      </c>
      <c r="E60">
        <f t="shared" si="4"/>
        <v>57</v>
      </c>
      <c r="F60" t="str">
        <f t="shared" si="5"/>
        <v>'Joshua'</v>
      </c>
      <c r="G60" t="str">
        <f t="shared" si="6"/>
        <v>'Kessler'</v>
      </c>
      <c r="I60" t="str">
        <f t="shared" si="7"/>
        <v>insert into Provider values (57, 'Joshua', 'Kessler');</v>
      </c>
    </row>
    <row r="61" spans="1:9" x14ac:dyDescent="0.25">
      <c r="A61">
        <v>58</v>
      </c>
      <c r="B61" t="s">
        <v>245</v>
      </c>
      <c r="C61" t="s">
        <v>356</v>
      </c>
      <c r="E61">
        <f t="shared" si="4"/>
        <v>58</v>
      </c>
      <c r="F61" t="str">
        <f t="shared" si="5"/>
        <v>'William'</v>
      </c>
      <c r="G61" t="str">
        <f t="shared" si="6"/>
        <v>'Mason'</v>
      </c>
      <c r="I61" t="str">
        <f t="shared" si="7"/>
        <v>insert into Provider values (58, 'William', 'Mason');</v>
      </c>
    </row>
    <row r="62" spans="1:9" x14ac:dyDescent="0.25">
      <c r="A62">
        <v>59</v>
      </c>
      <c r="B62" t="s">
        <v>385</v>
      </c>
      <c r="C62" t="s">
        <v>384</v>
      </c>
      <c r="E62">
        <f t="shared" si="4"/>
        <v>59</v>
      </c>
      <c r="F62" t="str">
        <f t="shared" si="5"/>
        <v>'Halie'</v>
      </c>
      <c r="G62" t="str">
        <f t="shared" si="6"/>
        <v>'Paperno'</v>
      </c>
      <c r="I62" t="str">
        <f t="shared" si="7"/>
        <v>insert into Provider values (59, 'Halie', 'Paperno');</v>
      </c>
    </row>
    <row r="63" spans="1:9" x14ac:dyDescent="0.25">
      <c r="A63">
        <v>60</v>
      </c>
      <c r="B63" t="s">
        <v>400</v>
      </c>
      <c r="C63" t="s">
        <v>399</v>
      </c>
      <c r="E63">
        <f t="shared" si="4"/>
        <v>60</v>
      </c>
      <c r="F63" t="str">
        <f t="shared" si="5"/>
        <v>'Mariah'</v>
      </c>
      <c r="G63" t="str">
        <f t="shared" si="6"/>
        <v>'Samara'</v>
      </c>
      <c r="I63" t="str">
        <f t="shared" si="7"/>
        <v>insert into Provider values (60, 'Mariah', 'Samara');</v>
      </c>
    </row>
    <row r="64" spans="1:9" x14ac:dyDescent="0.25">
      <c r="A64">
        <v>61</v>
      </c>
      <c r="B64" t="s">
        <v>267</v>
      </c>
      <c r="C64" t="s">
        <v>416</v>
      </c>
      <c r="E64">
        <f t="shared" si="4"/>
        <v>61</v>
      </c>
      <c r="F64" t="str">
        <f t="shared" si="5"/>
        <v>'Rebecca'</v>
      </c>
      <c r="G64" t="str">
        <f t="shared" si="6"/>
        <v>'Stone'</v>
      </c>
      <c r="I64" t="str">
        <f t="shared" si="7"/>
        <v>insert into Provider values (61, 'Rebecca', 'Stone');</v>
      </c>
    </row>
    <row r="65" spans="1:9" x14ac:dyDescent="0.25">
      <c r="A65">
        <v>62</v>
      </c>
      <c r="B65" t="s">
        <v>251</v>
      </c>
      <c r="C65" t="s">
        <v>250</v>
      </c>
      <c r="E65">
        <f t="shared" si="4"/>
        <v>62</v>
      </c>
      <c r="F65" t="str">
        <f t="shared" si="5"/>
        <v>'Joseph Jr.'</v>
      </c>
      <c r="G65" t="str">
        <f t="shared" si="6"/>
        <v>'Barr'</v>
      </c>
      <c r="I65" t="str">
        <f t="shared" si="7"/>
        <v>insert into Provider values (62, 'Joseph Jr.', 'Barr');</v>
      </c>
    </row>
    <row r="66" spans="1:9" x14ac:dyDescent="0.25">
      <c r="A66">
        <v>63</v>
      </c>
      <c r="B66" t="s">
        <v>269</v>
      </c>
      <c r="C66" t="s">
        <v>268</v>
      </c>
      <c r="E66">
        <f t="shared" si="4"/>
        <v>63</v>
      </c>
      <c r="F66" t="str">
        <f t="shared" si="5"/>
        <v>'Matthew'</v>
      </c>
      <c r="G66" t="str">
        <f t="shared" si="6"/>
        <v>'Butler'</v>
      </c>
      <c r="I66" t="str">
        <f t="shared" si="7"/>
        <v>insert into Provider values (63, 'Matthew', 'Butler');</v>
      </c>
    </row>
    <row r="67" spans="1:9" x14ac:dyDescent="0.25">
      <c r="A67">
        <v>64</v>
      </c>
      <c r="B67" t="s">
        <v>346</v>
      </c>
      <c r="C67" t="s">
        <v>345</v>
      </c>
      <c r="E67">
        <f t="shared" si="4"/>
        <v>64</v>
      </c>
      <c r="F67" t="str">
        <f t="shared" si="5"/>
        <v>'Fulton'</v>
      </c>
      <c r="G67" t="str">
        <f t="shared" si="6"/>
        <v>'Kornack'</v>
      </c>
      <c r="I67" t="str">
        <f t="shared" si="7"/>
        <v>insert into Provider values (64, 'Fulton', 'Kornack');</v>
      </c>
    </row>
    <row r="68" spans="1:9" x14ac:dyDescent="0.25">
      <c r="A68">
        <v>65</v>
      </c>
      <c r="B68" t="s">
        <v>358</v>
      </c>
      <c r="C68" t="s">
        <v>401</v>
      </c>
      <c r="E68">
        <f t="shared" ref="E68:E99" si="8">A68</f>
        <v>65</v>
      </c>
      <c r="F68" t="str">
        <f t="shared" ref="F68:F99" si="9">"'" &amp; B68 &amp; "'"</f>
        <v>'Robert'</v>
      </c>
      <c r="G68" t="str">
        <f t="shared" ref="G68:G99" si="10">"'" &amp; C68 &amp; "'"</f>
        <v>'Savage'</v>
      </c>
      <c r="I68" t="str">
        <f t="shared" ref="I68:I99" si="11">"insert into Provider values (" &amp; E68 &amp; ", " &amp; F68 &amp; ", " &amp; G68 &amp; ");"</f>
        <v>insert into Provider values (65, 'Robert', 'Savage');</v>
      </c>
    </row>
    <row r="69" spans="1:9" x14ac:dyDescent="0.25">
      <c r="A69">
        <v>66</v>
      </c>
      <c r="B69" t="s">
        <v>391</v>
      </c>
      <c r="C69" t="s">
        <v>434</v>
      </c>
      <c r="E69">
        <f t="shared" si="8"/>
        <v>66</v>
      </c>
      <c r="F69" t="str">
        <f t="shared" si="9"/>
        <v>'Anthony'</v>
      </c>
      <c r="G69" t="str">
        <f t="shared" si="10"/>
        <v>'Webber'</v>
      </c>
      <c r="I69" t="str">
        <f t="shared" si="11"/>
        <v>insert into Provider values (66, 'Anthony', 'Webber');</v>
      </c>
    </row>
    <row r="70" spans="1:9" x14ac:dyDescent="0.25">
      <c r="A70">
        <v>67</v>
      </c>
      <c r="B70" t="s">
        <v>237</v>
      </c>
      <c r="C70" t="s">
        <v>236</v>
      </c>
      <c r="E70">
        <f t="shared" si="8"/>
        <v>67</v>
      </c>
      <c r="F70" t="str">
        <f t="shared" si="9"/>
        <v>'Laura'</v>
      </c>
      <c r="G70" t="str">
        <f t="shared" si="10"/>
        <v>'Andromalos'</v>
      </c>
      <c r="I70" t="str">
        <f t="shared" si="11"/>
        <v>insert into Provider values (67, 'Laura', 'Andromalos');</v>
      </c>
    </row>
    <row r="71" spans="1:9" x14ac:dyDescent="0.25">
      <c r="A71">
        <v>68</v>
      </c>
      <c r="B71" t="s">
        <v>243</v>
      </c>
      <c r="C71" t="s">
        <v>242</v>
      </c>
      <c r="E71">
        <f t="shared" si="8"/>
        <v>68</v>
      </c>
      <c r="F71" t="str">
        <f t="shared" si="9"/>
        <v>'Meghan'</v>
      </c>
      <c r="G71" t="str">
        <f t="shared" si="10"/>
        <v>'Ariagno'</v>
      </c>
      <c r="I71" t="str">
        <f t="shared" si="11"/>
        <v>insert into Provider values (68, 'Meghan', 'Ariagno');</v>
      </c>
    </row>
    <row r="72" spans="1:9" x14ac:dyDescent="0.25">
      <c r="A72">
        <v>69</v>
      </c>
      <c r="B72" t="s">
        <v>253</v>
      </c>
      <c r="C72" t="s">
        <v>252</v>
      </c>
      <c r="E72">
        <f t="shared" si="8"/>
        <v>69</v>
      </c>
      <c r="F72" t="str">
        <f t="shared" si="9"/>
        <v>'Michael'</v>
      </c>
      <c r="G72" t="str">
        <f t="shared" si="10"/>
        <v>'Belkin'</v>
      </c>
      <c r="I72" t="str">
        <f t="shared" si="11"/>
        <v>insert into Provider values (69, 'Michael', 'Belkin');</v>
      </c>
    </row>
    <row r="73" spans="1:9" x14ac:dyDescent="0.25">
      <c r="A73">
        <v>70</v>
      </c>
      <c r="B73" t="s">
        <v>286</v>
      </c>
      <c r="C73" t="s">
        <v>285</v>
      </c>
      <c r="E73">
        <f t="shared" si="8"/>
        <v>70</v>
      </c>
      <c r="F73" t="str">
        <f t="shared" si="9"/>
        <v>'Paul'</v>
      </c>
      <c r="G73" t="str">
        <f t="shared" si="10"/>
        <v>'Davidson'</v>
      </c>
      <c r="I73" t="str">
        <f t="shared" si="11"/>
        <v>insert into Provider values (70, 'Paul', 'Davidson');</v>
      </c>
    </row>
    <row r="74" spans="1:9" x14ac:dyDescent="0.25">
      <c r="A74">
        <v>71</v>
      </c>
      <c r="B74" t="s">
        <v>321</v>
      </c>
      <c r="C74" t="s">
        <v>320</v>
      </c>
      <c r="E74">
        <f t="shared" si="8"/>
        <v>71</v>
      </c>
      <c r="F74" t="str">
        <f t="shared" si="9"/>
        <v>'Katy'</v>
      </c>
      <c r="G74" t="str">
        <f t="shared" si="10"/>
        <v>'Hartman'</v>
      </c>
      <c r="I74" t="str">
        <f t="shared" si="11"/>
        <v>insert into Provider values (71, 'Katy', 'Hartman');</v>
      </c>
    </row>
    <row r="75" spans="1:9" x14ac:dyDescent="0.25">
      <c r="A75">
        <v>72</v>
      </c>
      <c r="B75" t="s">
        <v>272</v>
      </c>
      <c r="C75" t="s">
        <v>328</v>
      </c>
      <c r="E75">
        <f t="shared" si="8"/>
        <v>72</v>
      </c>
      <c r="F75" t="str">
        <f t="shared" si="9"/>
        <v>'Jennifer'</v>
      </c>
      <c r="G75" t="str">
        <f t="shared" si="10"/>
        <v>'Irani'</v>
      </c>
      <c r="I75" t="str">
        <f t="shared" si="11"/>
        <v>insert into Provider values (72, 'Jennifer', 'Irani');</v>
      </c>
    </row>
    <row r="76" spans="1:9" x14ac:dyDescent="0.25">
      <c r="A76">
        <v>73</v>
      </c>
      <c r="B76" t="s">
        <v>332</v>
      </c>
      <c r="C76" t="s">
        <v>331</v>
      </c>
      <c r="E76">
        <f t="shared" si="8"/>
        <v>73</v>
      </c>
      <c r="F76" t="str">
        <f t="shared" si="9"/>
        <v>'Kellene'</v>
      </c>
      <c r="G76" t="str">
        <f t="shared" si="10"/>
        <v>'Isom'</v>
      </c>
      <c r="I76" t="str">
        <f t="shared" si="11"/>
        <v>insert into Provider values (73, 'Kellene', 'Isom');</v>
      </c>
    </row>
    <row r="77" spans="1:9" x14ac:dyDescent="0.25">
      <c r="A77">
        <v>74</v>
      </c>
      <c r="B77" t="s">
        <v>340</v>
      </c>
      <c r="C77" t="s">
        <v>339</v>
      </c>
      <c r="E77">
        <f t="shared" si="8"/>
        <v>74</v>
      </c>
      <c r="F77" t="str">
        <f t="shared" si="9"/>
        <v>'Pardon'</v>
      </c>
      <c r="G77" t="str">
        <f t="shared" si="10"/>
        <v>'Kenney'</v>
      </c>
      <c r="I77" t="str">
        <f t="shared" si="11"/>
        <v>insert into Provider values (74, 'Pardon', 'Kenney');</v>
      </c>
    </row>
    <row r="78" spans="1:9" x14ac:dyDescent="0.25">
      <c r="A78">
        <v>75</v>
      </c>
      <c r="B78" t="s">
        <v>344</v>
      </c>
      <c r="C78" t="s">
        <v>343</v>
      </c>
      <c r="E78">
        <f t="shared" si="8"/>
        <v>75</v>
      </c>
      <c r="F78" t="str">
        <f t="shared" si="9"/>
        <v>'Allison'</v>
      </c>
      <c r="G78" t="str">
        <f t="shared" si="10"/>
        <v>'Kleifield'</v>
      </c>
      <c r="I78" t="str">
        <f t="shared" si="11"/>
        <v>insert into Provider values (75, 'Allison', 'Kleifield');</v>
      </c>
    </row>
    <row r="79" spans="1:9" x14ac:dyDescent="0.25">
      <c r="A79">
        <v>76</v>
      </c>
      <c r="B79" t="s">
        <v>358</v>
      </c>
      <c r="C79" t="s">
        <v>357</v>
      </c>
      <c r="E79">
        <f t="shared" si="8"/>
        <v>76</v>
      </c>
      <c r="F79" t="str">
        <f t="shared" si="9"/>
        <v>'Robert'</v>
      </c>
      <c r="G79" t="str">
        <f t="shared" si="10"/>
        <v>'Matthews'</v>
      </c>
      <c r="I79" t="str">
        <f t="shared" si="11"/>
        <v>insert into Provider values (76, 'Robert', 'Matthews');</v>
      </c>
    </row>
    <row r="80" spans="1:9" x14ac:dyDescent="0.25">
      <c r="A80">
        <v>77</v>
      </c>
      <c r="B80" t="s">
        <v>361</v>
      </c>
      <c r="C80" t="s">
        <v>360</v>
      </c>
      <c r="E80">
        <f t="shared" si="8"/>
        <v>77</v>
      </c>
      <c r="F80" t="str">
        <f t="shared" si="9"/>
        <v>'Neyla'</v>
      </c>
      <c r="G80" t="str">
        <f t="shared" si="10"/>
        <v>'Melnitchouk'</v>
      </c>
      <c r="I80" t="str">
        <f t="shared" si="11"/>
        <v>insert into Provider values (77, 'Neyla', 'Melnitchouk');</v>
      </c>
    </row>
    <row r="81" spans="1:9" x14ac:dyDescent="0.25">
      <c r="A81">
        <v>78</v>
      </c>
      <c r="B81" t="s">
        <v>269</v>
      </c>
      <c r="C81" t="s">
        <v>375</v>
      </c>
      <c r="E81">
        <f t="shared" si="8"/>
        <v>78</v>
      </c>
      <c r="F81" t="str">
        <f t="shared" si="9"/>
        <v>'Matthew'</v>
      </c>
      <c r="G81" t="str">
        <f t="shared" si="10"/>
        <v>'Nehs'</v>
      </c>
      <c r="I81" t="str">
        <f t="shared" si="11"/>
        <v>insert into Provider values (78, 'Matthew', 'Nehs');</v>
      </c>
    </row>
    <row r="82" spans="1:9" x14ac:dyDescent="0.25">
      <c r="A82">
        <v>79</v>
      </c>
      <c r="B82" t="s">
        <v>393</v>
      </c>
      <c r="C82" t="s">
        <v>392</v>
      </c>
      <c r="E82">
        <f t="shared" si="8"/>
        <v>79</v>
      </c>
      <c r="F82" t="str">
        <f t="shared" si="9"/>
        <v>'Erika'</v>
      </c>
      <c r="G82" t="str">
        <f t="shared" si="10"/>
        <v>'Rangel'</v>
      </c>
      <c r="I82" t="str">
        <f t="shared" si="11"/>
        <v>insert into Provider values (79, 'Erika', 'Rangel');</v>
      </c>
    </row>
    <row r="83" spans="1:9" x14ac:dyDescent="0.25">
      <c r="A83">
        <v>80</v>
      </c>
      <c r="B83" t="s">
        <v>293</v>
      </c>
      <c r="C83" t="s">
        <v>394</v>
      </c>
      <c r="E83">
        <f t="shared" si="8"/>
        <v>80</v>
      </c>
      <c r="F83" t="str">
        <f t="shared" si="9"/>
        <v>'Erin'</v>
      </c>
      <c r="G83" t="str">
        <f t="shared" si="10"/>
        <v>'Reil'</v>
      </c>
      <c r="I83" t="str">
        <f t="shared" si="11"/>
        <v>insert into Provider values (80, 'Erin', 'Reil');</v>
      </c>
    </row>
    <row r="84" spans="1:9" x14ac:dyDescent="0.25">
      <c r="A84">
        <v>81</v>
      </c>
      <c r="B84" t="s">
        <v>396</v>
      </c>
      <c r="C84" t="s">
        <v>395</v>
      </c>
      <c r="E84">
        <f t="shared" si="8"/>
        <v>81</v>
      </c>
      <c r="F84" t="str">
        <f t="shared" si="9"/>
        <v>'Malcolm'</v>
      </c>
      <c r="G84" t="str">
        <f t="shared" si="10"/>
        <v>'Robinson'</v>
      </c>
      <c r="I84" t="str">
        <f t="shared" si="11"/>
        <v>insert into Provider values (81, 'Malcolm', 'Robinson');</v>
      </c>
    </row>
    <row r="85" spans="1:9" x14ac:dyDescent="0.25">
      <c r="A85">
        <v>82</v>
      </c>
      <c r="B85" t="s">
        <v>262</v>
      </c>
      <c r="C85" t="s">
        <v>408</v>
      </c>
      <c r="E85">
        <f t="shared" si="8"/>
        <v>82</v>
      </c>
      <c r="F85" t="str">
        <f t="shared" si="9"/>
        <v>'Eric'</v>
      </c>
      <c r="G85" t="str">
        <f t="shared" si="10"/>
        <v>'Sheu'</v>
      </c>
      <c r="I85" t="str">
        <f t="shared" si="11"/>
        <v>insert into Provider values (82, 'Eric', 'Sheu');</v>
      </c>
    </row>
    <row r="86" spans="1:9" x14ac:dyDescent="0.25">
      <c r="A86">
        <v>83</v>
      </c>
      <c r="B86" t="s">
        <v>410</v>
      </c>
      <c r="C86" t="s">
        <v>409</v>
      </c>
      <c r="E86">
        <f t="shared" si="8"/>
        <v>83</v>
      </c>
      <c r="F86" t="str">
        <f t="shared" si="9"/>
        <v>'Brent'</v>
      </c>
      <c r="G86" t="str">
        <f t="shared" si="10"/>
        <v>'Shoji'</v>
      </c>
      <c r="I86" t="str">
        <f t="shared" si="11"/>
        <v>insert into Provider values (83, 'Brent', 'Shoji');</v>
      </c>
    </row>
    <row r="87" spans="1:9" x14ac:dyDescent="0.25">
      <c r="A87">
        <v>84</v>
      </c>
      <c r="B87" t="s">
        <v>275</v>
      </c>
      <c r="C87" t="s">
        <v>414</v>
      </c>
      <c r="E87">
        <f t="shared" si="8"/>
        <v>84</v>
      </c>
      <c r="F87" t="str">
        <f t="shared" si="9"/>
        <v>'David'</v>
      </c>
      <c r="G87" t="str">
        <f t="shared" si="10"/>
        <v>'Spector'</v>
      </c>
      <c r="I87" t="str">
        <f t="shared" si="11"/>
        <v>insert into Provider values (84, 'David', 'Spector');</v>
      </c>
    </row>
    <row r="88" spans="1:9" x14ac:dyDescent="0.25">
      <c r="A88">
        <v>85</v>
      </c>
      <c r="B88" t="s">
        <v>418</v>
      </c>
      <c r="C88" t="s">
        <v>417</v>
      </c>
      <c r="E88">
        <f t="shared" si="8"/>
        <v>85</v>
      </c>
      <c r="F88" t="str">
        <f t="shared" si="9"/>
        <v>'Ali'</v>
      </c>
      <c r="G88" t="str">
        <f t="shared" si="10"/>
        <v>'Tavakkoli'</v>
      </c>
      <c r="I88" t="str">
        <f t="shared" si="11"/>
        <v>insert into Provider values (85, 'Ali', 'Tavakkoli');</v>
      </c>
    </row>
    <row r="89" spans="1:9" x14ac:dyDescent="0.25">
      <c r="A89">
        <v>86</v>
      </c>
      <c r="B89" t="s">
        <v>426</v>
      </c>
      <c r="C89" t="s">
        <v>425</v>
      </c>
      <c r="E89">
        <f t="shared" si="8"/>
        <v>86</v>
      </c>
      <c r="F89" t="str">
        <f t="shared" si="9"/>
        <v>'Ashley'</v>
      </c>
      <c r="G89" t="str">
        <f t="shared" si="10"/>
        <v>'Vernon'</v>
      </c>
      <c r="I89" t="str">
        <f t="shared" si="11"/>
        <v>insert into Provider values (86, 'Ashley', 'Vernon');</v>
      </c>
    </row>
    <row r="90" spans="1:9" x14ac:dyDescent="0.25">
      <c r="A90">
        <v>87</v>
      </c>
      <c r="B90" t="s">
        <v>388</v>
      </c>
      <c r="C90" t="s">
        <v>433</v>
      </c>
      <c r="E90">
        <f t="shared" si="8"/>
        <v>87</v>
      </c>
      <c r="F90" t="str">
        <f t="shared" si="9"/>
        <v>'James'</v>
      </c>
      <c r="G90" t="str">
        <f t="shared" si="10"/>
        <v>'Warth'</v>
      </c>
      <c r="I90" t="str">
        <f t="shared" si="11"/>
        <v>insert into Provider values (87, 'James', 'Warth');</v>
      </c>
    </row>
    <row r="91" spans="1:9" x14ac:dyDescent="0.25">
      <c r="A91">
        <v>88</v>
      </c>
      <c r="B91" t="s">
        <v>280</v>
      </c>
      <c r="C91" t="s">
        <v>433</v>
      </c>
      <c r="E91">
        <f t="shared" si="8"/>
        <v>88</v>
      </c>
      <c r="F91" t="str">
        <f t="shared" si="9"/>
        <v>'Maria'</v>
      </c>
      <c r="G91" t="str">
        <f t="shared" si="10"/>
        <v>'Warth'</v>
      </c>
      <c r="I91" t="str">
        <f t="shared" si="11"/>
        <v>insert into Provider values (88, 'Maria', 'Warth');</v>
      </c>
    </row>
    <row r="92" spans="1:9" x14ac:dyDescent="0.25">
      <c r="A92">
        <v>89</v>
      </c>
      <c r="B92" t="s">
        <v>247</v>
      </c>
      <c r="C92" t="s">
        <v>246</v>
      </c>
      <c r="E92">
        <f t="shared" si="8"/>
        <v>89</v>
      </c>
      <c r="F92" t="str">
        <f t="shared" si="9"/>
        <v>'Eva'</v>
      </c>
      <c r="G92" t="str">
        <f t="shared" si="10"/>
        <v>'Balash'</v>
      </c>
      <c r="I92" t="str">
        <f t="shared" si="11"/>
        <v>insert into Provider values (89, 'Eva', 'Balash');</v>
      </c>
    </row>
    <row r="93" spans="1:9" x14ac:dyDescent="0.25">
      <c r="A93">
        <v>90</v>
      </c>
      <c r="B93" t="s">
        <v>291</v>
      </c>
      <c r="C93" t="s">
        <v>290</v>
      </c>
      <c r="E93">
        <f t="shared" si="8"/>
        <v>90</v>
      </c>
      <c r="F93" t="str">
        <f t="shared" si="9"/>
        <v>'Sherrie'</v>
      </c>
      <c r="G93" t="str">
        <f t="shared" si="10"/>
        <v>'Divito'</v>
      </c>
      <c r="I93" t="str">
        <f t="shared" si="11"/>
        <v>insert into Provider values (90, 'Sherrie', 'Divito');</v>
      </c>
    </row>
    <row r="94" spans="1:9" x14ac:dyDescent="0.25">
      <c r="A94">
        <v>91</v>
      </c>
      <c r="B94" t="s">
        <v>305</v>
      </c>
      <c r="C94" t="s">
        <v>304</v>
      </c>
      <c r="E94">
        <f t="shared" si="8"/>
        <v>91</v>
      </c>
      <c r="F94" t="str">
        <f t="shared" si="9"/>
        <v>'Jason'</v>
      </c>
      <c r="G94" t="str">
        <f t="shared" si="10"/>
        <v>'Frangos'</v>
      </c>
      <c r="I94" t="str">
        <f t="shared" si="11"/>
        <v>insert into Provider values (91, 'Jason', 'Frangos');</v>
      </c>
    </row>
    <row r="95" spans="1:9" x14ac:dyDescent="0.25">
      <c r="A95">
        <v>92</v>
      </c>
      <c r="B95" t="s">
        <v>369</v>
      </c>
      <c r="C95" t="s">
        <v>368</v>
      </c>
      <c r="E95">
        <f t="shared" si="8"/>
        <v>92</v>
      </c>
      <c r="F95" t="str">
        <f t="shared" si="9"/>
        <v>'Colleen'</v>
      </c>
      <c r="G95" t="str">
        <f t="shared" si="10"/>
        <v>'Monaghan'</v>
      </c>
      <c r="I95" t="str">
        <f t="shared" si="11"/>
        <v>insert into Provider values (92, 'Colleen', 'Monaghan');</v>
      </c>
    </row>
    <row r="96" spans="1:9" x14ac:dyDescent="0.25">
      <c r="A96">
        <v>93</v>
      </c>
      <c r="B96" t="s">
        <v>380</v>
      </c>
      <c r="C96" t="s">
        <v>379</v>
      </c>
      <c r="E96">
        <f t="shared" si="8"/>
        <v>93</v>
      </c>
      <c r="F96" t="str">
        <f t="shared" si="9"/>
        <v>'Kitty'</v>
      </c>
      <c r="G96" t="str">
        <f t="shared" si="10"/>
        <v>'O'Hare'</v>
      </c>
      <c r="I96" t="str">
        <f t="shared" si="11"/>
        <v>insert into Provider values (93, 'Kitty', 'O'Hare');</v>
      </c>
    </row>
    <row r="97" spans="1:9" x14ac:dyDescent="0.25">
      <c r="A97">
        <v>94</v>
      </c>
      <c r="B97" t="s">
        <v>407</v>
      </c>
      <c r="C97" t="s">
        <v>406</v>
      </c>
      <c r="E97">
        <f t="shared" si="8"/>
        <v>94</v>
      </c>
      <c r="F97" t="str">
        <f t="shared" si="9"/>
        <v>'Niraj'</v>
      </c>
      <c r="G97" t="str">
        <f t="shared" si="10"/>
        <v>'Sharma'</v>
      </c>
      <c r="I97" t="str">
        <f t="shared" si="11"/>
        <v>insert into Provider values (94, 'Niraj', 'Sharma');</v>
      </c>
    </row>
    <row r="98" spans="1:9" x14ac:dyDescent="0.25">
      <c r="A98">
        <v>95</v>
      </c>
      <c r="B98" t="s">
        <v>249</v>
      </c>
      <c r="C98" t="s">
        <v>248</v>
      </c>
      <c r="E98">
        <f t="shared" si="8"/>
        <v>95</v>
      </c>
      <c r="F98" t="str">
        <f t="shared" si="9"/>
        <v>'Dhirendra'</v>
      </c>
      <c r="G98" t="str">
        <f t="shared" si="10"/>
        <v>'Bana'</v>
      </c>
      <c r="I98" t="str">
        <f t="shared" si="11"/>
        <v>insert into Provider values (95, 'Dhirendra', 'Bana');</v>
      </c>
    </row>
    <row r="99" spans="1:9" x14ac:dyDescent="0.25">
      <c r="A99">
        <v>96</v>
      </c>
      <c r="B99" t="s">
        <v>275</v>
      </c>
      <c r="C99" t="s">
        <v>274</v>
      </c>
      <c r="E99">
        <f t="shared" si="8"/>
        <v>96</v>
      </c>
      <c r="F99" t="str">
        <f t="shared" si="9"/>
        <v>'David'</v>
      </c>
      <c r="G99" t="str">
        <f t="shared" si="10"/>
        <v>'Cahan'</v>
      </c>
      <c r="I99" t="str">
        <f t="shared" si="11"/>
        <v>insert into Provider values (96, 'David', 'Cahan');</v>
      </c>
    </row>
    <row r="100" spans="1:9" x14ac:dyDescent="0.25">
      <c r="A100">
        <v>97</v>
      </c>
      <c r="B100" t="s">
        <v>307</v>
      </c>
      <c r="C100" t="s">
        <v>306</v>
      </c>
      <c r="E100">
        <f t="shared" ref="E100:E106" si="12">A100</f>
        <v>97</v>
      </c>
      <c r="F100" t="str">
        <f t="shared" ref="F100:F106" si="13">"'" &amp; B100 &amp; "'"</f>
        <v>'Malavalli'</v>
      </c>
      <c r="G100" t="str">
        <f t="shared" ref="G100:G106" si="14">"'" &amp; C100 &amp; "'"</f>
        <v>'Gopal'</v>
      </c>
      <c r="I100" t="str">
        <f t="shared" ref="I100:I106" si="15">"insert into Provider values (" &amp; E100 &amp; ", " &amp; F100 &amp; ", " &amp; G100 &amp; ");"</f>
        <v>insert into Provider values (97, 'Malavalli', 'Gopal');</v>
      </c>
    </row>
    <row r="101" spans="1:9" x14ac:dyDescent="0.25">
      <c r="A101">
        <v>98</v>
      </c>
      <c r="B101" t="s">
        <v>256</v>
      </c>
      <c r="C101" t="s">
        <v>254</v>
      </c>
      <c r="E101">
        <f t="shared" si="12"/>
        <v>98</v>
      </c>
      <c r="F101" t="str">
        <f t="shared" si="13"/>
        <v>'Stephanie'</v>
      </c>
      <c r="G101" t="str">
        <f t="shared" si="14"/>
        <v>'Berman'</v>
      </c>
      <c r="I101" t="str">
        <f t="shared" si="15"/>
        <v>insert into Provider values (98, 'Stephanie', 'Berman');</v>
      </c>
    </row>
    <row r="102" spans="1:9" x14ac:dyDescent="0.25">
      <c r="A102">
        <v>99</v>
      </c>
      <c r="B102" t="s">
        <v>253</v>
      </c>
      <c r="C102" t="s">
        <v>323</v>
      </c>
      <c r="E102">
        <f t="shared" si="12"/>
        <v>99</v>
      </c>
      <c r="F102" t="str">
        <f t="shared" si="13"/>
        <v>'Michael'</v>
      </c>
      <c r="G102" t="str">
        <f t="shared" si="14"/>
        <v>'Healey'</v>
      </c>
      <c r="I102" t="str">
        <f t="shared" si="15"/>
        <v>insert into Provider values (99, 'Michael', 'Healey');</v>
      </c>
    </row>
    <row r="103" spans="1:9" x14ac:dyDescent="0.25">
      <c r="A103">
        <v>100</v>
      </c>
      <c r="B103" t="s">
        <v>348</v>
      </c>
      <c r="C103" t="s">
        <v>347</v>
      </c>
      <c r="E103">
        <f t="shared" si="12"/>
        <v>100</v>
      </c>
      <c r="F103" t="str">
        <f t="shared" si="13"/>
        <v>'Karl'</v>
      </c>
      <c r="G103" t="str">
        <f t="shared" si="14"/>
        <v>'Laskowski'</v>
      </c>
      <c r="I103" t="str">
        <f t="shared" si="15"/>
        <v>insert into Provider values (100, 'Karl', 'Laskowski');</v>
      </c>
    </row>
    <row r="104" spans="1:9" x14ac:dyDescent="0.25">
      <c r="A104">
        <v>101</v>
      </c>
      <c r="B104" t="s">
        <v>321</v>
      </c>
      <c r="C104" t="s">
        <v>350</v>
      </c>
      <c r="E104">
        <f t="shared" si="12"/>
        <v>101</v>
      </c>
      <c r="F104" t="str">
        <f t="shared" si="13"/>
        <v>'Katy'</v>
      </c>
      <c r="G104" t="str">
        <f t="shared" si="14"/>
        <v>'Litwak'</v>
      </c>
      <c r="I104" t="str">
        <f t="shared" si="15"/>
        <v>insert into Provider values (101, 'Katy', 'Litwak');</v>
      </c>
    </row>
    <row r="105" spans="1:9" x14ac:dyDescent="0.25">
      <c r="A105">
        <v>102</v>
      </c>
      <c r="B105" t="s">
        <v>363</v>
      </c>
      <c r="C105" t="s">
        <v>362</v>
      </c>
      <c r="E105">
        <f t="shared" si="12"/>
        <v>102</v>
      </c>
      <c r="F105" t="str">
        <f t="shared" si="13"/>
        <v>'Orietta'</v>
      </c>
      <c r="G105" t="str">
        <f t="shared" si="14"/>
        <v>'Miatto'</v>
      </c>
      <c r="I105" t="str">
        <f t="shared" si="15"/>
        <v>insert into Provider values (102, 'Orietta', 'Miatto');</v>
      </c>
    </row>
    <row r="106" spans="1:9" x14ac:dyDescent="0.25">
      <c r="A106">
        <v>103</v>
      </c>
      <c r="B106" t="s">
        <v>432</v>
      </c>
      <c r="C106" t="s">
        <v>431</v>
      </c>
      <c r="E106">
        <f t="shared" si="12"/>
        <v>103</v>
      </c>
      <c r="F106" t="str">
        <f t="shared" si="13"/>
        <v>'Neil'</v>
      </c>
      <c r="G106" t="str">
        <f t="shared" si="14"/>
        <v>'Wagle'</v>
      </c>
      <c r="I106" t="str">
        <f t="shared" si="15"/>
        <v>insert into Provider values (103, 'Neil', 'Wagle');</v>
      </c>
    </row>
    <row r="107" spans="1:9" x14ac:dyDescent="0.25">
      <c r="A107">
        <v>104</v>
      </c>
      <c r="B107" t="s">
        <v>336</v>
      </c>
      <c r="C107" t="s">
        <v>326</v>
      </c>
      <c r="E107">
        <f t="shared" ref="E107:E109" si="16">A107</f>
        <v>104</v>
      </c>
      <c r="F107" t="str">
        <f t="shared" ref="F107:F109" si="17">"'" &amp; B107 &amp; "'"</f>
        <v>'Eileen'</v>
      </c>
      <c r="G107" t="str">
        <f t="shared" ref="G107:G109" si="18">"'" &amp; C107 &amp; "'"</f>
        <v>'Joyce'</v>
      </c>
      <c r="I107" t="str">
        <f t="shared" ref="I107:I109" si="19">"insert into Provider values (" &amp; E107 &amp; ", " &amp; F107 &amp; ", " &amp; G107 &amp; ");"</f>
        <v>insert into Provider values (104, 'Eileen', 'Joyce');</v>
      </c>
    </row>
    <row r="108" spans="1:9" x14ac:dyDescent="0.25">
      <c r="A108">
        <v>105</v>
      </c>
      <c r="B108" t="s">
        <v>335</v>
      </c>
      <c r="C108" t="s">
        <v>334</v>
      </c>
      <c r="E108">
        <f t="shared" si="16"/>
        <v>105</v>
      </c>
      <c r="F108" t="str">
        <f t="shared" si="17"/>
        <v>'Mohammed'</v>
      </c>
      <c r="G108" t="str">
        <f t="shared" si="18"/>
        <v>'Issa'</v>
      </c>
      <c r="I108" t="str">
        <f t="shared" si="19"/>
        <v>insert into Provider values (105, 'Mohammed', 'Issa');</v>
      </c>
    </row>
    <row r="109" spans="1:9" x14ac:dyDescent="0.25">
      <c r="A109">
        <v>106</v>
      </c>
      <c r="B109" t="s">
        <v>240</v>
      </c>
      <c r="C109" t="s">
        <v>239</v>
      </c>
      <c r="E109">
        <f t="shared" si="16"/>
        <v>106</v>
      </c>
      <c r="F109" t="str">
        <f t="shared" si="17"/>
        <v>'Trevor'</v>
      </c>
      <c r="G109" t="str">
        <f t="shared" si="18"/>
        <v>'Angell'</v>
      </c>
      <c r="I109" t="str">
        <f t="shared" si="19"/>
        <v>insert into Provider values (106, 'Trevor', 'Angell');</v>
      </c>
    </row>
  </sheetData>
  <sortState ref="O4:R23">
    <sortCondition ref="O4:O23"/>
    <sortCondition ref="P4:P2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3.2" x14ac:dyDescent="0.25"/>
  <cols>
    <col min="1" max="1" width="14.5546875" bestFit="1" customWidth="1"/>
    <col min="2" max="2" width="31.44140625" bestFit="1" customWidth="1"/>
    <col min="3" max="3" width="2.33203125" customWidth="1"/>
    <col min="5" max="5" width="32.109375" bestFit="1" customWidth="1"/>
    <col min="6" max="6" width="1.88671875" customWidth="1"/>
  </cols>
  <sheetData>
    <row r="1" spans="1:7" x14ac:dyDescent="0.25">
      <c r="A1" s="1" t="s">
        <v>443</v>
      </c>
    </row>
    <row r="3" spans="1:7" x14ac:dyDescent="0.25">
      <c r="A3" s="2" t="s">
        <v>479</v>
      </c>
      <c r="B3" s="2" t="s">
        <v>480</v>
      </c>
      <c r="D3" s="2" t="s">
        <v>479</v>
      </c>
      <c r="E3" s="2" t="s">
        <v>480</v>
      </c>
      <c r="G3" s="2" t="s">
        <v>461</v>
      </c>
    </row>
    <row r="4" spans="1:7" x14ac:dyDescent="0.25">
      <c r="A4" s="2" t="s">
        <v>482</v>
      </c>
      <c r="B4" s="2" t="s">
        <v>484</v>
      </c>
      <c r="D4" t="str">
        <f>"'" &amp;A4 &amp; "'"</f>
        <v>'CPNP'</v>
      </c>
      <c r="E4" t="str">
        <f>"'" &amp; B4 &amp; "'"</f>
        <v>'Certified Pediatric Nurse Practitioner'</v>
      </c>
      <c r="G4" t="str">
        <f>"insert into Title values (" &amp; D4 &amp; ", " &amp; E4 &amp; ");"</f>
        <v>insert into Title values ('CPNP', 'Certified Pediatric Nurse Practitioner');</v>
      </c>
    </row>
    <row r="5" spans="1:7" x14ac:dyDescent="0.25">
      <c r="A5" s="2" t="s">
        <v>481</v>
      </c>
      <c r="B5" s="2" t="s">
        <v>485</v>
      </c>
      <c r="D5" t="str">
        <f t="shared" ref="D5:D18" si="0">"'" &amp;A5 &amp; "'"</f>
        <v>'DNP'</v>
      </c>
      <c r="E5" t="str">
        <f t="shared" ref="E5:E17" si="1">"'" &amp; B5 &amp; "'"</f>
        <v>'Doctor of Nursing Practice'</v>
      </c>
      <c r="G5" t="str">
        <f t="shared" ref="G5:G17" si="2">"insert into Title values (" &amp; D5 &amp; ", " &amp; E5 &amp; ");"</f>
        <v>insert into Title values ('DNP', 'Doctor of Nursing Practice');</v>
      </c>
    </row>
    <row r="6" spans="1:7" x14ac:dyDescent="0.25">
      <c r="A6" t="s">
        <v>279</v>
      </c>
      <c r="B6" s="2" t="s">
        <v>486</v>
      </c>
      <c r="D6" t="str">
        <f t="shared" si="0"/>
        <v>'DO'</v>
      </c>
      <c r="E6" t="str">
        <f t="shared" si="1"/>
        <v>'Doctor of Osteopathic Medicine'</v>
      </c>
      <c r="G6" t="str">
        <f t="shared" si="2"/>
        <v>insert into Title values ('DO', 'Doctor of Osteopathic Medicine');</v>
      </c>
    </row>
    <row r="7" spans="1:7" x14ac:dyDescent="0.25">
      <c r="A7" t="s">
        <v>241</v>
      </c>
      <c r="B7" s="2" t="s">
        <v>487</v>
      </c>
      <c r="D7" t="str">
        <f t="shared" si="0"/>
        <v>'MD'</v>
      </c>
      <c r="E7" t="str">
        <f t="shared" si="1"/>
        <v>'Doctor of Medicine'</v>
      </c>
      <c r="G7" t="str">
        <f t="shared" si="2"/>
        <v>insert into Title values ('MD', 'Doctor of Medicine');</v>
      </c>
    </row>
    <row r="8" spans="1:7" x14ac:dyDescent="0.25">
      <c r="A8" s="2" t="s">
        <v>483</v>
      </c>
      <c r="B8" s="2" t="s">
        <v>488</v>
      </c>
      <c r="D8" t="str">
        <f t="shared" si="0"/>
        <v>'MS'</v>
      </c>
      <c r="E8" t="str">
        <f t="shared" si="1"/>
        <v>'Master of Science'</v>
      </c>
      <c r="G8" t="str">
        <f t="shared" si="2"/>
        <v>insert into Title values ('MS', 'Master of Science');</v>
      </c>
    </row>
    <row r="9" spans="1:7" x14ac:dyDescent="0.25">
      <c r="A9" s="2" t="s">
        <v>316</v>
      </c>
      <c r="B9" s="2" t="s">
        <v>489</v>
      </c>
      <c r="D9" t="str">
        <f t="shared" si="0"/>
        <v>'RN'</v>
      </c>
      <c r="E9" t="str">
        <f t="shared" si="1"/>
        <v>'Registered Nurse'</v>
      </c>
      <c r="G9" t="str">
        <f t="shared" si="2"/>
        <v>insert into Title values ('RN', 'Registered Nurse');</v>
      </c>
    </row>
    <row r="10" spans="1:7" x14ac:dyDescent="0.25">
      <c r="A10" t="s">
        <v>374</v>
      </c>
      <c r="B10" s="2" t="s">
        <v>490</v>
      </c>
      <c r="D10" t="str">
        <f t="shared" si="0"/>
        <v>'WHNP'</v>
      </c>
      <c r="E10" t="str">
        <f t="shared" si="1"/>
        <v>'Women's Health Nurse Practitioner'</v>
      </c>
      <c r="G10" t="str">
        <f t="shared" si="2"/>
        <v>insert into Title values ('WHNP', 'Women's Health Nurse Practitioner');</v>
      </c>
    </row>
    <row r="11" spans="1:7" x14ac:dyDescent="0.25">
      <c r="A11" s="2" t="s">
        <v>600</v>
      </c>
      <c r="B11" s="2" t="s">
        <v>601</v>
      </c>
      <c r="D11" t="str">
        <f t="shared" si="0"/>
        <v>'Au.D'</v>
      </c>
      <c r="E11" t="str">
        <f t="shared" si="1"/>
        <v>'Doctor of Audiology'</v>
      </c>
      <c r="G11" t="str">
        <f t="shared" si="2"/>
        <v>insert into Title values ('Au.D', 'Doctor of Audiology');</v>
      </c>
    </row>
    <row r="12" spans="1:7" x14ac:dyDescent="0.25">
      <c r="A12" s="2" t="s">
        <v>270</v>
      </c>
      <c r="B12" s="2" t="s">
        <v>602</v>
      </c>
      <c r="D12" t="str">
        <f t="shared" si="0"/>
        <v>'DPM'</v>
      </c>
      <c r="E12" t="str">
        <f t="shared" si="1"/>
        <v>'Doctor of Podiatric Medicine'</v>
      </c>
      <c r="G12" t="str">
        <f t="shared" si="2"/>
        <v>insert into Title values ('DPM', 'Doctor of Podiatric Medicine');</v>
      </c>
    </row>
    <row r="13" spans="1:7" x14ac:dyDescent="0.25">
      <c r="A13" s="2" t="s">
        <v>255</v>
      </c>
      <c r="B13" s="2" t="s">
        <v>603</v>
      </c>
      <c r="D13" t="str">
        <f t="shared" si="0"/>
        <v>'LICSW'</v>
      </c>
      <c r="E13" t="str">
        <f t="shared" si="1"/>
        <v>'Licensed Independent Clinical Social Worker'</v>
      </c>
      <c r="G13" t="str">
        <f t="shared" si="2"/>
        <v>insert into Title values ('LICSW', 'Licensed Independent Clinical Social Worker');</v>
      </c>
    </row>
    <row r="14" spans="1:7" x14ac:dyDescent="0.25">
      <c r="A14" s="2" t="s">
        <v>287</v>
      </c>
      <c r="B14" s="2" t="s">
        <v>604</v>
      </c>
      <c r="D14" t="str">
        <f t="shared" si="0"/>
        <v>'PhD'</v>
      </c>
      <c r="E14" t="str">
        <f t="shared" si="1"/>
        <v>'Doctor of Philosophy'</v>
      </c>
      <c r="G14" t="str">
        <f t="shared" si="2"/>
        <v>insert into Title values ('PhD', 'Doctor of Philosophy');</v>
      </c>
    </row>
    <row r="15" spans="1:7" x14ac:dyDescent="0.25">
      <c r="A15" s="2" t="s">
        <v>605</v>
      </c>
      <c r="B15" s="2" t="s">
        <v>608</v>
      </c>
      <c r="D15" t="str">
        <f t="shared" si="0"/>
        <v>'RD'</v>
      </c>
      <c r="E15" t="str">
        <f t="shared" si="1"/>
        <v>'Registered Dietitian'</v>
      </c>
      <c r="G15" t="str">
        <f t="shared" si="2"/>
        <v>insert into Title values ('RD', 'Registered Dietitian');</v>
      </c>
    </row>
    <row r="16" spans="1:7" x14ac:dyDescent="0.25">
      <c r="A16" s="2" t="s">
        <v>606</v>
      </c>
      <c r="B16" s="2" t="s">
        <v>607</v>
      </c>
      <c r="D16" t="str">
        <f t="shared" si="0"/>
        <v>'LDN'</v>
      </c>
      <c r="E16" t="str">
        <f t="shared" si="1"/>
        <v>'Licensed Dietitian Nutritionist'</v>
      </c>
      <c r="G16" t="str">
        <f t="shared" si="2"/>
        <v>insert into Title values ('LDN', 'Licensed Dietitian Nutritionist');</v>
      </c>
    </row>
    <row r="17" spans="1:7" x14ac:dyDescent="0.25">
      <c r="A17" s="2" t="s">
        <v>235</v>
      </c>
      <c r="B17" s="2" t="s">
        <v>609</v>
      </c>
      <c r="D17" t="str">
        <f t="shared" si="0"/>
        <v>'PA-C'</v>
      </c>
      <c r="E17" t="str">
        <f t="shared" si="1"/>
        <v>'Physician Assistant Certified'</v>
      </c>
      <c r="G17" t="str">
        <f t="shared" si="2"/>
        <v>insert into Title values ('PA-C', 'Physician Assistant Certified');</v>
      </c>
    </row>
    <row r="18" spans="1:7" x14ac:dyDescent="0.25">
      <c r="A18" s="2" t="s">
        <v>611</v>
      </c>
      <c r="B18" s="2" t="s">
        <v>612</v>
      </c>
      <c r="D18" t="str">
        <f t="shared" si="0"/>
        <v>'CCC-A'</v>
      </c>
      <c r="E18" t="str">
        <f t="shared" ref="E18" si="3">"'" &amp; B18 &amp; "'"</f>
        <v>'Certificate of Clinical Competence in Audiology'</v>
      </c>
      <c r="G18" t="str">
        <f t="shared" ref="G18" si="4">"insert into Title values (" &amp; D18 &amp; ", " &amp; E18 &amp; ");"</f>
        <v>insert into Title values ('CCC-A', 'Certificate of Clinical Competence in Audiology');</v>
      </c>
    </row>
    <row r="19" spans="1:7" x14ac:dyDescent="0.25">
      <c r="A19" s="2" t="s">
        <v>610</v>
      </c>
      <c r="B19" t="s">
        <v>642</v>
      </c>
      <c r="D19" t="str">
        <f t="shared" ref="D19" si="5">"'" &amp;A19 &amp; "'"</f>
        <v>'RDN'</v>
      </c>
      <c r="E19" t="str">
        <f t="shared" ref="E19" si="6">"'" &amp; B19 &amp; "'"</f>
        <v>'Registered Dietitian Nutritionist'</v>
      </c>
      <c r="G19" t="str">
        <f t="shared" ref="G19" si="7">"insert into Title values (" &amp; D19 &amp; ", " &amp; E19 &amp; ");"</f>
        <v>insert into Title values ('RDN', 'Registered Dietitian Nutritionist');</v>
      </c>
    </row>
  </sheetData>
  <sortState ref="N4:N89">
    <sortCondition ref="N4:N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Health Care Professionals</vt:lpstr>
      <vt:lpstr>Services and Practices</vt:lpstr>
      <vt:lpstr>P2Floor</vt:lpstr>
      <vt:lpstr>P2Locations</vt:lpstr>
      <vt:lpstr>P2Neighbor</vt:lpstr>
      <vt:lpstr>P2Services</vt:lpstr>
      <vt:lpstr>P2ResidesIn</vt:lpstr>
      <vt:lpstr>P2Provider</vt:lpstr>
      <vt:lpstr>P2Title</vt:lpstr>
      <vt:lpstr>P2ProviderTitle</vt:lpstr>
      <vt:lpstr>P2Office</vt:lpstr>
      <vt:lpstr>P2Path</vt:lpstr>
      <vt:lpstr>P2PathContains</vt:lpstr>
      <vt:lpstr>P2LocationList</vt:lpstr>
      <vt:lpstr>'Health Care Professionals'!Print_Area</vt:lpstr>
      <vt:lpstr>'Services and Practices'!Print_Area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Condakes, Elizabeth A.</dc:creator>
  <cp:lastModifiedBy>ww</cp:lastModifiedBy>
  <cp:lastPrinted>2016-01-18T17:39:32Z</cp:lastPrinted>
  <dcterms:created xsi:type="dcterms:W3CDTF">2012-02-03T18:49:10Z</dcterms:created>
  <dcterms:modified xsi:type="dcterms:W3CDTF">2016-10-04T05:53:22Z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