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mrampiah/Documents/workspace/WPI Classes/CS 3431 (DB)/Assignments/Project 1/git/Data/"/>
    </mc:Choice>
  </mc:AlternateContent>
  <bookViews>
    <workbookView xWindow="-180" yWindow="1480" windowWidth="29020" windowHeight="18580" activeTab="1"/>
  </bookViews>
  <sheets>
    <sheet name="MedicalTitles" sheetId="1" r:id="rId1"/>
    <sheet name="Location" sheetId="2" r:id="rId2"/>
    <sheet name="Edge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C16" i="1"/>
  <c r="G16" i="1"/>
  <c r="G17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<sst xmlns="http://schemas.openxmlformats.org/spreadsheetml/2006/main" count="211" uniqueCount="137">
  <si>
    <t>TitleName</t>
  </si>
  <si>
    <t>Registered Nurse</t>
  </si>
  <si>
    <t>RN</t>
  </si>
  <si>
    <t>DO</t>
  </si>
  <si>
    <t>Doctor of Osteopathy</t>
  </si>
  <si>
    <t>Doctor of Medicine</t>
  </si>
  <si>
    <t>MS</t>
  </si>
  <si>
    <t>Master of Science</t>
  </si>
  <si>
    <t>NP</t>
  </si>
  <si>
    <t>PA-C</t>
  </si>
  <si>
    <t>Physician Assistant Certified</t>
  </si>
  <si>
    <t>PhD</t>
  </si>
  <si>
    <t>Doctor of Philosophy</t>
  </si>
  <si>
    <t>RD</t>
  </si>
  <si>
    <t>Registered Dietitian</t>
  </si>
  <si>
    <t>TitleAcronym</t>
  </si>
  <si>
    <t>Licensed Independent Clinical Social Worker</t>
  </si>
  <si>
    <t>LICSW</t>
  </si>
  <si>
    <t>MD</t>
  </si>
  <si>
    <t>Nurse practitioner</t>
  </si>
  <si>
    <t>WHNP</t>
  </si>
  <si>
    <t>Women's Health Nurse Practitioner</t>
  </si>
  <si>
    <t>RDN</t>
  </si>
  <si>
    <t>LDN</t>
  </si>
  <si>
    <t>CCC-A</t>
  </si>
  <si>
    <t>Au.D</t>
  </si>
  <si>
    <t>MEd</t>
  </si>
  <si>
    <t>LADC I</t>
  </si>
  <si>
    <t>Licensed Alcohol and Drug Counselor I</t>
  </si>
  <si>
    <t>Doctor of Audiology</t>
  </si>
  <si>
    <t>Certificate of Clinical Competence in Audiology</t>
  </si>
  <si>
    <t xml:space="preserve"> Registered Dietitian Nutritionist</t>
  </si>
  <si>
    <t xml:space="preserve"> Licensed Dietitian Nutritionist</t>
  </si>
  <si>
    <t>sql first part</t>
  </si>
  <si>
    <t>id</t>
  </si>
  <si>
    <t>type</t>
  </si>
  <si>
    <t>name</t>
  </si>
  <si>
    <t>x_coord</t>
  </si>
  <si>
    <t>y_coord</t>
  </si>
  <si>
    <t>Atrium Café</t>
  </si>
  <si>
    <t>Cafeteria</t>
  </si>
  <si>
    <t>Chiodo, Christopher, MD</t>
  </si>
  <si>
    <t>3A</t>
  </si>
  <si>
    <t>Chun, Yoon Sun, MD</t>
  </si>
  <si>
    <t>Clark, Roger, DO</t>
  </si>
  <si>
    <t>Cochrane, Thomas, MD</t>
  </si>
  <si>
    <t>Cohen, Jeffrey, MD</t>
  </si>
  <si>
    <t>Cohen, Natalie, MD</t>
  </si>
  <si>
    <t>Colorectal Surgery</t>
  </si>
  <si>
    <t>Conant, Alene, MD</t>
  </si>
  <si>
    <t>Connell, Nathan, MD</t>
  </si>
  <si>
    <t>Copello, Maria, MD</t>
  </si>
  <si>
    <t>Corrales, Carleton Eduardo, MD</t>
  </si>
  <si>
    <t>Cosgrove, Garth Rees, MD</t>
  </si>
  <si>
    <t>Cotter, Lindsay, LCSW</t>
  </si>
  <si>
    <t>3B</t>
  </si>
  <si>
    <t>Cua, Christopher, MD</t>
  </si>
  <si>
    <t>D'Ambrosio, Carolyn, MD</t>
  </si>
  <si>
    <t>Dann, Harriet, MD</t>
  </si>
  <si>
    <t>Dave, Jatin, MD</t>
  </si>
  <si>
    <t>Davidson, Paul, PhD</t>
  </si>
  <si>
    <t>3C</t>
  </si>
  <si>
    <t>Dawson, Courtney, MD</t>
  </si>
  <si>
    <t>Dialysis Clinic</t>
  </si>
  <si>
    <t>Divito, Sherrie, MD, PhD</t>
  </si>
  <si>
    <t>Doherty, Meghan, LCSW</t>
  </si>
  <si>
    <t>Dominici, Laura, MD</t>
  </si>
  <si>
    <t>Doherty Conference Room</t>
  </si>
  <si>
    <t>Emergency Department</t>
  </si>
  <si>
    <t>office</t>
  </si>
  <si>
    <t>service area</t>
  </si>
  <si>
    <t>hallway</t>
  </si>
  <si>
    <t>Family Center</t>
  </si>
  <si>
    <t>neighbors</t>
  </si>
  <si>
    <t>1, 1; 3, 1;</t>
  </si>
  <si>
    <t>1, 2</t>
  </si>
  <si>
    <t>Patient Registration</t>
  </si>
  <si>
    <t>Endoscopy</t>
  </si>
  <si>
    <t xml:space="preserve">3, 1; 4, 0; </t>
  </si>
  <si>
    <t>6,0; 8, 1; 4, 1;</t>
  </si>
  <si>
    <t>Preoperation Evaluation</t>
  </si>
  <si>
    <t>8, 2;</t>
  </si>
  <si>
    <t>9,0; 8,1;</t>
  </si>
  <si>
    <t>Day Surgery</t>
  </si>
  <si>
    <t>9, -2</t>
  </si>
  <si>
    <t>6, -2</t>
  </si>
  <si>
    <t>3, -1;</t>
  </si>
  <si>
    <t>3, -2;</t>
  </si>
  <si>
    <t>5, 3; 6, 1; 6, 5;</t>
  </si>
  <si>
    <t>Atrium Lobby</t>
  </si>
  <si>
    <t>3, 3;</t>
  </si>
  <si>
    <t>1, 2; 2, 3; 1, 4</t>
  </si>
  <si>
    <t>StarBucks</t>
  </si>
  <si>
    <t>Kiosk Location</t>
  </si>
  <si>
    <t>6, 4;</t>
  </si>
  <si>
    <t>Atrium Main Entrance</t>
  </si>
  <si>
    <t xml:space="preserve">6, -3; </t>
  </si>
  <si>
    <t>6, -1</t>
  </si>
  <si>
    <t>"-1, 0 ; 0, 1 ; 0, -1</t>
  </si>
  <si>
    <t>Huros Auditorium</t>
  </si>
  <si>
    <t>0, -2; -1, -1</t>
  </si>
  <si>
    <t>Gift Shop</t>
  </si>
  <si>
    <t>1, 1; -1, 1</t>
  </si>
  <si>
    <t>0, 2;</t>
  </si>
  <si>
    <t>2, 2; 1, 2; -1, 3; -1, 2</t>
  </si>
  <si>
    <t>Atrium Elevators</t>
  </si>
  <si>
    <t>Chapel</t>
  </si>
  <si>
    <t>Hillside Lobby</t>
  </si>
  <si>
    <t>Hillside Elevators</t>
  </si>
  <si>
    <t>Volunteer Services</t>
  </si>
  <si>
    <t>Shuttle Pickup</t>
  </si>
  <si>
    <t>0, -3; -1, -3; -2, -2; 0, -4</t>
  </si>
  <si>
    <t>H300</t>
  </si>
  <si>
    <t>H301</t>
  </si>
  <si>
    <t>H302</t>
  </si>
  <si>
    <t>H303</t>
  </si>
  <si>
    <t>H304</t>
  </si>
  <si>
    <t>H305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</si>
  <si>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</si>
  <si>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</si>
  <si>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</si>
  <si>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</si>
  <si>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</si>
  <si>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</si>
  <si>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</si>
  <si>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</si>
  <si>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</si>
  <si>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</si>
  <si>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</si>
  <si>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</si>
  <si>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</si>
  <si>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</si>
  <si>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</si>
  <si>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</si>
  <si>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 xml:space="preserve">0, 0; 2, 1; 1, 2; </t>
  </si>
  <si>
    <t>pointA</t>
  </si>
  <si>
    <t>pointB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</si>
</sst>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Border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C1" zoomScale="130" zoomScaleNormal="130" zoomScalePageLayoutView="130" workbookViewId="0">
      <selection activeCell="D5" sqref="D5"/>
    </sheetView>
  </sheetViews>
  <sheetFormatPr baseColWidth="10" defaultColWidth="8.83203125" defaultRowHeight="15" x14ac:dyDescent="0.2"/>
  <cols>
    <col min="1" max="1" width="16.83203125" customWidth="1"/>
    <col min="2" max="2" width="35.6640625" customWidth="1"/>
    <col min="4" max="4" width="36.83203125" bestFit="1" customWidth="1"/>
    <col min="7" max="7" width="66.6640625" bestFit="1" customWidth="1"/>
  </cols>
  <sheetData>
    <row r="1" spans="1:7" x14ac:dyDescent="0.2">
      <c r="A1" t="s">
        <v>15</v>
      </c>
      <c r="B1" t="s">
        <v>0</v>
      </c>
      <c r="G1" t="s">
        <v>33</v>
      </c>
    </row>
    <row r="2" spans="1:7" x14ac:dyDescent="0.2">
      <c r="A2" t="s">
        <v>18</v>
      </c>
      <c r="B2" s="1" t="s">
        <v>5</v>
      </c>
      <c r="C2" t="str">
        <f xml:space="preserve"> "'" &amp;A2 &amp;"'"</f>
        <v>'MD'</v>
      </c>
      <c r="D2" t="str">
        <f xml:space="preserve"> "'" &amp;B2 &amp; "'"</f>
        <v>'Doctor of Medicine'</v>
      </c>
      <c r="G2" t="str">
        <f xml:space="preserve"> "insert into medical_title values(" &amp; C2 &amp; D2 &amp;");"</f>
        <v>insert into medical_title values('MD''Doctor of Medicine');</v>
      </c>
    </row>
    <row r="3" spans="1:7" x14ac:dyDescent="0.2">
      <c r="A3" t="s">
        <v>8</v>
      </c>
      <c r="B3" t="s">
        <v>19</v>
      </c>
      <c r="C3" t="str">
        <f t="shared" ref="C3:C17" si="0" xml:space="preserve"> "'" &amp;A3 &amp;"'"</f>
        <v>'NP'</v>
      </c>
      <c r="D3" t="str">
        <f xml:space="preserve"> "'" &amp;B3 &amp; "'"</f>
        <v>'Nurse practitioner'</v>
      </c>
      <c r="G3" t="str">
        <f t="shared" ref="G3:G17" si="1" xml:space="preserve"> "insert into medical_title values(" &amp; C3 &amp; D3 &amp;");"</f>
        <v>insert into medical_title values('NP''Nurse practitioner');</v>
      </c>
    </row>
    <row r="4" spans="1:7" x14ac:dyDescent="0.2">
      <c r="A4" t="s">
        <v>20</v>
      </c>
      <c r="B4" t="s">
        <v>21</v>
      </c>
      <c r="C4" t="str">
        <f t="shared" si="0"/>
        <v>'WHNP'</v>
      </c>
      <c r="D4" t="str">
        <f xml:space="preserve"> "'" &amp;B4 &amp; "'"</f>
        <v>'Women's Health Nurse Practitioner'</v>
      </c>
      <c r="G4" t="str">
        <f t="shared" si="1"/>
        <v>insert into medical_title values('WHNP''Women's Health Nurse Practitioner');</v>
      </c>
    </row>
    <row r="5" spans="1:7" x14ac:dyDescent="0.2">
      <c r="A5" t="s">
        <v>9</v>
      </c>
      <c r="B5" t="s">
        <v>10</v>
      </c>
      <c r="C5" t="str">
        <f t="shared" si="0"/>
        <v>'PA-C'</v>
      </c>
      <c r="D5" t="str">
        <f xml:space="preserve"> "'" &amp;B5 &amp; "'"</f>
        <v>'Physician Assistant Certified'</v>
      </c>
      <c r="G5" t="str">
        <f t="shared" si="1"/>
        <v>insert into medical_title values('PA-C''Physician Assistant Certified');</v>
      </c>
    </row>
    <row r="6" spans="1:7" x14ac:dyDescent="0.2">
      <c r="A6" t="s">
        <v>6</v>
      </c>
      <c r="B6" t="s">
        <v>7</v>
      </c>
      <c r="C6" t="str">
        <f t="shared" si="0"/>
        <v>'MS'</v>
      </c>
      <c r="D6" t="str">
        <f xml:space="preserve"> "'" &amp;B6 &amp; "'"</f>
        <v>'Master of Science'</v>
      </c>
      <c r="G6" t="str">
        <f t="shared" si="1"/>
        <v>insert into medical_title values('MS''Master of Science');</v>
      </c>
    </row>
    <row r="7" spans="1:7" x14ac:dyDescent="0.2">
      <c r="A7" t="s">
        <v>22</v>
      </c>
      <c r="B7" t="s">
        <v>31</v>
      </c>
      <c r="C7" t="str">
        <f t="shared" si="0"/>
        <v>'RDN'</v>
      </c>
      <c r="D7" t="str">
        <f xml:space="preserve"> "'" &amp;B7 &amp; "'"</f>
        <v>' Registered Dietitian Nutritionist'</v>
      </c>
      <c r="G7" t="str">
        <f t="shared" si="1"/>
        <v>insert into medical_title values('RDN'' Registered Dietitian Nutritionist');</v>
      </c>
    </row>
    <row r="8" spans="1:7" x14ac:dyDescent="0.2">
      <c r="A8" t="s">
        <v>23</v>
      </c>
      <c r="B8" t="s">
        <v>32</v>
      </c>
      <c r="C8" t="str">
        <f t="shared" si="0"/>
        <v>'LDN'</v>
      </c>
      <c r="D8" t="str">
        <f xml:space="preserve"> "'" &amp;B8 &amp; "'"</f>
        <v>' Licensed Dietitian Nutritionist'</v>
      </c>
      <c r="G8" t="str">
        <f t="shared" si="1"/>
        <v>insert into medical_title values('LDN'' Licensed Dietitian Nutritionist');</v>
      </c>
    </row>
    <row r="9" spans="1:7" x14ac:dyDescent="0.2">
      <c r="A9" t="s">
        <v>2</v>
      </c>
      <c r="B9" t="s">
        <v>1</v>
      </c>
      <c r="C9" t="str">
        <f t="shared" si="0"/>
        <v>'RN'</v>
      </c>
      <c r="D9" t="str">
        <f xml:space="preserve"> "'" &amp;B9 &amp; "'"</f>
        <v>'Registered Nurse'</v>
      </c>
      <c r="G9" t="str">
        <f t="shared" si="1"/>
        <v>insert into medical_title values('RN''Registered Nurse');</v>
      </c>
    </row>
    <row r="10" spans="1:7" x14ac:dyDescent="0.2">
      <c r="A10" t="s">
        <v>24</v>
      </c>
      <c r="B10" t="s">
        <v>30</v>
      </c>
      <c r="C10" t="str">
        <f t="shared" si="0"/>
        <v>'CCC-A'</v>
      </c>
      <c r="D10" t="str">
        <f xml:space="preserve"> "'" &amp;B10 &amp; "'"</f>
        <v>'Certificate of Clinical Competence in Audiology'</v>
      </c>
      <c r="G10" t="str">
        <f t="shared" si="1"/>
        <v>insert into medical_title values('CCC-A''Certificate of Clinical Competence in Audiology');</v>
      </c>
    </row>
    <row r="11" spans="1:7" x14ac:dyDescent="0.2">
      <c r="A11" t="s">
        <v>25</v>
      </c>
      <c r="B11" t="s">
        <v>29</v>
      </c>
      <c r="C11" t="str">
        <f t="shared" si="0"/>
        <v>'Au.D'</v>
      </c>
      <c r="D11" t="str">
        <f xml:space="preserve"> "'" &amp;B11 &amp; "'"</f>
        <v>'Doctor of Audiology'</v>
      </c>
      <c r="G11" t="str">
        <f t="shared" si="1"/>
        <v>insert into medical_title values('Au.D''Doctor of Audiology');</v>
      </c>
    </row>
    <row r="12" spans="1:7" x14ac:dyDescent="0.2">
      <c r="A12" t="s">
        <v>17</v>
      </c>
      <c r="B12" t="s">
        <v>16</v>
      </c>
      <c r="C12" t="str">
        <f t="shared" si="0"/>
        <v>'LICSW'</v>
      </c>
      <c r="D12" t="str">
        <f xml:space="preserve"> "'" &amp;B12 &amp; "'"</f>
        <v>'Licensed Independent Clinical Social Worker'</v>
      </c>
      <c r="G12" t="str">
        <f t="shared" si="1"/>
        <v>insert into medical_title values('LICSW''Licensed Independent Clinical Social Worker');</v>
      </c>
    </row>
    <row r="13" spans="1:7" x14ac:dyDescent="0.2">
      <c r="A13" t="s">
        <v>13</v>
      </c>
      <c r="B13" t="s">
        <v>14</v>
      </c>
      <c r="C13" t="str">
        <f t="shared" si="0"/>
        <v>'RD'</v>
      </c>
      <c r="D13" t="str">
        <f xml:space="preserve"> "'" &amp;B13 &amp; "'"</f>
        <v>'Registered Dietitian'</v>
      </c>
      <c r="G13" t="str">
        <f t="shared" si="1"/>
        <v>insert into medical_title values('RD''Registered Dietitian');</v>
      </c>
    </row>
    <row r="14" spans="1:7" x14ac:dyDescent="0.2">
      <c r="A14" t="s">
        <v>3</v>
      </c>
      <c r="B14" t="s">
        <v>4</v>
      </c>
      <c r="C14" t="str">
        <f t="shared" si="0"/>
        <v>'DO'</v>
      </c>
      <c r="D14" t="str">
        <f xml:space="preserve"> "'" &amp;B14 &amp; "'"</f>
        <v>'Doctor of Osteopathy'</v>
      </c>
      <c r="G14" t="str">
        <f t="shared" si="1"/>
        <v>insert into medical_title values('DO''Doctor of Osteopathy');</v>
      </c>
    </row>
    <row r="15" spans="1:7" x14ac:dyDescent="0.2">
      <c r="A15" t="s">
        <v>26</v>
      </c>
      <c r="B15" t="s">
        <v>5</v>
      </c>
      <c r="C15" t="str">
        <f t="shared" si="0"/>
        <v>'MEd'</v>
      </c>
      <c r="D15" t="str">
        <f xml:space="preserve"> "'" &amp;B15 &amp; "'"</f>
        <v>'Doctor of Medicine'</v>
      </c>
      <c r="G15" t="str">
        <f t="shared" si="1"/>
        <v>insert into medical_title values('MEd''Doctor of Medicine');</v>
      </c>
    </row>
    <row r="16" spans="1:7" x14ac:dyDescent="0.2">
      <c r="A16" t="s">
        <v>27</v>
      </c>
      <c r="B16" t="s">
        <v>28</v>
      </c>
      <c r="C16" t="str">
        <f t="shared" si="0"/>
        <v>'LADC I'</v>
      </c>
      <c r="D16" t="str">
        <f xml:space="preserve"> "'" &amp;B16 &amp; "'"</f>
        <v>'Licensed Alcohol and Drug Counselor I'</v>
      </c>
      <c r="G16" t="str">
        <f t="shared" si="1"/>
        <v>insert into medical_title values('LADC I''Licensed Alcohol and Drug Counselor I');</v>
      </c>
    </row>
    <row r="17" spans="1:7" x14ac:dyDescent="0.2">
      <c r="A17" t="s">
        <v>11</v>
      </c>
      <c r="B17" t="s">
        <v>12</v>
      </c>
      <c r="C17" t="str">
        <f t="shared" si="0"/>
        <v>'PhD'</v>
      </c>
      <c r="D17" t="str">
        <f xml:space="preserve"> "'" &amp;B17 &amp; "'"</f>
        <v>'Doctor of Philosophy'</v>
      </c>
      <c r="G17" t="str">
        <f t="shared" si="1"/>
        <v>insert into medical_title values('PhD''Doctor of Philosophy');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11" zoomScale="120" zoomScaleNormal="120" zoomScalePageLayoutView="120" workbookViewId="0">
      <selection activeCell="J31" sqref="J31:K33"/>
    </sheetView>
  </sheetViews>
  <sheetFormatPr baseColWidth="10" defaultRowHeight="15" x14ac:dyDescent="0.2"/>
  <cols>
    <col min="3" max="3" width="32.5" bestFit="1" customWidth="1"/>
    <col min="6" max="6" width="18.83203125" bestFit="1" customWidth="1"/>
    <col min="8" max="8" width="54.1640625" bestFit="1" customWidth="1"/>
  </cols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73</v>
      </c>
    </row>
    <row r="2" spans="1:8" x14ac:dyDescent="0.2">
      <c r="A2">
        <v>1</v>
      </c>
      <c r="B2" t="s">
        <v>70</v>
      </c>
      <c r="C2" s="3" t="s">
        <v>39</v>
      </c>
      <c r="D2">
        <v>1</v>
      </c>
      <c r="E2">
        <v>1</v>
      </c>
      <c r="H2" t="str">
        <f>"insert into location values ("&amp;A2 &amp; ",'" &amp; B2&amp;"','"&amp; C2 &amp;"'," &amp; D2 &amp; "," &amp; E2 &amp; ");"</f>
        <v>insert into location values (1,'service area','Atrium Café',1,1);</v>
      </c>
    </row>
    <row r="3" spans="1:8" x14ac:dyDescent="0.2">
      <c r="A3">
        <v>2</v>
      </c>
      <c r="B3" t="s">
        <v>69</v>
      </c>
      <c r="C3" s="2" t="s">
        <v>41</v>
      </c>
      <c r="D3">
        <v>-1</v>
      </c>
      <c r="E3">
        <v>3</v>
      </c>
      <c r="H3" t="str">
        <f t="shared" ref="H3:H66" si="0">"insert into location values ("&amp;A3 &amp; ",'" &amp; B3&amp;"','"&amp; C3 &amp;"'," &amp; D3 &amp; "," &amp; E3 &amp; ");"</f>
        <v>insert into location values (2,'office','Chiodo, Christopher, MD',-1,3);</v>
      </c>
    </row>
    <row r="4" spans="1:8" x14ac:dyDescent="0.2">
      <c r="A4">
        <v>3</v>
      </c>
      <c r="B4" t="s">
        <v>69</v>
      </c>
      <c r="C4" s="2" t="s">
        <v>43</v>
      </c>
      <c r="D4">
        <v>-1</v>
      </c>
      <c r="E4">
        <v>3</v>
      </c>
      <c r="H4" t="str">
        <f t="shared" si="0"/>
        <v>insert into location values (3,'office','Chun, Yoon Sun, MD',-1,3);</v>
      </c>
    </row>
    <row r="5" spans="1:8" x14ac:dyDescent="0.2">
      <c r="A5">
        <v>4</v>
      </c>
      <c r="B5" t="s">
        <v>69</v>
      </c>
      <c r="C5" s="2" t="s">
        <v>44</v>
      </c>
      <c r="D5">
        <v>-1</v>
      </c>
      <c r="E5">
        <v>3</v>
      </c>
      <c r="H5" t="str">
        <f t="shared" si="0"/>
        <v>insert into location values (4,'office','Clark, Roger, DO',-1,3);</v>
      </c>
    </row>
    <row r="6" spans="1:8" x14ac:dyDescent="0.2">
      <c r="A6">
        <v>5</v>
      </c>
      <c r="B6" t="s">
        <v>69</v>
      </c>
      <c r="C6" s="2" t="s">
        <v>45</v>
      </c>
      <c r="D6">
        <v>-1</v>
      </c>
      <c r="E6">
        <v>3</v>
      </c>
      <c r="H6" t="str">
        <f t="shared" si="0"/>
        <v>insert into location values (5,'office','Cochrane, Thomas, MD',-1,3);</v>
      </c>
    </row>
    <row r="7" spans="1:8" x14ac:dyDescent="0.2">
      <c r="A7">
        <v>6</v>
      </c>
      <c r="B7" t="s">
        <v>69</v>
      </c>
      <c r="C7" s="2" t="s">
        <v>46</v>
      </c>
      <c r="D7">
        <v>-1</v>
      </c>
      <c r="E7">
        <v>3</v>
      </c>
      <c r="H7" t="str">
        <f t="shared" si="0"/>
        <v>insert into location values (6,'office','Cohen, Jeffrey, MD',-1,3);</v>
      </c>
    </row>
    <row r="8" spans="1:8" x14ac:dyDescent="0.2">
      <c r="A8">
        <v>7</v>
      </c>
      <c r="B8" t="s">
        <v>69</v>
      </c>
      <c r="C8" s="2" t="s">
        <v>47</v>
      </c>
      <c r="D8">
        <v>-1</v>
      </c>
      <c r="E8">
        <v>3</v>
      </c>
      <c r="H8" t="str">
        <f t="shared" si="0"/>
        <v>insert into location values (7,'office','Cohen, Natalie, MD',-1,3);</v>
      </c>
    </row>
    <row r="9" spans="1:8" x14ac:dyDescent="0.2">
      <c r="A9">
        <v>8</v>
      </c>
      <c r="B9" t="s">
        <v>69</v>
      </c>
      <c r="C9" s="2" t="s">
        <v>48</v>
      </c>
      <c r="D9">
        <v>-1</v>
      </c>
      <c r="E9">
        <v>3</v>
      </c>
      <c r="H9" t="str">
        <f t="shared" si="0"/>
        <v>insert into location values (8,'office','Colorectal Surgery',-1,3);</v>
      </c>
    </row>
    <row r="10" spans="1:8" x14ac:dyDescent="0.2">
      <c r="A10">
        <v>9</v>
      </c>
      <c r="B10" t="s">
        <v>69</v>
      </c>
      <c r="C10" s="2" t="s">
        <v>49</v>
      </c>
      <c r="D10">
        <v>-1</v>
      </c>
      <c r="E10">
        <v>3</v>
      </c>
      <c r="H10" t="str">
        <f t="shared" si="0"/>
        <v>insert into location values (9,'office','Conant, Alene, MD',-1,3);</v>
      </c>
    </row>
    <row r="11" spans="1:8" x14ac:dyDescent="0.2">
      <c r="A11">
        <v>10</v>
      </c>
      <c r="B11" t="s">
        <v>69</v>
      </c>
      <c r="C11" s="2" t="s">
        <v>50</v>
      </c>
      <c r="D11">
        <v>-1</v>
      </c>
      <c r="E11">
        <v>3</v>
      </c>
      <c r="H11" t="str">
        <f t="shared" si="0"/>
        <v>insert into location values (10,'office','Connell, Nathan, MD',-1,3);</v>
      </c>
    </row>
    <row r="12" spans="1:8" x14ac:dyDescent="0.2">
      <c r="A12">
        <v>11</v>
      </c>
      <c r="B12" t="s">
        <v>69</v>
      </c>
      <c r="C12" s="2" t="s">
        <v>51</v>
      </c>
      <c r="D12">
        <v>-1</v>
      </c>
      <c r="E12">
        <v>3</v>
      </c>
      <c r="H12" t="str">
        <f t="shared" si="0"/>
        <v>insert into location values (11,'office','Copello, Maria, MD',-1,3);</v>
      </c>
    </row>
    <row r="13" spans="1:8" x14ac:dyDescent="0.2">
      <c r="A13">
        <v>12</v>
      </c>
      <c r="B13" t="s">
        <v>69</v>
      </c>
      <c r="C13" s="2" t="s">
        <v>52</v>
      </c>
      <c r="D13">
        <v>-1</v>
      </c>
      <c r="E13">
        <v>3</v>
      </c>
      <c r="H13" t="str">
        <f t="shared" si="0"/>
        <v>insert into location values (12,'office','Corrales, Carleton Eduardo, MD',-1,3);</v>
      </c>
    </row>
    <row r="14" spans="1:8" x14ac:dyDescent="0.2">
      <c r="A14">
        <v>13</v>
      </c>
      <c r="B14" t="s">
        <v>69</v>
      </c>
      <c r="C14" s="2" t="s">
        <v>53</v>
      </c>
      <c r="D14">
        <v>-1</v>
      </c>
      <c r="E14">
        <v>3</v>
      </c>
      <c r="H14" t="str">
        <f t="shared" si="0"/>
        <v>insert into location values (13,'office','Cosgrove, Garth Rees, MD',-1,3);</v>
      </c>
    </row>
    <row r="15" spans="1:8" x14ac:dyDescent="0.2">
      <c r="A15">
        <v>14</v>
      </c>
      <c r="B15" t="s">
        <v>69</v>
      </c>
      <c r="C15" s="2" t="s">
        <v>54</v>
      </c>
      <c r="D15">
        <v>1</v>
      </c>
      <c r="E15">
        <v>2</v>
      </c>
      <c r="H15" t="str">
        <f t="shared" si="0"/>
        <v>insert into location values (14,'office','Cotter, Lindsay, LCSW',1,2);</v>
      </c>
    </row>
    <row r="16" spans="1:8" x14ac:dyDescent="0.2">
      <c r="A16">
        <v>15</v>
      </c>
      <c r="B16" t="s">
        <v>69</v>
      </c>
      <c r="C16" s="2" t="s">
        <v>56</v>
      </c>
      <c r="D16">
        <v>1</v>
      </c>
      <c r="E16">
        <v>2</v>
      </c>
      <c r="H16" t="str">
        <f t="shared" si="0"/>
        <v>insert into location values (15,'office','Cua, Christopher, MD',1,2);</v>
      </c>
    </row>
    <row r="17" spans="1:11" x14ac:dyDescent="0.2">
      <c r="A17">
        <v>16</v>
      </c>
      <c r="B17" t="s">
        <v>69</v>
      </c>
      <c r="C17" s="2" t="s">
        <v>57</v>
      </c>
      <c r="D17">
        <v>1</v>
      </c>
      <c r="E17">
        <v>2</v>
      </c>
      <c r="H17" t="str">
        <f t="shared" si="0"/>
        <v>insert into location values (16,'office','D'Ambrosio, Carolyn, MD',1,2);</v>
      </c>
    </row>
    <row r="18" spans="1:11" x14ac:dyDescent="0.2">
      <c r="A18">
        <v>17</v>
      </c>
      <c r="B18" t="s">
        <v>69</v>
      </c>
      <c r="C18" s="2" t="s">
        <v>58</v>
      </c>
      <c r="D18">
        <v>1</v>
      </c>
      <c r="E18">
        <v>2</v>
      </c>
      <c r="H18" t="str">
        <f t="shared" si="0"/>
        <v>insert into location values (17,'office','Dann, Harriet, MD',1,2);</v>
      </c>
    </row>
    <row r="19" spans="1:11" x14ac:dyDescent="0.2">
      <c r="A19">
        <v>18</v>
      </c>
      <c r="B19" t="s">
        <v>69</v>
      </c>
      <c r="C19" s="2" t="s">
        <v>59</v>
      </c>
      <c r="D19">
        <v>1</v>
      </c>
      <c r="E19">
        <v>2</v>
      </c>
      <c r="H19" t="str">
        <f t="shared" si="0"/>
        <v>insert into location values (18,'office','Dave, Jatin, MD',1,2);</v>
      </c>
    </row>
    <row r="20" spans="1:11" x14ac:dyDescent="0.2">
      <c r="A20">
        <v>19</v>
      </c>
      <c r="B20" t="s">
        <v>69</v>
      </c>
      <c r="C20" s="2" t="s">
        <v>60</v>
      </c>
      <c r="D20">
        <v>2</v>
      </c>
      <c r="E20">
        <v>2</v>
      </c>
      <c r="H20" t="str">
        <f t="shared" si="0"/>
        <v>insert into location values (19,'office','Davidson, Paul, PhD',2,2);</v>
      </c>
    </row>
    <row r="21" spans="1:11" x14ac:dyDescent="0.2">
      <c r="A21">
        <v>20</v>
      </c>
      <c r="B21" t="s">
        <v>69</v>
      </c>
      <c r="C21" s="4" t="s">
        <v>62</v>
      </c>
      <c r="D21">
        <v>2</v>
      </c>
      <c r="E21">
        <v>2</v>
      </c>
      <c r="H21" t="str">
        <f t="shared" si="0"/>
        <v>insert into location values (20,'office','Dawson, Courtney, MD',2,2);</v>
      </c>
    </row>
    <row r="22" spans="1:11" x14ac:dyDescent="0.2">
      <c r="A22">
        <v>21</v>
      </c>
      <c r="B22" t="s">
        <v>70</v>
      </c>
      <c r="C22" s="2" t="s">
        <v>63</v>
      </c>
      <c r="D22">
        <v>2</v>
      </c>
      <c r="E22">
        <v>2</v>
      </c>
      <c r="H22" t="str">
        <f t="shared" si="0"/>
        <v>insert into location values (21,'service area','Dialysis Clinic',2,2);</v>
      </c>
    </row>
    <row r="23" spans="1:11" x14ac:dyDescent="0.2">
      <c r="A23">
        <v>22</v>
      </c>
      <c r="B23" t="s">
        <v>69</v>
      </c>
      <c r="C23" s="2" t="s">
        <v>64</v>
      </c>
      <c r="D23">
        <v>2</v>
      </c>
      <c r="E23">
        <v>2</v>
      </c>
      <c r="H23" t="str">
        <f t="shared" si="0"/>
        <v>insert into location values (22,'office','Divito, Sherrie, MD, PhD',2,2);</v>
      </c>
    </row>
    <row r="24" spans="1:11" x14ac:dyDescent="0.2">
      <c r="A24">
        <v>23</v>
      </c>
      <c r="B24" t="s">
        <v>69</v>
      </c>
      <c r="C24" s="2" t="s">
        <v>65</v>
      </c>
      <c r="D24">
        <v>2</v>
      </c>
      <c r="E24">
        <v>2</v>
      </c>
      <c r="H24" t="str">
        <f t="shared" si="0"/>
        <v>insert into location values (23,'office','Doherty, Meghan, LCSW',2,2);</v>
      </c>
    </row>
    <row r="25" spans="1:11" x14ac:dyDescent="0.2">
      <c r="A25">
        <v>24</v>
      </c>
      <c r="B25" t="s">
        <v>69</v>
      </c>
      <c r="C25" s="2" t="s">
        <v>66</v>
      </c>
      <c r="D25">
        <v>2</v>
      </c>
      <c r="E25">
        <v>2</v>
      </c>
      <c r="H25" t="str">
        <f t="shared" si="0"/>
        <v>insert into location values (24,'office','Dominici, Laura, MD',2,2);</v>
      </c>
    </row>
    <row r="26" spans="1:11" x14ac:dyDescent="0.2">
      <c r="A26">
        <v>25</v>
      </c>
      <c r="B26" t="s">
        <v>70</v>
      </c>
      <c r="C26" s="3" t="s">
        <v>48</v>
      </c>
      <c r="D26">
        <v>-1</v>
      </c>
      <c r="E26">
        <v>3</v>
      </c>
      <c r="H26" t="str">
        <f t="shared" si="0"/>
        <v>insert into location values (25,'service area','Colorectal Surgery',-1,3);</v>
      </c>
    </row>
    <row r="27" spans="1:11" x14ac:dyDescent="0.2">
      <c r="A27">
        <v>26</v>
      </c>
      <c r="B27" t="s">
        <v>70</v>
      </c>
      <c r="C27" s="3" t="s">
        <v>63</v>
      </c>
      <c r="D27">
        <v>1</v>
      </c>
      <c r="E27">
        <v>2</v>
      </c>
      <c r="H27" t="str">
        <f t="shared" si="0"/>
        <v>insert into location values (26,'service area','Dialysis Clinic',1,2);</v>
      </c>
    </row>
    <row r="28" spans="1:11" x14ac:dyDescent="0.2">
      <c r="A28">
        <v>27</v>
      </c>
      <c r="B28" t="s">
        <v>70</v>
      </c>
      <c r="C28" s="3" t="s">
        <v>67</v>
      </c>
      <c r="D28">
        <v>2</v>
      </c>
      <c r="E28">
        <v>2</v>
      </c>
      <c r="H28" t="str">
        <f t="shared" si="0"/>
        <v>insert into location values (27,'service area','Doherty Conference Room',2,2);</v>
      </c>
    </row>
    <row r="29" spans="1:11" x14ac:dyDescent="0.2">
      <c r="A29">
        <v>28</v>
      </c>
      <c r="B29" t="s">
        <v>70</v>
      </c>
      <c r="C29" s="3" t="s">
        <v>68</v>
      </c>
      <c r="D29">
        <v>0</v>
      </c>
      <c r="E29">
        <v>0</v>
      </c>
      <c r="H29" t="str">
        <f t="shared" si="0"/>
        <v>insert into location values (28,'service area','Emergency Department',0,0);</v>
      </c>
    </row>
    <row r="30" spans="1:11" x14ac:dyDescent="0.2">
      <c r="A30">
        <v>29</v>
      </c>
      <c r="B30" t="s">
        <v>71</v>
      </c>
      <c r="C30" t="s">
        <v>118</v>
      </c>
      <c r="D30">
        <v>1</v>
      </c>
      <c r="E30">
        <v>1</v>
      </c>
      <c r="F30" t="s">
        <v>134</v>
      </c>
      <c r="H30" t="str">
        <f t="shared" si="0"/>
        <v>insert into location values (29,'hallway','H100',1,1);</v>
      </c>
      <c r="J30" s="5"/>
    </row>
    <row r="31" spans="1:11" x14ac:dyDescent="0.2">
      <c r="A31">
        <v>30</v>
      </c>
      <c r="B31" t="s">
        <v>71</v>
      </c>
      <c r="C31" t="s">
        <v>119</v>
      </c>
      <c r="D31">
        <v>2</v>
      </c>
      <c r="E31">
        <v>1</v>
      </c>
      <c r="F31" t="s">
        <v>74</v>
      </c>
      <c r="H31" t="str">
        <f t="shared" si="0"/>
        <v>insert into location values (30,'hallway','H101',2,1);</v>
      </c>
      <c r="J31" s="5">
        <v>29</v>
      </c>
      <c r="K31">
        <v>28</v>
      </c>
    </row>
    <row r="32" spans="1:11" x14ac:dyDescent="0.2">
      <c r="A32">
        <v>31</v>
      </c>
      <c r="B32" t="s">
        <v>71</v>
      </c>
      <c r="C32" t="s">
        <v>120</v>
      </c>
      <c r="D32">
        <v>1</v>
      </c>
      <c r="E32">
        <v>2</v>
      </c>
      <c r="F32" t="s">
        <v>91</v>
      </c>
      <c r="H32" t="str">
        <f t="shared" si="0"/>
        <v>insert into location values (31,'hallway','H102',1,2);</v>
      </c>
      <c r="J32" s="5">
        <v>29</v>
      </c>
    </row>
    <row r="33" spans="1:10" x14ac:dyDescent="0.2">
      <c r="A33">
        <v>32</v>
      </c>
      <c r="B33" t="s">
        <v>71</v>
      </c>
      <c r="C33" t="s">
        <v>121</v>
      </c>
      <c r="D33">
        <v>1</v>
      </c>
      <c r="E33">
        <v>4</v>
      </c>
      <c r="F33" t="s">
        <v>75</v>
      </c>
      <c r="H33" t="str">
        <f t="shared" si="0"/>
        <v>insert into location values (32,'hallway','H103',1,4);</v>
      </c>
      <c r="J33" s="5">
        <v>29</v>
      </c>
    </row>
    <row r="34" spans="1:10" x14ac:dyDescent="0.2">
      <c r="A34">
        <v>33</v>
      </c>
      <c r="B34" t="s">
        <v>71</v>
      </c>
      <c r="C34" t="s">
        <v>122</v>
      </c>
      <c r="D34">
        <v>3</v>
      </c>
      <c r="E34">
        <v>1</v>
      </c>
      <c r="F34" t="s">
        <v>90</v>
      </c>
      <c r="H34" t="str">
        <f t="shared" si="0"/>
        <v>insert into location values (33,'hallway','H104',3,1);</v>
      </c>
      <c r="J34" s="5"/>
    </row>
    <row r="35" spans="1:10" x14ac:dyDescent="0.2">
      <c r="A35">
        <v>34</v>
      </c>
      <c r="B35" t="s">
        <v>71</v>
      </c>
      <c r="C35" t="s">
        <v>123</v>
      </c>
      <c r="D35">
        <v>4</v>
      </c>
      <c r="E35">
        <v>1</v>
      </c>
      <c r="F35" t="s">
        <v>78</v>
      </c>
      <c r="H35" t="str">
        <f t="shared" si="0"/>
        <v>insert into location values (34,'hallway','H105',4,1);</v>
      </c>
      <c r="J35" s="5"/>
    </row>
    <row r="36" spans="1:10" x14ac:dyDescent="0.2">
      <c r="A36">
        <v>35</v>
      </c>
      <c r="B36" t="s">
        <v>71</v>
      </c>
      <c r="C36" t="s">
        <v>124</v>
      </c>
      <c r="D36">
        <v>6</v>
      </c>
      <c r="E36">
        <v>1</v>
      </c>
      <c r="F36" t="s">
        <v>79</v>
      </c>
      <c r="H36" t="str">
        <f t="shared" si="0"/>
        <v>insert into location values (35,'hallway','H106',6,1);</v>
      </c>
      <c r="J36" s="5"/>
    </row>
    <row r="37" spans="1:10" x14ac:dyDescent="0.2">
      <c r="A37">
        <v>36</v>
      </c>
      <c r="B37" t="s">
        <v>71</v>
      </c>
      <c r="C37" t="s">
        <v>125</v>
      </c>
      <c r="D37">
        <v>8</v>
      </c>
      <c r="E37">
        <v>1</v>
      </c>
      <c r="F37" t="s">
        <v>81</v>
      </c>
      <c r="H37" t="str">
        <f t="shared" si="0"/>
        <v>insert into location values (36,'hallway','H107',8,1);</v>
      </c>
      <c r="J37" s="5"/>
    </row>
    <row r="38" spans="1:10" x14ac:dyDescent="0.2">
      <c r="A38">
        <v>37</v>
      </c>
      <c r="B38" t="s">
        <v>71</v>
      </c>
      <c r="C38" t="s">
        <v>126</v>
      </c>
      <c r="D38">
        <v>9</v>
      </c>
      <c r="E38">
        <v>1</v>
      </c>
      <c r="F38" t="s">
        <v>82</v>
      </c>
      <c r="H38" t="str">
        <f t="shared" si="0"/>
        <v>insert into location values (37,'hallway','H108',9,1);</v>
      </c>
      <c r="J38" s="5"/>
    </row>
    <row r="39" spans="1:10" x14ac:dyDescent="0.2">
      <c r="A39">
        <v>38</v>
      </c>
      <c r="B39" t="s">
        <v>71</v>
      </c>
      <c r="C39" t="s">
        <v>127</v>
      </c>
      <c r="D39">
        <v>8</v>
      </c>
      <c r="E39">
        <v>-2</v>
      </c>
      <c r="F39" t="s">
        <v>84</v>
      </c>
      <c r="H39" t="str">
        <f t="shared" si="0"/>
        <v>insert into location values (38,'hallway','H109',8,-2);</v>
      </c>
      <c r="J39" s="5"/>
    </row>
    <row r="40" spans="1:10" x14ac:dyDescent="0.2">
      <c r="A40">
        <v>39</v>
      </c>
      <c r="B40" t="s">
        <v>71</v>
      </c>
      <c r="C40" t="s">
        <v>128</v>
      </c>
      <c r="D40">
        <v>6</v>
      </c>
      <c r="E40">
        <v>-2</v>
      </c>
      <c r="F40" t="s">
        <v>97</v>
      </c>
      <c r="H40" t="str">
        <f t="shared" si="0"/>
        <v>insert into location values (39,'hallway','H110',6,-2);</v>
      </c>
      <c r="J40" s="5"/>
    </row>
    <row r="41" spans="1:10" x14ac:dyDescent="0.2">
      <c r="A41">
        <v>40</v>
      </c>
      <c r="B41" t="s">
        <v>71</v>
      </c>
      <c r="C41" t="s">
        <v>129</v>
      </c>
      <c r="D41">
        <v>6</v>
      </c>
      <c r="E41">
        <v>-1</v>
      </c>
      <c r="F41" t="s">
        <v>86</v>
      </c>
      <c r="H41" t="str">
        <f t="shared" si="0"/>
        <v>insert into location values (40,'hallway','H111',6,-1);</v>
      </c>
      <c r="J41" s="5"/>
    </row>
    <row r="42" spans="1:10" x14ac:dyDescent="0.2">
      <c r="A42">
        <v>41</v>
      </c>
      <c r="B42" t="s">
        <v>71</v>
      </c>
      <c r="C42" t="s">
        <v>130</v>
      </c>
      <c r="D42">
        <v>3</v>
      </c>
      <c r="E42">
        <v>-1</v>
      </c>
      <c r="F42" s="6" t="s">
        <v>87</v>
      </c>
      <c r="H42" t="str">
        <f t="shared" si="0"/>
        <v>insert into location values (41,'hallway','H112',3,-1);</v>
      </c>
      <c r="J42" s="5"/>
    </row>
    <row r="43" spans="1:10" x14ac:dyDescent="0.2">
      <c r="A43">
        <v>42</v>
      </c>
      <c r="B43" t="s">
        <v>71</v>
      </c>
      <c r="C43" t="s">
        <v>131</v>
      </c>
      <c r="D43">
        <v>6</v>
      </c>
      <c r="E43">
        <v>4</v>
      </c>
      <c r="F43" s="6" t="s">
        <v>88</v>
      </c>
      <c r="H43" t="str">
        <f t="shared" si="0"/>
        <v>insert into location values (42,'hallway','H113',6,4);</v>
      </c>
      <c r="J43" s="5"/>
    </row>
    <row r="44" spans="1:10" x14ac:dyDescent="0.2">
      <c r="A44">
        <v>43</v>
      </c>
      <c r="B44" t="s">
        <v>71</v>
      </c>
      <c r="C44" t="s">
        <v>132</v>
      </c>
      <c r="D44">
        <v>5</v>
      </c>
      <c r="E44">
        <v>-3</v>
      </c>
      <c r="F44" s="6" t="s">
        <v>96</v>
      </c>
      <c r="H44" t="str">
        <f t="shared" si="0"/>
        <v>insert into location values (43,'hallway','H114',5,-3);</v>
      </c>
      <c r="J44" s="5"/>
    </row>
    <row r="45" spans="1:10" x14ac:dyDescent="0.2">
      <c r="A45">
        <v>44</v>
      </c>
      <c r="B45" t="s">
        <v>71</v>
      </c>
      <c r="C45" t="s">
        <v>133</v>
      </c>
      <c r="D45">
        <v>6</v>
      </c>
      <c r="E45">
        <v>-3</v>
      </c>
      <c r="F45" s="6" t="s">
        <v>85</v>
      </c>
      <c r="H45" t="str">
        <f t="shared" si="0"/>
        <v>insert into location values (44,'hallway','H115',6,-3);</v>
      </c>
      <c r="J45" s="5"/>
    </row>
    <row r="46" spans="1:10" x14ac:dyDescent="0.2">
      <c r="A46">
        <v>45</v>
      </c>
      <c r="B46" t="s">
        <v>71</v>
      </c>
      <c r="C46" t="s">
        <v>112</v>
      </c>
      <c r="D46">
        <v>0</v>
      </c>
      <c r="E46">
        <v>0</v>
      </c>
      <c r="F46" t="s">
        <v>98</v>
      </c>
      <c r="H46" t="str">
        <f t="shared" si="0"/>
        <v>insert into location values (45,'hallway','H300',0,0);</v>
      </c>
    </row>
    <row r="47" spans="1:10" x14ac:dyDescent="0.2">
      <c r="A47">
        <v>46</v>
      </c>
      <c r="B47" t="s">
        <v>71</v>
      </c>
      <c r="C47" t="s">
        <v>113</v>
      </c>
      <c r="D47">
        <v>0</v>
      </c>
      <c r="E47">
        <v>-1</v>
      </c>
      <c r="F47" t="s">
        <v>100</v>
      </c>
      <c r="H47" t="str">
        <f t="shared" si="0"/>
        <v>insert into location values (46,'hallway','H301',0,-1);</v>
      </c>
    </row>
    <row r="48" spans="1:10" x14ac:dyDescent="0.2">
      <c r="A48">
        <v>47</v>
      </c>
      <c r="B48" t="s">
        <v>71</v>
      </c>
      <c r="C48" t="s">
        <v>114</v>
      </c>
      <c r="D48">
        <v>0</v>
      </c>
      <c r="E48">
        <v>1</v>
      </c>
      <c r="F48" t="s">
        <v>102</v>
      </c>
      <c r="H48" t="str">
        <f t="shared" si="0"/>
        <v>insert into location values (47,'hallway','H302',0,1);</v>
      </c>
    </row>
    <row r="49" spans="1:8" x14ac:dyDescent="0.2">
      <c r="A49">
        <v>48</v>
      </c>
      <c r="B49" t="s">
        <v>71</v>
      </c>
      <c r="C49" t="s">
        <v>115</v>
      </c>
      <c r="D49">
        <v>-1</v>
      </c>
      <c r="E49">
        <v>1</v>
      </c>
      <c r="F49" t="s">
        <v>103</v>
      </c>
      <c r="H49" t="str">
        <f t="shared" si="0"/>
        <v>insert into location values (48,'hallway','H303',-1,1);</v>
      </c>
    </row>
    <row r="50" spans="1:8" x14ac:dyDescent="0.2">
      <c r="A50">
        <v>49</v>
      </c>
      <c r="B50" t="s">
        <v>71</v>
      </c>
      <c r="C50" t="s">
        <v>116</v>
      </c>
      <c r="D50">
        <v>0</v>
      </c>
      <c r="E50">
        <v>2</v>
      </c>
      <c r="F50" t="s">
        <v>104</v>
      </c>
      <c r="H50" t="str">
        <f t="shared" si="0"/>
        <v>insert into location values (49,'hallway','H304',0,2);</v>
      </c>
    </row>
    <row r="51" spans="1:8" x14ac:dyDescent="0.2">
      <c r="A51">
        <v>50</v>
      </c>
      <c r="B51" t="s">
        <v>71</v>
      </c>
      <c r="C51" t="s">
        <v>117</v>
      </c>
      <c r="D51">
        <v>0</v>
      </c>
      <c r="E51">
        <v>-2</v>
      </c>
      <c r="F51" t="s">
        <v>111</v>
      </c>
      <c r="H51" t="str">
        <f t="shared" si="0"/>
        <v>insert into location values (50,'hallway','H305',0,-2);</v>
      </c>
    </row>
    <row r="52" spans="1:8" x14ac:dyDescent="0.2">
      <c r="A52">
        <v>51</v>
      </c>
      <c r="B52" t="s">
        <v>69</v>
      </c>
      <c r="C52" t="s">
        <v>72</v>
      </c>
      <c r="D52">
        <v>2</v>
      </c>
      <c r="E52">
        <v>2</v>
      </c>
      <c r="H52" t="str">
        <f t="shared" si="0"/>
        <v>insert into location values (51,'office','Family Center',2,2);</v>
      </c>
    </row>
    <row r="53" spans="1:8" x14ac:dyDescent="0.2">
      <c r="A53">
        <v>52</v>
      </c>
      <c r="B53" t="s">
        <v>69</v>
      </c>
      <c r="C53" t="s">
        <v>76</v>
      </c>
      <c r="D53">
        <v>3</v>
      </c>
      <c r="E53">
        <v>2</v>
      </c>
      <c r="H53" t="str">
        <f t="shared" si="0"/>
        <v>insert into location values (52,'office','Patient Registration',3,2);</v>
      </c>
    </row>
    <row r="54" spans="1:8" x14ac:dyDescent="0.2">
      <c r="A54">
        <v>53</v>
      </c>
      <c r="B54" t="s">
        <v>69</v>
      </c>
      <c r="C54" t="s">
        <v>77</v>
      </c>
      <c r="D54">
        <v>3</v>
      </c>
      <c r="E54">
        <v>-2</v>
      </c>
      <c r="H54" t="str">
        <f t="shared" si="0"/>
        <v>insert into location values (53,'office','Endoscopy',3,-2);</v>
      </c>
    </row>
    <row r="55" spans="1:8" x14ac:dyDescent="0.2">
      <c r="A55">
        <v>54</v>
      </c>
      <c r="B55" t="s">
        <v>69</v>
      </c>
      <c r="C55" t="s">
        <v>80</v>
      </c>
      <c r="D55">
        <v>7</v>
      </c>
      <c r="E55">
        <v>0</v>
      </c>
      <c r="H55" t="str">
        <f t="shared" si="0"/>
        <v>insert into location values (54,'office','Preoperation Evaluation',7,0);</v>
      </c>
    </row>
    <row r="56" spans="1:8" x14ac:dyDescent="0.2">
      <c r="A56">
        <v>55</v>
      </c>
      <c r="B56" t="s">
        <v>69</v>
      </c>
      <c r="C56" t="s">
        <v>83</v>
      </c>
      <c r="D56">
        <v>9</v>
      </c>
      <c r="E56">
        <v>-2</v>
      </c>
      <c r="H56" t="str">
        <f t="shared" si="0"/>
        <v>insert into location values (55,'office','Day Surgery',9,-2);</v>
      </c>
    </row>
    <row r="57" spans="1:8" x14ac:dyDescent="0.2">
      <c r="A57">
        <v>56</v>
      </c>
      <c r="B57" t="s">
        <v>70</v>
      </c>
      <c r="C57" t="s">
        <v>89</v>
      </c>
      <c r="D57">
        <v>6</v>
      </c>
      <c r="E57">
        <v>5</v>
      </c>
      <c r="H57" t="str">
        <f t="shared" si="0"/>
        <v>insert into location values (56,'service area','Atrium Lobby',6,5);</v>
      </c>
    </row>
    <row r="58" spans="1:8" x14ac:dyDescent="0.2">
      <c r="A58">
        <v>57</v>
      </c>
      <c r="B58" t="s">
        <v>70</v>
      </c>
      <c r="C58" t="s">
        <v>92</v>
      </c>
      <c r="D58">
        <v>4</v>
      </c>
      <c r="E58">
        <v>5</v>
      </c>
      <c r="H58" t="str">
        <f t="shared" si="0"/>
        <v>insert into location values (57,'service area','StarBucks',4,5);</v>
      </c>
    </row>
    <row r="59" spans="1:8" x14ac:dyDescent="0.2">
      <c r="A59">
        <v>58</v>
      </c>
      <c r="B59" t="s">
        <v>70</v>
      </c>
      <c r="C59" t="s">
        <v>93</v>
      </c>
      <c r="D59">
        <v>5</v>
      </c>
      <c r="E59">
        <v>4</v>
      </c>
      <c r="F59" t="s">
        <v>94</v>
      </c>
      <c r="H59" t="str">
        <f t="shared" si="0"/>
        <v>insert into location values (58,'service area','Kiosk Location',5,4);</v>
      </c>
    </row>
    <row r="60" spans="1:8" x14ac:dyDescent="0.2">
      <c r="A60">
        <v>59</v>
      </c>
      <c r="B60" t="s">
        <v>70</v>
      </c>
      <c r="C60" t="s">
        <v>95</v>
      </c>
      <c r="D60">
        <v>6</v>
      </c>
      <c r="E60">
        <v>6</v>
      </c>
      <c r="H60" t="str">
        <f t="shared" si="0"/>
        <v>insert into location values (59,'service area','Atrium Main Entrance',6,6);</v>
      </c>
    </row>
    <row r="61" spans="1:8" x14ac:dyDescent="0.2">
      <c r="A61">
        <v>60</v>
      </c>
      <c r="B61" t="s">
        <v>70</v>
      </c>
      <c r="C61" t="s">
        <v>99</v>
      </c>
      <c r="D61">
        <v>-1</v>
      </c>
      <c r="E61">
        <v>0</v>
      </c>
      <c r="H61" t="str">
        <f t="shared" si="0"/>
        <v>insert into location values (60,'service area','Huros Auditorium',-1,0);</v>
      </c>
    </row>
    <row r="62" spans="1:8" x14ac:dyDescent="0.2">
      <c r="A62">
        <v>61</v>
      </c>
      <c r="B62" t="s">
        <v>70</v>
      </c>
      <c r="C62" t="s">
        <v>101</v>
      </c>
      <c r="D62">
        <v>-1</v>
      </c>
      <c r="E62">
        <v>-1</v>
      </c>
      <c r="H62" t="str">
        <f t="shared" si="0"/>
        <v>insert into location values (61,'service area','Gift Shop',-1,-1);</v>
      </c>
    </row>
    <row r="63" spans="1:8" x14ac:dyDescent="0.2">
      <c r="A63">
        <v>62</v>
      </c>
      <c r="B63" t="s">
        <v>70</v>
      </c>
      <c r="C63" t="s">
        <v>105</v>
      </c>
      <c r="D63">
        <v>-1</v>
      </c>
      <c r="E63">
        <v>2</v>
      </c>
      <c r="H63" t="str">
        <f t="shared" si="0"/>
        <v>insert into location values (62,'service area','Atrium Elevators',-1,2);</v>
      </c>
    </row>
    <row r="64" spans="1:8" x14ac:dyDescent="0.2">
      <c r="A64">
        <v>63</v>
      </c>
      <c r="B64" t="s">
        <v>69</v>
      </c>
      <c r="C64" t="s">
        <v>42</v>
      </c>
      <c r="D64">
        <v>-1</v>
      </c>
      <c r="E64">
        <v>3</v>
      </c>
      <c r="H64" t="str">
        <f t="shared" si="0"/>
        <v>insert into location values (63,'office','3A',-1,3);</v>
      </c>
    </row>
    <row r="65" spans="1:8" x14ac:dyDescent="0.2">
      <c r="A65">
        <v>64</v>
      </c>
      <c r="B65" t="s">
        <v>69</v>
      </c>
      <c r="C65" t="s">
        <v>55</v>
      </c>
      <c r="D65">
        <v>1</v>
      </c>
      <c r="E65">
        <v>2</v>
      </c>
      <c r="H65" t="str">
        <f t="shared" si="0"/>
        <v>insert into location values (64,'office','3B',1,2);</v>
      </c>
    </row>
    <row r="66" spans="1:8" x14ac:dyDescent="0.2">
      <c r="A66">
        <v>65</v>
      </c>
      <c r="B66" t="s">
        <v>69</v>
      </c>
      <c r="C66" t="s">
        <v>61</v>
      </c>
      <c r="D66">
        <v>2</v>
      </c>
      <c r="E66">
        <v>2</v>
      </c>
      <c r="H66" t="str">
        <f t="shared" si="0"/>
        <v>insert into location values (65,'office','3C',2,2);</v>
      </c>
    </row>
    <row r="67" spans="1:8" x14ac:dyDescent="0.2">
      <c r="A67">
        <v>66</v>
      </c>
      <c r="B67" t="s">
        <v>70</v>
      </c>
      <c r="C67" t="s">
        <v>40</v>
      </c>
      <c r="D67">
        <v>1</v>
      </c>
      <c r="E67">
        <v>1</v>
      </c>
      <c r="H67" t="str">
        <f t="shared" ref="H67:H73" si="1">"insert into location values ("&amp;A67 &amp; ",'" &amp; B67&amp;"','"&amp; C67 &amp;"'," &amp; D67 &amp; "," &amp; E67 &amp; ");"</f>
        <v>insert into location values (66,'service area','Cafeteria',1,1);</v>
      </c>
    </row>
    <row r="68" spans="1:8" x14ac:dyDescent="0.2">
      <c r="A68">
        <v>67</v>
      </c>
      <c r="B68" t="s">
        <v>69</v>
      </c>
      <c r="C68" t="s">
        <v>106</v>
      </c>
      <c r="D68">
        <v>-2</v>
      </c>
      <c r="E68">
        <v>-3</v>
      </c>
      <c r="H68" t="str">
        <f t="shared" si="1"/>
        <v>insert into location values (67,'office','Chapel',-2,-3);</v>
      </c>
    </row>
    <row r="69" spans="1:8" x14ac:dyDescent="0.2">
      <c r="A69">
        <v>68</v>
      </c>
      <c r="B69" t="s">
        <v>70</v>
      </c>
      <c r="C69" t="s">
        <v>107</v>
      </c>
      <c r="D69">
        <v>0</v>
      </c>
      <c r="E69">
        <v>3</v>
      </c>
      <c r="H69" t="str">
        <f t="shared" si="1"/>
        <v>insert into location values (68,'service area','Hillside Lobby',0,3);</v>
      </c>
    </row>
    <row r="70" spans="1:8" x14ac:dyDescent="0.2">
      <c r="A70">
        <v>69</v>
      </c>
      <c r="B70" t="s">
        <v>70</v>
      </c>
      <c r="C70" t="s">
        <v>93</v>
      </c>
      <c r="D70">
        <v>-1</v>
      </c>
      <c r="E70">
        <v>-3</v>
      </c>
      <c r="H70" t="str">
        <f t="shared" si="1"/>
        <v>insert into location values (69,'service area','Kiosk Location',-1,-3);</v>
      </c>
    </row>
    <row r="71" spans="1:8" x14ac:dyDescent="0.2">
      <c r="A71">
        <v>70</v>
      </c>
      <c r="B71" t="s">
        <v>70</v>
      </c>
      <c r="C71" t="s">
        <v>108</v>
      </c>
      <c r="D71">
        <v>-2</v>
      </c>
      <c r="E71">
        <v>-2</v>
      </c>
      <c r="H71" t="str">
        <f t="shared" si="1"/>
        <v>insert into location values (70,'service area','Hillside Elevators',-2,-2);</v>
      </c>
    </row>
    <row r="72" spans="1:8" x14ac:dyDescent="0.2">
      <c r="A72">
        <v>71</v>
      </c>
      <c r="B72" t="s">
        <v>69</v>
      </c>
      <c r="C72" t="s">
        <v>109</v>
      </c>
      <c r="D72">
        <v>1</v>
      </c>
      <c r="E72">
        <v>-3</v>
      </c>
      <c r="H72" t="str">
        <f t="shared" si="1"/>
        <v>insert into location values (71,'office','Volunteer Services',1,-3);</v>
      </c>
    </row>
    <row r="73" spans="1:8" x14ac:dyDescent="0.2">
      <c r="A73">
        <v>72</v>
      </c>
      <c r="B73" t="s">
        <v>70</v>
      </c>
      <c r="C73" t="s">
        <v>110</v>
      </c>
      <c r="D73">
        <v>0</v>
      </c>
      <c r="E73">
        <v>-4</v>
      </c>
      <c r="H73" t="str">
        <f t="shared" si="1"/>
        <v>insert into location values (72,'service area','Shuttle Pickup',0,-4);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8" sqref="C28"/>
    </sheetView>
  </sheetViews>
  <sheetFormatPr baseColWidth="10" defaultRowHeight="15" x14ac:dyDescent="0.2"/>
  <sheetData>
    <row r="1" spans="1:3" x14ac:dyDescent="0.2">
      <c r="A1" t="s">
        <v>34</v>
      </c>
      <c r="B1" t="s">
        <v>135</v>
      </c>
      <c r="C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MedicalTitles</vt:lpstr>
      <vt:lpstr>Location</vt:lpstr>
      <vt:lpstr>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Andal Voltaire</dc:creator>
  <cp:lastModifiedBy>Microsoft Office User</cp:lastModifiedBy>
  <dcterms:created xsi:type="dcterms:W3CDTF">2016-09-23T22:37:58Z</dcterms:created>
  <dcterms:modified xsi:type="dcterms:W3CDTF">2016-09-25T01:48:07Z</dcterms:modified>
</cp:coreProperties>
</file>