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o/Downloads/pics/"/>
    </mc:Choice>
  </mc:AlternateContent>
  <bookViews>
    <workbookView xWindow="32280" yWindow="-23540" windowWidth="38400" windowHeight="23540" tabRatio="500" firstSheet="1" activeTab="5"/>
  </bookViews>
  <sheets>
    <sheet name="memcached_assoc" sheetId="1" r:id="rId1"/>
    <sheet name="rocksdb_asso" sheetId="2" r:id="rId2"/>
    <sheet name="cassandra_asso" sheetId="3" r:id="rId3"/>
    <sheet name="memcached_assoc_2p" sheetId="4" r:id="rId4"/>
    <sheet name="memcached_assoc_4p" sheetId="5" r:id="rId5"/>
    <sheet name="memcached_assoc_8p" sheetId="6" r:id="rId6"/>
    <sheet name="rocksdb_assoc_2p" sheetId="7" r:id="rId7"/>
    <sheet name="rocksdb_assoc_4p" sheetId="8" r:id="rId8"/>
    <sheet name="rocksdb_assoc_8p" sheetId="9" r:id="rId9"/>
    <sheet name="cassandra_assoc_2p" sheetId="10" r:id="rId10"/>
    <sheet name="cassandra_assoc_4p" sheetId="11" r:id="rId11"/>
    <sheet name="cassandra_assoc_8p" sheetId="12" r:id="rId12"/>
    <sheet name="Sheet13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2" l="1"/>
  <c r="B17" i="13"/>
  <c r="B18" i="13"/>
  <c r="B19" i="13"/>
  <c r="B20" i="13"/>
  <c r="D9" i="13"/>
  <c r="D31" i="13"/>
  <c r="D32" i="13"/>
  <c r="D33" i="13"/>
  <c r="D34" i="13"/>
  <c r="D35" i="13"/>
  <c r="D36" i="13"/>
  <c r="D37" i="13"/>
  <c r="D38" i="13"/>
  <c r="D39" i="13"/>
  <c r="D41" i="13"/>
  <c r="D10" i="13"/>
  <c r="D11" i="13"/>
  <c r="D12" i="13"/>
  <c r="D13" i="13"/>
  <c r="D14" i="13"/>
  <c r="D15" i="13"/>
  <c r="D16" i="13"/>
  <c r="D17" i="13"/>
  <c r="E9" i="13"/>
  <c r="E10" i="13"/>
  <c r="E11" i="13"/>
  <c r="E12" i="13"/>
  <c r="E13" i="13"/>
  <c r="E14" i="13"/>
  <c r="E15" i="13"/>
  <c r="E16" i="13"/>
  <c r="E17" i="13"/>
  <c r="F9" i="13"/>
  <c r="F10" i="13"/>
  <c r="F11" i="13"/>
  <c r="F12" i="13"/>
  <c r="F13" i="13"/>
  <c r="F14" i="13"/>
  <c r="F15" i="13"/>
  <c r="F16" i="13"/>
  <c r="F17" i="13"/>
  <c r="G9" i="13"/>
  <c r="G10" i="13"/>
  <c r="G11" i="13"/>
  <c r="G12" i="13"/>
  <c r="G13" i="13"/>
  <c r="G14" i="13"/>
  <c r="G15" i="13"/>
  <c r="G16" i="13"/>
  <c r="G17" i="13"/>
  <c r="H9" i="13"/>
  <c r="H10" i="13"/>
  <c r="H11" i="13"/>
  <c r="H12" i="13"/>
  <c r="H13" i="13"/>
  <c r="H14" i="13"/>
  <c r="H15" i="13"/>
  <c r="H16" i="13"/>
  <c r="H17" i="13"/>
  <c r="I9" i="13"/>
  <c r="I10" i="13"/>
  <c r="I11" i="13"/>
  <c r="I12" i="13"/>
  <c r="I13" i="13"/>
  <c r="I14" i="13"/>
  <c r="I15" i="13"/>
  <c r="I16" i="13"/>
  <c r="I17" i="13"/>
  <c r="J9" i="13"/>
  <c r="J10" i="13"/>
  <c r="J11" i="13"/>
  <c r="J12" i="13"/>
  <c r="J13" i="13"/>
  <c r="J14" i="13"/>
  <c r="J15" i="13"/>
  <c r="J16" i="13"/>
  <c r="J17" i="13"/>
  <c r="K9" i="13"/>
  <c r="K10" i="13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9" i="13"/>
  <c r="M10" i="13"/>
  <c r="M11" i="13"/>
  <c r="M12" i="13"/>
  <c r="M13" i="13"/>
  <c r="M14" i="13"/>
  <c r="M15" i="13"/>
  <c r="M16" i="13"/>
  <c r="M17" i="13"/>
  <c r="N9" i="13"/>
  <c r="N10" i="13"/>
  <c r="N11" i="13"/>
  <c r="N12" i="13"/>
  <c r="N13" i="13"/>
  <c r="N14" i="13"/>
  <c r="N15" i="13"/>
  <c r="N16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30" i="13"/>
  <c r="D25" i="13"/>
</calcChain>
</file>

<file path=xl/sharedStrings.xml><?xml version="1.0" encoding="utf-8"?>
<sst xmlns="http://schemas.openxmlformats.org/spreadsheetml/2006/main" count="112" uniqueCount="13">
  <si>
    <t>Memcached</t>
  </si>
  <si>
    <t>Compulsory</t>
  </si>
  <si>
    <t>Capacity</t>
  </si>
  <si>
    <t>Conflict</t>
  </si>
  <si>
    <t>x-axis</t>
  </si>
  <si>
    <t>1/2x</t>
  </si>
  <si>
    <t>1/4x</t>
  </si>
  <si>
    <t>1/8x</t>
  </si>
  <si>
    <t> </t>
  </si>
  <si>
    <t>8x to 1x</t>
  </si>
  <si>
    <t>RocksDB</t>
  </si>
  <si>
    <t>Cassandra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</si>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</sst>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memcached_assoc!$A$4:$B$34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memcached_assoc!$C$4:$C$34</c:f>
              <c:numCache>
                <c:formatCode>0.00E+00</c:formatCode>
                <c:ptCount val="24"/>
                <c:pt idx="0">
                  <c:v>0.000173</c:v>
                </c:pt>
                <c:pt idx="1">
                  <c:v>0.000173</c:v>
                </c:pt>
                <c:pt idx="2">
                  <c:v>0.000173</c:v>
                </c:pt>
                <c:pt idx="3">
                  <c:v>0.000173</c:v>
                </c:pt>
                <c:pt idx="4">
                  <c:v>0.000173</c:v>
                </c:pt>
                <c:pt idx="5">
                  <c:v>0.000173</c:v>
                </c:pt>
                <c:pt idx="6">
                  <c:v>0.000102</c:v>
                </c:pt>
                <c:pt idx="7">
                  <c:v>0.000104</c:v>
                </c:pt>
                <c:pt idx="8">
                  <c:v>0.000105</c:v>
                </c:pt>
                <c:pt idx="9">
                  <c:v>0.000105</c:v>
                </c:pt>
                <c:pt idx="10">
                  <c:v>0.000105</c:v>
                </c:pt>
                <c:pt idx="11">
                  <c:v>0.000105</c:v>
                </c:pt>
                <c:pt idx="12">
                  <c:v>0.000102</c:v>
                </c:pt>
                <c:pt idx="13">
                  <c:v>0.000104</c:v>
                </c:pt>
                <c:pt idx="14">
                  <c:v>0.000105</c:v>
                </c:pt>
                <c:pt idx="15">
                  <c:v>0.000105</c:v>
                </c:pt>
                <c:pt idx="16">
                  <c:v>0.000105</c:v>
                </c:pt>
                <c:pt idx="17">
                  <c:v>0.000105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3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memcached_assoc!$D$2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memcached_assoc!$A$4:$B$34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memcached_assoc!$D$4:$D$34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0.000168</c:v>
                </c:pt>
                <c:pt idx="7">
                  <c:v>0.000168</c:v>
                </c:pt>
                <c:pt idx="8">
                  <c:v>0.000168</c:v>
                </c:pt>
                <c:pt idx="9">
                  <c:v>0.000168</c:v>
                </c:pt>
                <c:pt idx="10">
                  <c:v>0.000168</c:v>
                </c:pt>
                <c:pt idx="11">
                  <c:v>0.000168</c:v>
                </c:pt>
                <c:pt idx="12">
                  <c:v>0.00043</c:v>
                </c:pt>
                <c:pt idx="13">
                  <c:v>0.00043</c:v>
                </c:pt>
                <c:pt idx="14">
                  <c:v>0.00043</c:v>
                </c:pt>
                <c:pt idx="15">
                  <c:v>0.00043</c:v>
                </c:pt>
                <c:pt idx="16">
                  <c:v>0.00043</c:v>
                </c:pt>
                <c:pt idx="17">
                  <c:v>0.00043</c:v>
                </c:pt>
                <c:pt idx="18">
                  <c:v>0.00066</c:v>
                </c:pt>
                <c:pt idx="19">
                  <c:v>0.00066</c:v>
                </c:pt>
                <c:pt idx="20">
                  <c:v>0.00066</c:v>
                </c:pt>
                <c:pt idx="21">
                  <c:v>0.00066</c:v>
                </c:pt>
                <c:pt idx="22">
                  <c:v>0.00066</c:v>
                </c:pt>
                <c:pt idx="23">
                  <c:v>0.00066</c:v>
                </c:pt>
              </c:numCache>
            </c:numRef>
          </c:val>
        </c:ser>
        <c:ser>
          <c:idx val="2"/>
          <c:order val="2"/>
          <c:tx>
            <c:strRef>
              <c:f>memcached_assoc!$E$2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memcached_assoc!$A$4:$B$34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memcached_assoc!$E$4:$E$34</c:f>
              <c:numCache>
                <c:formatCode>0.00E+00</c:formatCode>
                <c:ptCount val="24"/>
                <c:pt idx="0">
                  <c:v>4.96E-8</c:v>
                </c:pt>
                <c:pt idx="1">
                  <c:v>7.8E-9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0.00011</c:v>
                </c:pt>
                <c:pt idx="7">
                  <c:v>4.68E-5</c:v>
                </c:pt>
                <c:pt idx="8">
                  <c:v>2.45E-5</c:v>
                </c:pt>
                <c:pt idx="9">
                  <c:v>1.18E-5</c:v>
                </c:pt>
                <c:pt idx="10">
                  <c:v>6.31E-6</c:v>
                </c:pt>
                <c:pt idx="11">
                  <c:v>3.51E-6</c:v>
                </c:pt>
                <c:pt idx="12">
                  <c:v>0.000133</c:v>
                </c:pt>
                <c:pt idx="13">
                  <c:v>5.78E-5</c:v>
                </c:pt>
                <c:pt idx="14">
                  <c:v>2.34E-5</c:v>
                </c:pt>
                <c:pt idx="15">
                  <c:v>1.14E-5</c:v>
                </c:pt>
                <c:pt idx="16">
                  <c:v>6E-6</c:v>
                </c:pt>
                <c:pt idx="17">
                  <c:v>3.39E-6</c:v>
                </c:pt>
                <c:pt idx="18">
                  <c:v>0.000195</c:v>
                </c:pt>
                <c:pt idx="19">
                  <c:v>7.32E-5</c:v>
                </c:pt>
                <c:pt idx="20">
                  <c:v>3.23E-5</c:v>
                </c:pt>
                <c:pt idx="21">
                  <c:v>1.55E-5</c:v>
                </c:pt>
                <c:pt idx="22">
                  <c:v>7.9E-6</c:v>
                </c:pt>
                <c:pt idx="23">
                  <c:v>4.19E-6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9629696"/>
        <c:axId val="1056385440"/>
      </c:barChart>
      <c:catAx>
        <c:axId val="10696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56385440"/>
        <c:crosses val="autoZero"/>
        <c:auto val="1"/>
        <c:lblAlgn val="ctr"/>
        <c:lblOffset val="100"/>
        <c:noMultiLvlLbl val="0"/>
      </c:catAx>
      <c:valAx>
        <c:axId val="10563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 baseline="0"/>
                  <a:t>Total Miss </a:t>
                </a:r>
                <a:r>
                  <a:rPr lang="en-US" sz="1500" b="1" i="0" u="none" strike="noStrike" baseline="0">
                    <a:effectLst/>
                  </a:rPr>
                  <a:t>Fraction</a:t>
                </a:r>
                <a:endParaRPr lang="en-US" sz="1500" b="1" baseline="0"/>
              </a:p>
            </c:rich>
          </c:tx>
          <c:layout>
            <c:manualLayout>
              <c:xMode val="edge"/>
              <c:yMode val="edge"/>
              <c:x val="0.0475144444444444"/>
              <c:y val="0.104529513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6962969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cassandra_assoc_2p!$C$2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cassandra_assoc_2p!$C$3:$C$49</c:f>
              <c:numCache>
                <c:formatCode>0.00E+00</c:formatCode>
                <c:ptCount val="24"/>
                <c:pt idx="0">
                  <c:v>4.49E-5</c:v>
                </c:pt>
                <c:pt idx="1">
                  <c:v>4.49E-5</c:v>
                </c:pt>
                <c:pt idx="2">
                  <c:v>4.49E-5</c:v>
                </c:pt>
                <c:pt idx="3">
                  <c:v>4.49E-5</c:v>
                </c:pt>
                <c:pt idx="4">
                  <c:v>4.49E-5</c:v>
                </c:pt>
                <c:pt idx="5">
                  <c:v>4.49E-5</c:v>
                </c:pt>
                <c:pt idx="6">
                  <c:v>4.49E-5</c:v>
                </c:pt>
                <c:pt idx="7">
                  <c:v>4.49E-5</c:v>
                </c:pt>
                <c:pt idx="8">
                  <c:v>4.49E-5</c:v>
                </c:pt>
                <c:pt idx="9">
                  <c:v>4.49E-5</c:v>
                </c:pt>
                <c:pt idx="10">
                  <c:v>4.49E-5</c:v>
                </c:pt>
                <c:pt idx="11">
                  <c:v>4.49E-5</c:v>
                </c:pt>
                <c:pt idx="12">
                  <c:v>4.49E-5</c:v>
                </c:pt>
                <c:pt idx="13">
                  <c:v>4.49E-5</c:v>
                </c:pt>
                <c:pt idx="14">
                  <c:v>4.49E-5</c:v>
                </c:pt>
                <c:pt idx="15">
                  <c:v>4.49E-5</c:v>
                </c:pt>
                <c:pt idx="16">
                  <c:v>4.49E-5</c:v>
                </c:pt>
                <c:pt idx="17">
                  <c:v>4.49E-5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3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cassandra_assoc_2p!$D$2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cassandra_assoc_2p!$D$3:$D$49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1.94E-5</c:v>
                </c:pt>
                <c:pt idx="19">
                  <c:v>1.94E-5</c:v>
                </c:pt>
                <c:pt idx="20">
                  <c:v>1.94E-5</c:v>
                </c:pt>
                <c:pt idx="21">
                  <c:v>1.94E-5</c:v>
                </c:pt>
                <c:pt idx="22">
                  <c:v>1.94E-5</c:v>
                </c:pt>
                <c:pt idx="23">
                  <c:v>1.94E-5</c:v>
                </c:pt>
              </c:numCache>
            </c:numRef>
          </c:val>
        </c:ser>
        <c:ser>
          <c:idx val="2"/>
          <c:order val="2"/>
          <c:tx>
            <c:strRef>
              <c:f>cassandra_assoc_2p!$E$2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cassandra_assoc_2p!$E$3:$E$49</c:f>
              <c:numCache>
                <c:formatCode>0.00E+00</c:formatCode>
                <c:ptCount val="24"/>
                <c:pt idx="0">
                  <c:v>3.55E-5</c:v>
                </c:pt>
                <c:pt idx="1">
                  <c:v>1.4E-7</c:v>
                </c:pt>
                <c:pt idx="2">
                  <c:v>4.3E-9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4.84E-5</c:v>
                </c:pt>
                <c:pt idx="7">
                  <c:v>7.15E-7</c:v>
                </c:pt>
                <c:pt idx="8">
                  <c:v>1.2E-7</c:v>
                </c:pt>
                <c:pt idx="9">
                  <c:v>3.6E-9</c:v>
                </c:pt>
                <c:pt idx="10">
                  <c:v>0.0</c:v>
                </c:pt>
                <c:pt idx="11">
                  <c:v>0.0</c:v>
                </c:pt>
                <c:pt idx="12">
                  <c:v>5.24E-5</c:v>
                </c:pt>
                <c:pt idx="13">
                  <c:v>4.25E-6</c:v>
                </c:pt>
                <c:pt idx="14">
                  <c:v>6.99E-7</c:v>
                </c:pt>
                <c:pt idx="15">
                  <c:v>3.57E-7</c:v>
                </c:pt>
                <c:pt idx="16">
                  <c:v>5.85E-8</c:v>
                </c:pt>
                <c:pt idx="17">
                  <c:v>1.93E-8</c:v>
                </c:pt>
                <c:pt idx="18">
                  <c:v>0.000317</c:v>
                </c:pt>
                <c:pt idx="19">
                  <c:v>1.53E-5</c:v>
                </c:pt>
                <c:pt idx="20">
                  <c:v>2.59E-6</c:v>
                </c:pt>
                <c:pt idx="21">
                  <c:v>1.18E-6</c:v>
                </c:pt>
                <c:pt idx="22">
                  <c:v>6.14E-7</c:v>
                </c:pt>
                <c:pt idx="23">
                  <c:v>4.19E-7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9778624"/>
        <c:axId val="1052189040"/>
      </c:barChart>
      <c:catAx>
        <c:axId val="10697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52189040"/>
        <c:crosses val="autoZero"/>
        <c:auto val="1"/>
        <c:lblAlgn val="ctr"/>
        <c:lblOffset val="100"/>
        <c:noMultiLvlLbl val="0"/>
      </c:catAx>
      <c:valAx>
        <c:axId val="10521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 i="0" baseline="0">
                    <a:effectLst/>
                  </a:rPr>
                  <a:t>Total Miss Fraction</a:t>
                </a:r>
                <a:endParaRPr lang="en-US" sz="15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475064290279904"/>
              <c:y val="0.1045081220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6977862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18380331"/>
          <c:y val="0.0424400785503515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cassandra_assoc_4p!$C$2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cassandra_assoc_4p!$C$3:$C$49</c:f>
              <c:numCache>
                <c:formatCode>0.00E+00</c:formatCode>
                <c:ptCount val="24"/>
                <c:pt idx="0">
                  <c:v>4.92E-5</c:v>
                </c:pt>
                <c:pt idx="1">
                  <c:v>4.92E-5</c:v>
                </c:pt>
                <c:pt idx="2">
                  <c:v>4.92E-5</c:v>
                </c:pt>
                <c:pt idx="3">
                  <c:v>4.92E-5</c:v>
                </c:pt>
                <c:pt idx="4">
                  <c:v>4.92E-5</c:v>
                </c:pt>
                <c:pt idx="5">
                  <c:v>4.92E-5</c:v>
                </c:pt>
                <c:pt idx="6">
                  <c:v>4.92E-5</c:v>
                </c:pt>
                <c:pt idx="7">
                  <c:v>4.92E-5</c:v>
                </c:pt>
                <c:pt idx="8">
                  <c:v>4.92E-5</c:v>
                </c:pt>
                <c:pt idx="9">
                  <c:v>4.92E-5</c:v>
                </c:pt>
                <c:pt idx="10">
                  <c:v>4.92E-5</c:v>
                </c:pt>
                <c:pt idx="11">
                  <c:v>4.92E-5</c:v>
                </c:pt>
                <c:pt idx="12">
                  <c:v>4.92E-5</c:v>
                </c:pt>
                <c:pt idx="13">
                  <c:v>4.92E-5</c:v>
                </c:pt>
                <c:pt idx="14">
                  <c:v>4.92E-5</c:v>
                </c:pt>
                <c:pt idx="15">
                  <c:v>4.92E-5</c:v>
                </c:pt>
                <c:pt idx="16">
                  <c:v>4.92E-5</c:v>
                </c:pt>
                <c:pt idx="17">
                  <c:v>4.92E-5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3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cassandra_assoc_4p!$D$2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cassandra_assoc_4p!$D$3:$D$49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2.45E-5</c:v>
                </c:pt>
                <c:pt idx="19">
                  <c:v>2.45E-5</c:v>
                </c:pt>
                <c:pt idx="20">
                  <c:v>2.45E-5</c:v>
                </c:pt>
                <c:pt idx="21">
                  <c:v>2.45E-5</c:v>
                </c:pt>
                <c:pt idx="22">
                  <c:v>2.45E-5</c:v>
                </c:pt>
                <c:pt idx="23">
                  <c:v>2.45E-5</c:v>
                </c:pt>
              </c:numCache>
            </c:numRef>
          </c:val>
        </c:ser>
        <c:ser>
          <c:idx val="2"/>
          <c:order val="2"/>
          <c:tx>
            <c:strRef>
              <c:f>cassandra_assoc_4p!$E$2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cassandra_assoc_4p!$E$3:$E$49</c:f>
              <c:numCache>
                <c:formatCode>0.00E+00</c:formatCode>
                <c:ptCount val="24"/>
                <c:pt idx="0">
                  <c:v>0.000432</c:v>
                </c:pt>
                <c:pt idx="1">
                  <c:v>8.97E-6</c:v>
                </c:pt>
                <c:pt idx="2">
                  <c:v>1.75E-8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0.000435</c:v>
                </c:pt>
                <c:pt idx="7">
                  <c:v>9.14E-6</c:v>
                </c:pt>
                <c:pt idx="8">
                  <c:v>1.43E-7</c:v>
                </c:pt>
                <c:pt idx="9">
                  <c:v>7.27E-9</c:v>
                </c:pt>
                <c:pt idx="10">
                  <c:v>3.5E-10</c:v>
                </c:pt>
                <c:pt idx="11">
                  <c:v>0.0</c:v>
                </c:pt>
                <c:pt idx="12">
                  <c:v>0.000443</c:v>
                </c:pt>
                <c:pt idx="13">
                  <c:v>1.71E-5</c:v>
                </c:pt>
                <c:pt idx="14">
                  <c:v>9.15E-7</c:v>
                </c:pt>
                <c:pt idx="15">
                  <c:v>3.94E-7</c:v>
                </c:pt>
                <c:pt idx="16">
                  <c:v>1.02E-7</c:v>
                </c:pt>
                <c:pt idx="17">
                  <c:v>4.12E-8</c:v>
                </c:pt>
                <c:pt idx="18">
                  <c:v>0.000614</c:v>
                </c:pt>
                <c:pt idx="19">
                  <c:v>2.84E-5</c:v>
                </c:pt>
                <c:pt idx="20">
                  <c:v>1.99E-6</c:v>
                </c:pt>
                <c:pt idx="21">
                  <c:v>2.72E-7</c:v>
                </c:pt>
                <c:pt idx="22">
                  <c:v>8.87E-8</c:v>
                </c:pt>
                <c:pt idx="23">
                  <c:v>4.48E-8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3054928"/>
        <c:axId val="1007143600"/>
      </c:barChart>
      <c:catAx>
        <c:axId val="703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07143600"/>
        <c:crosses val="autoZero"/>
        <c:auto val="1"/>
        <c:lblAlgn val="ctr"/>
        <c:lblOffset val="100"/>
        <c:noMultiLvlLbl val="0"/>
      </c:catAx>
      <c:valAx>
        <c:axId val="1007143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305492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5925926"/>
          <c:y val="0.037964583333333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cassandra_assoc_8p!$C$2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cassandra_assoc_8p!$C$3:$C$49</c:f>
              <c:numCache>
                <c:formatCode>0.00E+00</c:formatCode>
                <c:ptCount val="24"/>
                <c:pt idx="0">
                  <c:v>2.93E-5</c:v>
                </c:pt>
                <c:pt idx="1">
                  <c:v>2.93E-5</c:v>
                </c:pt>
                <c:pt idx="2">
                  <c:v>2.93E-5</c:v>
                </c:pt>
                <c:pt idx="3">
                  <c:v>2.93E-5</c:v>
                </c:pt>
                <c:pt idx="4">
                  <c:v>2.93E-5</c:v>
                </c:pt>
                <c:pt idx="5">
                  <c:v>2.93E-5</c:v>
                </c:pt>
                <c:pt idx="6">
                  <c:v>2.93E-5</c:v>
                </c:pt>
                <c:pt idx="7">
                  <c:v>2.93E-5</c:v>
                </c:pt>
                <c:pt idx="8">
                  <c:v>2.93E-5</c:v>
                </c:pt>
                <c:pt idx="9">
                  <c:v>2.93E-5</c:v>
                </c:pt>
                <c:pt idx="10">
                  <c:v>2.93E-5</c:v>
                </c:pt>
                <c:pt idx="11">
                  <c:v>2.93E-5</c:v>
                </c:pt>
                <c:pt idx="12">
                  <c:v>2.93E-5</c:v>
                </c:pt>
                <c:pt idx="13">
                  <c:v>2.93E-5</c:v>
                </c:pt>
                <c:pt idx="14">
                  <c:v>2.93E-5</c:v>
                </c:pt>
                <c:pt idx="15">
                  <c:v>2.93E-5</c:v>
                </c:pt>
                <c:pt idx="16">
                  <c:v>2.93E-5</c:v>
                </c:pt>
                <c:pt idx="17">
                  <c:v>2.93E-5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3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cassandra_assoc_8p!$D$2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cassandra_assoc_8p!$D$3:$D$49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3.1E-6</c:v>
                </c:pt>
                <c:pt idx="19">
                  <c:v>3.1E-6</c:v>
                </c:pt>
                <c:pt idx="20">
                  <c:v>3.1E-6</c:v>
                </c:pt>
                <c:pt idx="21">
                  <c:v>3.1E-6</c:v>
                </c:pt>
                <c:pt idx="22">
                  <c:v>3.1E-6</c:v>
                </c:pt>
                <c:pt idx="23">
                  <c:v>3.1E-6</c:v>
                </c:pt>
              </c:numCache>
            </c:numRef>
          </c:val>
        </c:ser>
        <c:ser>
          <c:idx val="2"/>
          <c:order val="2"/>
          <c:tx>
            <c:strRef>
              <c:f>cassandra_assoc_8p!$E$2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cassandra_assoc_8p!$E$3:$E$49</c:f>
              <c:numCache>
                <c:formatCode>0.00E+00</c:formatCode>
                <c:ptCount val="24"/>
                <c:pt idx="0">
                  <c:v>0.0015</c:v>
                </c:pt>
                <c:pt idx="1">
                  <c:v>5.84E-5</c:v>
                </c:pt>
                <c:pt idx="2">
                  <c:v>1.21E-6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0.0015</c:v>
                </c:pt>
                <c:pt idx="7">
                  <c:v>5.84E-5</c:v>
                </c:pt>
                <c:pt idx="8">
                  <c:v>1.21E-6</c:v>
                </c:pt>
                <c:pt idx="9">
                  <c:v>3.52E-8</c:v>
                </c:pt>
                <c:pt idx="10">
                  <c:v>0.0</c:v>
                </c:pt>
                <c:pt idx="11">
                  <c:v>0.0</c:v>
                </c:pt>
                <c:pt idx="12">
                  <c:v>0.0015</c:v>
                </c:pt>
                <c:pt idx="13">
                  <c:v>5.85E-5</c:v>
                </c:pt>
                <c:pt idx="14">
                  <c:v>1.95E-6</c:v>
                </c:pt>
                <c:pt idx="15">
                  <c:v>3.99E-8</c:v>
                </c:pt>
                <c:pt idx="16">
                  <c:v>1.09E-9</c:v>
                </c:pt>
                <c:pt idx="17">
                  <c:v>0.0</c:v>
                </c:pt>
                <c:pt idx="18">
                  <c:v>0.00151</c:v>
                </c:pt>
                <c:pt idx="19">
                  <c:v>8.05E-5</c:v>
                </c:pt>
                <c:pt idx="20">
                  <c:v>2.97E-6</c:v>
                </c:pt>
                <c:pt idx="21">
                  <c:v>8.06E-7</c:v>
                </c:pt>
                <c:pt idx="22">
                  <c:v>2.25E-7</c:v>
                </c:pt>
                <c:pt idx="23">
                  <c:v>5.16E-8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7175472"/>
        <c:axId val="1007155008"/>
      </c:barChart>
      <c:catAx>
        <c:axId val="10071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07155008"/>
        <c:crosses val="autoZero"/>
        <c:auto val="1"/>
        <c:lblAlgn val="ctr"/>
        <c:lblOffset val="100"/>
        <c:noMultiLvlLbl val="0"/>
      </c:catAx>
      <c:valAx>
        <c:axId val="100715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0717547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40279513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rocksdb_asso!$C$2:$C$3</c:f>
              <c:strCache>
                <c:ptCount val="2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rocksdb_asso!$A$4:$B$34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rocksdb_asso!$C$4:$C$34</c:f>
              <c:numCache>
                <c:formatCode>0.00E+00</c:formatCode>
                <c:ptCount val="24"/>
                <c:pt idx="0">
                  <c:v>0.000204</c:v>
                </c:pt>
                <c:pt idx="1">
                  <c:v>0.000204</c:v>
                </c:pt>
                <c:pt idx="2">
                  <c:v>0.000204</c:v>
                </c:pt>
                <c:pt idx="3">
                  <c:v>0.000204</c:v>
                </c:pt>
                <c:pt idx="4">
                  <c:v>0.000204</c:v>
                </c:pt>
                <c:pt idx="5">
                  <c:v>0.000204</c:v>
                </c:pt>
                <c:pt idx="6">
                  <c:v>0.000105</c:v>
                </c:pt>
                <c:pt idx="7">
                  <c:v>0.000105</c:v>
                </c:pt>
                <c:pt idx="8">
                  <c:v>0.000105</c:v>
                </c:pt>
                <c:pt idx="9">
                  <c:v>0.000105</c:v>
                </c:pt>
                <c:pt idx="10">
                  <c:v>0.000105</c:v>
                </c:pt>
                <c:pt idx="11">
                  <c:v>0.000105</c:v>
                </c:pt>
                <c:pt idx="12">
                  <c:v>5.24E-5</c:v>
                </c:pt>
                <c:pt idx="13">
                  <c:v>5.24E-5</c:v>
                </c:pt>
                <c:pt idx="14">
                  <c:v>5.24E-5</c:v>
                </c:pt>
                <c:pt idx="15">
                  <c:v>5.24E-5</c:v>
                </c:pt>
                <c:pt idx="16">
                  <c:v>5.24E-5</c:v>
                </c:pt>
                <c:pt idx="17">
                  <c:v>5.24E-5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3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rocksdb_asso!$D$2:$D$3</c:f>
              <c:strCache>
                <c:ptCount val="2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rocksdb_asso!$A$4:$B$34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rocksdb_asso!$D$4:$D$34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0.00146</c:v>
                </c:pt>
                <c:pt idx="7">
                  <c:v>0.00146</c:v>
                </c:pt>
                <c:pt idx="8">
                  <c:v>0.00146</c:v>
                </c:pt>
                <c:pt idx="9">
                  <c:v>0.00146</c:v>
                </c:pt>
                <c:pt idx="10">
                  <c:v>0.00146</c:v>
                </c:pt>
                <c:pt idx="11">
                  <c:v>0.00146</c:v>
                </c:pt>
                <c:pt idx="12">
                  <c:v>0.00276</c:v>
                </c:pt>
                <c:pt idx="13">
                  <c:v>0.00276</c:v>
                </c:pt>
                <c:pt idx="14">
                  <c:v>0.00276</c:v>
                </c:pt>
                <c:pt idx="15">
                  <c:v>0.00276</c:v>
                </c:pt>
                <c:pt idx="16">
                  <c:v>0.00276</c:v>
                </c:pt>
                <c:pt idx="17">
                  <c:v>0.00276</c:v>
                </c:pt>
                <c:pt idx="18">
                  <c:v>0.00374</c:v>
                </c:pt>
                <c:pt idx="19">
                  <c:v>0.00374</c:v>
                </c:pt>
                <c:pt idx="20">
                  <c:v>0.00374</c:v>
                </c:pt>
                <c:pt idx="21">
                  <c:v>0.00374</c:v>
                </c:pt>
                <c:pt idx="22">
                  <c:v>0.00374</c:v>
                </c:pt>
                <c:pt idx="23">
                  <c:v>0.00374</c:v>
                </c:pt>
              </c:numCache>
            </c:numRef>
          </c:val>
        </c:ser>
        <c:ser>
          <c:idx val="2"/>
          <c:order val="2"/>
          <c:tx>
            <c:strRef>
              <c:f>rocksdb_asso!$E$2:$E$3</c:f>
              <c:strCache>
                <c:ptCount val="2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rocksdb_asso!$A$4:$B$34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rocksdb_asso!$E$4:$E$34</c:f>
              <c:numCache>
                <c:formatCode>0.00E+00</c:formatCode>
                <c:ptCount val="24"/>
                <c:pt idx="0">
                  <c:v>8.42E-8</c:v>
                </c:pt>
                <c:pt idx="1">
                  <c:v>2.95E-8</c:v>
                </c:pt>
                <c:pt idx="2">
                  <c:v>2.5E-8</c:v>
                </c:pt>
                <c:pt idx="3">
                  <c:v>2.18E-8</c:v>
                </c:pt>
                <c:pt idx="4">
                  <c:v>1.92E-8</c:v>
                </c:pt>
                <c:pt idx="5">
                  <c:v>0.0</c:v>
                </c:pt>
                <c:pt idx="6">
                  <c:v>0.000349</c:v>
                </c:pt>
                <c:pt idx="7">
                  <c:v>0.000173</c:v>
                </c:pt>
                <c:pt idx="8">
                  <c:v>8.59E-5</c:v>
                </c:pt>
                <c:pt idx="9">
                  <c:v>4.24E-5</c:v>
                </c:pt>
                <c:pt idx="10">
                  <c:v>2.07E-5</c:v>
                </c:pt>
                <c:pt idx="11">
                  <c:v>1.03E-5</c:v>
                </c:pt>
                <c:pt idx="12">
                  <c:v>0.000401</c:v>
                </c:pt>
                <c:pt idx="13">
                  <c:v>0.00019</c:v>
                </c:pt>
                <c:pt idx="14">
                  <c:v>9.19E-5</c:v>
                </c:pt>
                <c:pt idx="15">
                  <c:v>4.46E-5</c:v>
                </c:pt>
                <c:pt idx="16">
                  <c:v>2.25E-5</c:v>
                </c:pt>
                <c:pt idx="17">
                  <c:v>1.09E-5</c:v>
                </c:pt>
                <c:pt idx="18">
                  <c:v>0.000414</c:v>
                </c:pt>
                <c:pt idx="19">
                  <c:v>0.000193</c:v>
                </c:pt>
                <c:pt idx="20">
                  <c:v>9.31E-5</c:v>
                </c:pt>
                <c:pt idx="21">
                  <c:v>4.68E-5</c:v>
                </c:pt>
                <c:pt idx="22">
                  <c:v>2.34E-5</c:v>
                </c:pt>
                <c:pt idx="23">
                  <c:v>1.18E-5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2988992"/>
        <c:axId val="1048688336"/>
      </c:barChart>
      <c:catAx>
        <c:axId val="10729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48688336"/>
        <c:crosses val="autoZero"/>
        <c:auto val="1"/>
        <c:lblAlgn val="ctr"/>
        <c:lblOffset val="100"/>
        <c:noMultiLvlLbl val="0"/>
      </c:catAx>
      <c:valAx>
        <c:axId val="1048688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7298899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cassandra_asso!$A$3:$B$33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cassandra_asso!$C$3:$C$33</c:f>
              <c:numCache>
                <c:formatCode>0.00E+00</c:formatCode>
                <c:ptCount val="24"/>
                <c:pt idx="0">
                  <c:v>5.06E-5</c:v>
                </c:pt>
                <c:pt idx="1">
                  <c:v>5.06E-5</c:v>
                </c:pt>
                <c:pt idx="2">
                  <c:v>5.06E-5</c:v>
                </c:pt>
                <c:pt idx="3">
                  <c:v>5.06E-5</c:v>
                </c:pt>
                <c:pt idx="4">
                  <c:v>5.06E-5</c:v>
                </c:pt>
                <c:pt idx="5">
                  <c:v>5.06E-5</c:v>
                </c:pt>
                <c:pt idx="6">
                  <c:v>5.06E-5</c:v>
                </c:pt>
                <c:pt idx="7">
                  <c:v>5.06E-5</c:v>
                </c:pt>
                <c:pt idx="8">
                  <c:v>5.06E-5</c:v>
                </c:pt>
                <c:pt idx="9">
                  <c:v>5.06E-5</c:v>
                </c:pt>
                <c:pt idx="10">
                  <c:v>5.06E-5</c:v>
                </c:pt>
                <c:pt idx="11">
                  <c:v>5.06E-5</c:v>
                </c:pt>
                <c:pt idx="12">
                  <c:v>5.06E-5</c:v>
                </c:pt>
                <c:pt idx="13">
                  <c:v>5.06E-5</c:v>
                </c:pt>
                <c:pt idx="14">
                  <c:v>5.06E-5</c:v>
                </c:pt>
                <c:pt idx="15">
                  <c:v>5.06E-5</c:v>
                </c:pt>
                <c:pt idx="16">
                  <c:v>5.06E-5</c:v>
                </c:pt>
                <c:pt idx="17">
                  <c:v>5.06E-5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3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cassandra_asso!$A$3:$B$33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cassandra_asso!$D$3:$D$33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2.54E-5</c:v>
                </c:pt>
                <c:pt idx="19">
                  <c:v>2.54E-5</c:v>
                </c:pt>
                <c:pt idx="20">
                  <c:v>2.54E-5</c:v>
                </c:pt>
                <c:pt idx="21">
                  <c:v>2.54E-5</c:v>
                </c:pt>
                <c:pt idx="22">
                  <c:v>2.54E-5</c:v>
                </c:pt>
                <c:pt idx="23">
                  <c:v>2.54E-5</c:v>
                </c:pt>
              </c:numCache>
            </c:numRef>
          </c:val>
        </c:ser>
        <c:ser>
          <c:idx val="2"/>
          <c:order val="2"/>
          <c:tx>
            <c:strRef>
              <c:f>cassandra_asso!$E$2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cassandra_asso!$A$3:$B$33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cassandra_asso!$E$3:$E$33</c:f>
              <c:numCache>
                <c:formatCode>0.00E+00</c:formatCode>
                <c:ptCount val="24"/>
                <c:pt idx="0">
                  <c:v>1.12E-6</c:v>
                </c:pt>
                <c:pt idx="1">
                  <c:v>3.66E-8</c:v>
                </c:pt>
                <c:pt idx="2">
                  <c:v>3E-10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3.51E-5</c:v>
                </c:pt>
                <c:pt idx="7">
                  <c:v>2.01E-7</c:v>
                </c:pt>
                <c:pt idx="8">
                  <c:v>6.34E-8</c:v>
                </c:pt>
                <c:pt idx="9">
                  <c:v>1.7E-8</c:v>
                </c:pt>
                <c:pt idx="10">
                  <c:v>4.7E-9</c:v>
                </c:pt>
                <c:pt idx="11">
                  <c:v>1.7E-9</c:v>
                </c:pt>
                <c:pt idx="12">
                  <c:v>0.000166</c:v>
                </c:pt>
                <c:pt idx="13">
                  <c:v>1.52E-5</c:v>
                </c:pt>
                <c:pt idx="14">
                  <c:v>4.58E-7</c:v>
                </c:pt>
                <c:pt idx="15">
                  <c:v>2.81E-7</c:v>
                </c:pt>
                <c:pt idx="16">
                  <c:v>2.24E-7</c:v>
                </c:pt>
                <c:pt idx="17">
                  <c:v>2.04E-7</c:v>
                </c:pt>
                <c:pt idx="18">
                  <c:v>0.000457</c:v>
                </c:pt>
                <c:pt idx="19">
                  <c:v>2.1E-5</c:v>
                </c:pt>
                <c:pt idx="20">
                  <c:v>1.39E-6</c:v>
                </c:pt>
                <c:pt idx="21">
                  <c:v>5.52E-7</c:v>
                </c:pt>
                <c:pt idx="22">
                  <c:v>3.59E-7</c:v>
                </c:pt>
                <c:pt idx="23">
                  <c:v>3.23E-7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788192"/>
        <c:axId val="1107271744"/>
      </c:barChart>
      <c:catAx>
        <c:axId val="1013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7271744"/>
        <c:crosses val="autoZero"/>
        <c:auto val="1"/>
        <c:lblAlgn val="ctr"/>
        <c:lblOffset val="100"/>
        <c:noMultiLvlLbl val="0"/>
      </c:catAx>
      <c:valAx>
        <c:axId val="1107271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1378819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memcached_assoc_2p!$C$2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memcached_assoc_2p!$C$3:$C$49</c:f>
              <c:numCache>
                <c:formatCode>0.00E+00</c:formatCode>
                <c:ptCount val="24"/>
                <c:pt idx="0">
                  <c:v>9.56E-5</c:v>
                </c:pt>
                <c:pt idx="1">
                  <c:v>9.56E-5</c:v>
                </c:pt>
                <c:pt idx="2">
                  <c:v>9.56E-5</c:v>
                </c:pt>
                <c:pt idx="3">
                  <c:v>9.56E-5</c:v>
                </c:pt>
                <c:pt idx="4">
                  <c:v>9.56E-5</c:v>
                </c:pt>
                <c:pt idx="5">
                  <c:v>9.56E-5</c:v>
                </c:pt>
                <c:pt idx="6">
                  <c:v>5.06E-5</c:v>
                </c:pt>
                <c:pt idx="7">
                  <c:v>5.23E-5</c:v>
                </c:pt>
                <c:pt idx="8">
                  <c:v>5.24E-5</c:v>
                </c:pt>
                <c:pt idx="9">
                  <c:v>5.24E-5</c:v>
                </c:pt>
                <c:pt idx="10">
                  <c:v>5.24E-5</c:v>
                </c:pt>
                <c:pt idx="11">
                  <c:v>5.24E-5</c:v>
                </c:pt>
                <c:pt idx="12">
                  <c:v>2.62E-5</c:v>
                </c:pt>
                <c:pt idx="13">
                  <c:v>2.62E-5</c:v>
                </c:pt>
                <c:pt idx="14">
                  <c:v>2.62E-5</c:v>
                </c:pt>
                <c:pt idx="15">
                  <c:v>2.62E-5</c:v>
                </c:pt>
                <c:pt idx="16">
                  <c:v>2.62E-5</c:v>
                </c:pt>
                <c:pt idx="17">
                  <c:v>2.62E-5</c:v>
                </c:pt>
                <c:pt idx="18">
                  <c:v>1.31E-5</c:v>
                </c:pt>
                <c:pt idx="19">
                  <c:v>1.31E-5</c:v>
                </c:pt>
                <c:pt idx="20">
                  <c:v>1.31E-5</c:v>
                </c:pt>
                <c:pt idx="21">
                  <c:v>1.31E-5</c:v>
                </c:pt>
                <c:pt idx="22">
                  <c:v>1.31E-5</c:v>
                </c:pt>
                <c:pt idx="23">
                  <c:v>1.31E-5</c:v>
                </c:pt>
              </c:numCache>
            </c:numRef>
          </c:val>
        </c:ser>
        <c:ser>
          <c:idx val="1"/>
          <c:order val="1"/>
          <c:tx>
            <c:strRef>
              <c:f>memcached_assoc_2p!$D$2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memcached_assoc_2p!$D$3:$D$49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0.000215</c:v>
                </c:pt>
                <c:pt idx="7">
                  <c:v>0.000215</c:v>
                </c:pt>
                <c:pt idx="8">
                  <c:v>0.000215</c:v>
                </c:pt>
                <c:pt idx="9">
                  <c:v>0.000215</c:v>
                </c:pt>
                <c:pt idx="10">
                  <c:v>0.000215</c:v>
                </c:pt>
                <c:pt idx="11">
                  <c:v>0.000215</c:v>
                </c:pt>
                <c:pt idx="12">
                  <c:v>0.00051</c:v>
                </c:pt>
                <c:pt idx="13">
                  <c:v>0.00051</c:v>
                </c:pt>
                <c:pt idx="14">
                  <c:v>0.00051</c:v>
                </c:pt>
                <c:pt idx="15">
                  <c:v>0.00051</c:v>
                </c:pt>
                <c:pt idx="16">
                  <c:v>0.00051</c:v>
                </c:pt>
                <c:pt idx="17">
                  <c:v>0.00051</c:v>
                </c:pt>
                <c:pt idx="18">
                  <c:v>0.000793</c:v>
                </c:pt>
                <c:pt idx="19">
                  <c:v>0.000793</c:v>
                </c:pt>
                <c:pt idx="20">
                  <c:v>0.000793</c:v>
                </c:pt>
                <c:pt idx="21">
                  <c:v>0.000793</c:v>
                </c:pt>
                <c:pt idx="22">
                  <c:v>0.000793</c:v>
                </c:pt>
                <c:pt idx="23">
                  <c:v>0.000793</c:v>
                </c:pt>
              </c:numCache>
            </c:numRef>
          </c:val>
        </c:ser>
        <c:ser>
          <c:idx val="2"/>
          <c:order val="2"/>
          <c:tx>
            <c:strRef>
              <c:f>memcached_assoc_2p!$E$2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memcached_assoc_2p!$E$3:$E$49</c:f>
              <c:numCache>
                <c:formatCode>0.00E+00</c:formatCode>
                <c:ptCount val="24"/>
                <c:pt idx="0">
                  <c:v>0.000377</c:v>
                </c:pt>
                <c:pt idx="1">
                  <c:v>8.2E-9</c:v>
                </c:pt>
                <c:pt idx="2">
                  <c:v>8.7E-9</c:v>
                </c:pt>
                <c:pt idx="3">
                  <c:v>4E-9</c:v>
                </c:pt>
                <c:pt idx="4">
                  <c:v>0.0</c:v>
                </c:pt>
                <c:pt idx="5">
                  <c:v>0.0</c:v>
                </c:pt>
                <c:pt idx="6">
                  <c:v>0.000205</c:v>
                </c:pt>
                <c:pt idx="7">
                  <c:v>7.27E-5</c:v>
                </c:pt>
                <c:pt idx="8">
                  <c:v>2.51E-5</c:v>
                </c:pt>
                <c:pt idx="9">
                  <c:v>1.28E-5</c:v>
                </c:pt>
                <c:pt idx="10">
                  <c:v>6.14E-6</c:v>
                </c:pt>
                <c:pt idx="11">
                  <c:v>3.38E-6</c:v>
                </c:pt>
                <c:pt idx="12">
                  <c:v>0.000205</c:v>
                </c:pt>
                <c:pt idx="13">
                  <c:v>7.87E-5</c:v>
                </c:pt>
                <c:pt idx="14">
                  <c:v>3.54E-5</c:v>
                </c:pt>
                <c:pt idx="15">
                  <c:v>1.56E-5</c:v>
                </c:pt>
                <c:pt idx="16">
                  <c:v>7.8E-6</c:v>
                </c:pt>
                <c:pt idx="17">
                  <c:v>4.22E-6</c:v>
                </c:pt>
                <c:pt idx="18">
                  <c:v>0.000226</c:v>
                </c:pt>
                <c:pt idx="19">
                  <c:v>9.8E-5</c:v>
                </c:pt>
                <c:pt idx="20">
                  <c:v>4.45E-5</c:v>
                </c:pt>
                <c:pt idx="21">
                  <c:v>2.16E-5</c:v>
                </c:pt>
                <c:pt idx="22">
                  <c:v>1.06E-5</c:v>
                </c:pt>
                <c:pt idx="23">
                  <c:v>5.63E-6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604144"/>
        <c:axId val="1013807616"/>
      </c:barChart>
      <c:catAx>
        <c:axId val="10136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13807616"/>
        <c:crosses val="autoZero"/>
        <c:auto val="1"/>
        <c:lblAlgn val="ctr"/>
        <c:lblOffset val="100"/>
        <c:noMultiLvlLbl val="0"/>
      </c:catAx>
      <c:valAx>
        <c:axId val="10138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 i="0" baseline="0">
                    <a:effectLst/>
                  </a:rPr>
                  <a:t>Total Miss Fraction</a:t>
                </a:r>
                <a:endParaRPr lang="en-US" sz="15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45162590031523"/>
              <c:y val="0.0994977297160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1360414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74906097"/>
          <c:y val="0.0451562709122081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memcached_assoc_4p!$C$2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memcached_assoc_4p!$C$3:$C$49</c:f>
              <c:numCache>
                <c:formatCode>0.00E+00</c:formatCode>
                <c:ptCount val="24"/>
                <c:pt idx="0">
                  <c:v>4.92E-5</c:v>
                </c:pt>
                <c:pt idx="1">
                  <c:v>4.92E-5</c:v>
                </c:pt>
                <c:pt idx="2">
                  <c:v>4.92E-5</c:v>
                </c:pt>
                <c:pt idx="3">
                  <c:v>4.92E-5</c:v>
                </c:pt>
                <c:pt idx="4">
                  <c:v>4.92E-5</c:v>
                </c:pt>
                <c:pt idx="5">
                  <c:v>4.92E-5</c:v>
                </c:pt>
                <c:pt idx="6">
                  <c:v>1.31E-5</c:v>
                </c:pt>
                <c:pt idx="7">
                  <c:v>2.62E-5</c:v>
                </c:pt>
                <c:pt idx="8">
                  <c:v>2.62E-5</c:v>
                </c:pt>
                <c:pt idx="9">
                  <c:v>2.62E-5</c:v>
                </c:pt>
                <c:pt idx="10">
                  <c:v>2.62E-5</c:v>
                </c:pt>
                <c:pt idx="11">
                  <c:v>2.62E-5</c:v>
                </c:pt>
                <c:pt idx="12">
                  <c:v>1.31E-5</c:v>
                </c:pt>
                <c:pt idx="13">
                  <c:v>1.31E-5</c:v>
                </c:pt>
                <c:pt idx="14">
                  <c:v>1.31E-5</c:v>
                </c:pt>
                <c:pt idx="15">
                  <c:v>1.31E-5</c:v>
                </c:pt>
                <c:pt idx="16">
                  <c:v>1.31E-5</c:v>
                </c:pt>
                <c:pt idx="17">
                  <c:v>1.31E-5</c:v>
                </c:pt>
                <c:pt idx="18">
                  <c:v>6.55E-6</c:v>
                </c:pt>
                <c:pt idx="19">
                  <c:v>6.55E-6</c:v>
                </c:pt>
                <c:pt idx="20">
                  <c:v>6.55E-6</c:v>
                </c:pt>
                <c:pt idx="21">
                  <c:v>6.55E-6</c:v>
                </c:pt>
                <c:pt idx="22">
                  <c:v>6.55E-6</c:v>
                </c:pt>
                <c:pt idx="23">
                  <c:v>6.55E-6</c:v>
                </c:pt>
              </c:numCache>
            </c:numRef>
          </c:val>
        </c:ser>
        <c:ser>
          <c:idx val="1"/>
          <c:order val="1"/>
          <c:tx>
            <c:strRef>
              <c:f>memcached_assoc_4p!$D$2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memcached_assoc_4p!$D$3:$D$49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0.000255</c:v>
                </c:pt>
                <c:pt idx="7">
                  <c:v>0.000255</c:v>
                </c:pt>
                <c:pt idx="8">
                  <c:v>0.000255</c:v>
                </c:pt>
                <c:pt idx="9">
                  <c:v>0.000255</c:v>
                </c:pt>
                <c:pt idx="10">
                  <c:v>0.000255</c:v>
                </c:pt>
                <c:pt idx="11">
                  <c:v>0.000255</c:v>
                </c:pt>
                <c:pt idx="12">
                  <c:v>0.0006</c:v>
                </c:pt>
                <c:pt idx="13">
                  <c:v>0.0006</c:v>
                </c:pt>
                <c:pt idx="14">
                  <c:v>0.0006</c:v>
                </c:pt>
                <c:pt idx="15">
                  <c:v>0.0006</c:v>
                </c:pt>
                <c:pt idx="16">
                  <c:v>0.0006</c:v>
                </c:pt>
                <c:pt idx="17">
                  <c:v>0.0006</c:v>
                </c:pt>
                <c:pt idx="18">
                  <c:v>0.000954</c:v>
                </c:pt>
                <c:pt idx="19">
                  <c:v>0.000954</c:v>
                </c:pt>
                <c:pt idx="20">
                  <c:v>0.000954</c:v>
                </c:pt>
                <c:pt idx="21">
                  <c:v>0.000954</c:v>
                </c:pt>
                <c:pt idx="22">
                  <c:v>0.000954</c:v>
                </c:pt>
                <c:pt idx="23">
                  <c:v>0.000954</c:v>
                </c:pt>
              </c:numCache>
            </c:numRef>
          </c:val>
        </c:ser>
        <c:ser>
          <c:idx val="2"/>
          <c:order val="2"/>
          <c:tx>
            <c:strRef>
              <c:f>memcached_assoc_4p!$E$2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memcached_assoc_4p!$E$3:$E$49</c:f>
              <c:numCache>
                <c:formatCode>0.00E+00</c:formatCode>
                <c:ptCount val="24"/>
                <c:pt idx="0">
                  <c:v>0.00099</c:v>
                </c:pt>
                <c:pt idx="1">
                  <c:v>0.000346</c:v>
                </c:pt>
                <c:pt idx="2">
                  <c:v>2.22E-8</c:v>
                </c:pt>
                <c:pt idx="3">
                  <c:v>2.03E-8</c:v>
                </c:pt>
                <c:pt idx="4">
                  <c:v>3E-10</c:v>
                </c:pt>
                <c:pt idx="5">
                  <c:v>2.5E-11</c:v>
                </c:pt>
                <c:pt idx="6">
                  <c:v>0.00076</c:v>
                </c:pt>
                <c:pt idx="7">
                  <c:v>0.000114</c:v>
                </c:pt>
                <c:pt idx="8">
                  <c:v>4.29E-5</c:v>
                </c:pt>
                <c:pt idx="9">
                  <c:v>1.56E-5</c:v>
                </c:pt>
                <c:pt idx="10">
                  <c:v>7.49E-6</c:v>
                </c:pt>
                <c:pt idx="11">
                  <c:v>3.87E-6</c:v>
                </c:pt>
                <c:pt idx="12">
                  <c:v>0.000428</c:v>
                </c:pt>
                <c:pt idx="13">
                  <c:v>0.000109</c:v>
                </c:pt>
                <c:pt idx="14">
                  <c:v>4.75E-5</c:v>
                </c:pt>
                <c:pt idx="15">
                  <c:v>2.27E-5</c:v>
                </c:pt>
                <c:pt idx="16">
                  <c:v>1.13E-5</c:v>
                </c:pt>
                <c:pt idx="17">
                  <c:v>5.62E-6</c:v>
                </c:pt>
                <c:pt idx="18">
                  <c:v>0.000389</c:v>
                </c:pt>
                <c:pt idx="19">
                  <c:v>8.51E-5</c:v>
                </c:pt>
                <c:pt idx="20">
                  <c:v>4.11E-5</c:v>
                </c:pt>
                <c:pt idx="21">
                  <c:v>2.29E-5</c:v>
                </c:pt>
                <c:pt idx="22">
                  <c:v>1.28E-5</c:v>
                </c:pt>
                <c:pt idx="23">
                  <c:v>7.46E-6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3104912"/>
        <c:axId val="703106688"/>
      </c:barChart>
      <c:catAx>
        <c:axId val="7031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03106688"/>
        <c:crosses val="autoZero"/>
        <c:auto val="1"/>
        <c:lblAlgn val="ctr"/>
        <c:lblOffset val="100"/>
        <c:noMultiLvlLbl val="0"/>
      </c:catAx>
      <c:valAx>
        <c:axId val="703106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31049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memcached_assoc_8p!$C$2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memcached_assoc_8p!$C$3:$C$49</c:f>
              <c:numCache>
                <c:formatCode>0.00E+00</c:formatCode>
                <c:ptCount val="24"/>
                <c:pt idx="0">
                  <c:v>2.47E-5</c:v>
                </c:pt>
                <c:pt idx="1">
                  <c:v>2.47E-5</c:v>
                </c:pt>
                <c:pt idx="2">
                  <c:v>2.47E-5</c:v>
                </c:pt>
                <c:pt idx="3">
                  <c:v>2.47E-5</c:v>
                </c:pt>
                <c:pt idx="4">
                  <c:v>2.47E-5</c:v>
                </c:pt>
                <c:pt idx="5">
                  <c:v>2.47E-5</c:v>
                </c:pt>
                <c:pt idx="6">
                  <c:v>3.28E-6</c:v>
                </c:pt>
                <c:pt idx="7">
                  <c:v>6.56E-6</c:v>
                </c:pt>
                <c:pt idx="8">
                  <c:v>1.31E-5</c:v>
                </c:pt>
                <c:pt idx="9">
                  <c:v>1.31E-5</c:v>
                </c:pt>
                <c:pt idx="10">
                  <c:v>1.31E-5</c:v>
                </c:pt>
                <c:pt idx="11">
                  <c:v>1.31E-5</c:v>
                </c:pt>
                <c:pt idx="12">
                  <c:v>3.28E-6</c:v>
                </c:pt>
                <c:pt idx="13">
                  <c:v>6.55E-6</c:v>
                </c:pt>
                <c:pt idx="14">
                  <c:v>6.55E-6</c:v>
                </c:pt>
                <c:pt idx="15">
                  <c:v>6.55E-6</c:v>
                </c:pt>
                <c:pt idx="16">
                  <c:v>6.55E-6</c:v>
                </c:pt>
                <c:pt idx="17">
                  <c:v>6.55E-6</c:v>
                </c:pt>
                <c:pt idx="18">
                  <c:v>3.28E-6</c:v>
                </c:pt>
                <c:pt idx="19">
                  <c:v>3.28E-6</c:v>
                </c:pt>
                <c:pt idx="20">
                  <c:v>3.28E-6</c:v>
                </c:pt>
                <c:pt idx="21">
                  <c:v>3.28E-6</c:v>
                </c:pt>
                <c:pt idx="22">
                  <c:v>3.28E-6</c:v>
                </c:pt>
                <c:pt idx="23">
                  <c:v>3.28E-6</c:v>
                </c:pt>
              </c:numCache>
            </c:numRef>
          </c:val>
        </c:ser>
        <c:ser>
          <c:idx val="1"/>
          <c:order val="1"/>
          <c:tx>
            <c:strRef>
              <c:f>memcached_assoc_8p!$D$2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memcached_assoc_8p!$D$3:$D$49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0.000274</c:v>
                </c:pt>
                <c:pt idx="7">
                  <c:v>0.000274</c:v>
                </c:pt>
                <c:pt idx="8">
                  <c:v>0.000274</c:v>
                </c:pt>
                <c:pt idx="9">
                  <c:v>0.000274</c:v>
                </c:pt>
                <c:pt idx="10">
                  <c:v>0.000274</c:v>
                </c:pt>
                <c:pt idx="11">
                  <c:v>0.000274</c:v>
                </c:pt>
                <c:pt idx="12">
                  <c:v>0.00069</c:v>
                </c:pt>
                <c:pt idx="13">
                  <c:v>0.00069</c:v>
                </c:pt>
                <c:pt idx="14">
                  <c:v>0.00069</c:v>
                </c:pt>
                <c:pt idx="15">
                  <c:v>0.00069</c:v>
                </c:pt>
                <c:pt idx="16">
                  <c:v>0.00069</c:v>
                </c:pt>
                <c:pt idx="17">
                  <c:v>0.00069</c:v>
                </c:pt>
                <c:pt idx="18">
                  <c:v>0.0011</c:v>
                </c:pt>
                <c:pt idx="19">
                  <c:v>0.0011</c:v>
                </c:pt>
                <c:pt idx="20">
                  <c:v>0.0011</c:v>
                </c:pt>
                <c:pt idx="21">
                  <c:v>0.0011</c:v>
                </c:pt>
                <c:pt idx="22">
                  <c:v>0.0011</c:v>
                </c:pt>
                <c:pt idx="23">
                  <c:v>0.0011</c:v>
                </c:pt>
              </c:numCache>
            </c:numRef>
          </c:val>
        </c:ser>
        <c:ser>
          <c:idx val="2"/>
          <c:order val="2"/>
          <c:tx>
            <c:strRef>
              <c:f>memcached_assoc_8p!$E$2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memcached_assoc_8p!$A$3:$B$49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memcached_assoc_8p!$E$3:$E$49</c:f>
              <c:numCache>
                <c:formatCode>0.00E+00</c:formatCode>
                <c:ptCount val="24"/>
                <c:pt idx="0">
                  <c:v>0.00132</c:v>
                </c:pt>
                <c:pt idx="1">
                  <c:v>0.000788</c:v>
                </c:pt>
                <c:pt idx="2">
                  <c:v>0.000318</c:v>
                </c:pt>
                <c:pt idx="3">
                  <c:v>2.02E-8</c:v>
                </c:pt>
                <c:pt idx="4">
                  <c:v>1.04E-8</c:v>
                </c:pt>
                <c:pt idx="5">
                  <c:v>3.02E-9</c:v>
                </c:pt>
                <c:pt idx="6">
                  <c:v>0.00105</c:v>
                </c:pt>
                <c:pt idx="7">
                  <c:v>0.000525</c:v>
                </c:pt>
                <c:pt idx="8">
                  <c:v>5.53E-5</c:v>
                </c:pt>
                <c:pt idx="9">
                  <c:v>2.45E-5</c:v>
                </c:pt>
                <c:pt idx="10">
                  <c:v>1.02E-5</c:v>
                </c:pt>
                <c:pt idx="11">
                  <c:v>5.28E-6</c:v>
                </c:pt>
                <c:pt idx="12">
                  <c:v>0.000646</c:v>
                </c:pt>
                <c:pt idx="13">
                  <c:v>0.000117</c:v>
                </c:pt>
                <c:pt idx="14">
                  <c:v>5.84E-5</c:v>
                </c:pt>
                <c:pt idx="15">
                  <c:v>2.9E-5</c:v>
                </c:pt>
                <c:pt idx="16">
                  <c:v>1.65E-5</c:v>
                </c:pt>
                <c:pt idx="17">
                  <c:v>9.14E-6</c:v>
                </c:pt>
                <c:pt idx="18">
                  <c:v>0.000271</c:v>
                </c:pt>
                <c:pt idx="19">
                  <c:v>7.26E-5</c:v>
                </c:pt>
                <c:pt idx="20">
                  <c:v>2.57E-5</c:v>
                </c:pt>
                <c:pt idx="21">
                  <c:v>1.26E-5</c:v>
                </c:pt>
                <c:pt idx="22">
                  <c:v>6.7E-6</c:v>
                </c:pt>
                <c:pt idx="23">
                  <c:v>3.45E-6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2812416"/>
        <c:axId val="702814736"/>
      </c:barChart>
      <c:catAx>
        <c:axId val="7028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702814736"/>
        <c:crosses val="autoZero"/>
        <c:auto val="1"/>
        <c:lblAlgn val="ctr"/>
        <c:lblOffset val="100"/>
        <c:noMultiLvlLbl val="0"/>
      </c:catAx>
      <c:valAx>
        <c:axId val="702814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281241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rocksdb_assoc_2p!$C$2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rocksdb_assoc_2p!$C$3:$C$49</c:f>
              <c:numCache>
                <c:formatCode>0.00E+00</c:formatCode>
                <c:ptCount val="24"/>
                <c:pt idx="0">
                  <c:v>0.000102</c:v>
                </c:pt>
                <c:pt idx="1">
                  <c:v>0.000102</c:v>
                </c:pt>
                <c:pt idx="2">
                  <c:v>0.000102</c:v>
                </c:pt>
                <c:pt idx="3">
                  <c:v>0.000102</c:v>
                </c:pt>
                <c:pt idx="4">
                  <c:v>0.000102</c:v>
                </c:pt>
                <c:pt idx="5">
                  <c:v>0.000102</c:v>
                </c:pt>
                <c:pt idx="6">
                  <c:v>5.23E-5</c:v>
                </c:pt>
                <c:pt idx="7">
                  <c:v>5.24E-5</c:v>
                </c:pt>
                <c:pt idx="8">
                  <c:v>5.24E-5</c:v>
                </c:pt>
                <c:pt idx="9">
                  <c:v>5.24E-5</c:v>
                </c:pt>
                <c:pt idx="10">
                  <c:v>5.24E-5</c:v>
                </c:pt>
                <c:pt idx="11">
                  <c:v>5.24E-5</c:v>
                </c:pt>
                <c:pt idx="12">
                  <c:v>2.62E-5</c:v>
                </c:pt>
                <c:pt idx="13">
                  <c:v>2.62E-5</c:v>
                </c:pt>
                <c:pt idx="14">
                  <c:v>2.62E-5</c:v>
                </c:pt>
                <c:pt idx="15">
                  <c:v>2.62E-5</c:v>
                </c:pt>
                <c:pt idx="16">
                  <c:v>2.62E-5</c:v>
                </c:pt>
                <c:pt idx="17">
                  <c:v>2.62E-5</c:v>
                </c:pt>
                <c:pt idx="18">
                  <c:v>1.31E-5</c:v>
                </c:pt>
                <c:pt idx="19">
                  <c:v>1.31E-5</c:v>
                </c:pt>
                <c:pt idx="20">
                  <c:v>1.31E-5</c:v>
                </c:pt>
                <c:pt idx="21">
                  <c:v>1.31E-5</c:v>
                </c:pt>
                <c:pt idx="22">
                  <c:v>1.31E-5</c:v>
                </c:pt>
                <c:pt idx="23">
                  <c:v>1.31E-5</c:v>
                </c:pt>
              </c:numCache>
            </c:numRef>
          </c:val>
        </c:ser>
        <c:ser>
          <c:idx val="1"/>
          <c:order val="1"/>
          <c:tx>
            <c:strRef>
              <c:f>rocksdb_assoc_2p!$D$2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rocksdb_assoc_2p!$D$3:$D$49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0.00147</c:v>
                </c:pt>
                <c:pt idx="7">
                  <c:v>0.00147</c:v>
                </c:pt>
                <c:pt idx="8">
                  <c:v>0.00147</c:v>
                </c:pt>
                <c:pt idx="9">
                  <c:v>0.00147</c:v>
                </c:pt>
                <c:pt idx="10">
                  <c:v>0.00147</c:v>
                </c:pt>
                <c:pt idx="11">
                  <c:v>0.00147</c:v>
                </c:pt>
                <c:pt idx="12">
                  <c:v>0.00272</c:v>
                </c:pt>
                <c:pt idx="13">
                  <c:v>0.00272</c:v>
                </c:pt>
                <c:pt idx="14">
                  <c:v>0.00272</c:v>
                </c:pt>
                <c:pt idx="15">
                  <c:v>0.00272</c:v>
                </c:pt>
                <c:pt idx="16">
                  <c:v>0.00272</c:v>
                </c:pt>
                <c:pt idx="17">
                  <c:v>0.00272</c:v>
                </c:pt>
                <c:pt idx="18">
                  <c:v>0.00368</c:v>
                </c:pt>
                <c:pt idx="19">
                  <c:v>0.00368</c:v>
                </c:pt>
                <c:pt idx="20">
                  <c:v>0.00368</c:v>
                </c:pt>
                <c:pt idx="21">
                  <c:v>0.00368</c:v>
                </c:pt>
                <c:pt idx="22">
                  <c:v>0.00368</c:v>
                </c:pt>
                <c:pt idx="23">
                  <c:v>0.00368</c:v>
                </c:pt>
              </c:numCache>
            </c:numRef>
          </c:val>
        </c:ser>
        <c:ser>
          <c:idx val="2"/>
          <c:order val="2"/>
          <c:tx>
            <c:strRef>
              <c:f>rocksdb_assoc_2p!$E$2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rocksdb_assoc_2p!$A$3:$B$49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rocksdb_assoc_2p!$E$3:$E$49</c:f>
              <c:numCache>
                <c:formatCode>0.00E+00</c:formatCode>
                <c:ptCount val="24"/>
                <c:pt idx="0">
                  <c:v>0.00175</c:v>
                </c:pt>
                <c:pt idx="1">
                  <c:v>5.82E-8</c:v>
                </c:pt>
                <c:pt idx="2">
                  <c:v>5.1E-8</c:v>
                </c:pt>
                <c:pt idx="3">
                  <c:v>4.38E-8</c:v>
                </c:pt>
                <c:pt idx="4">
                  <c:v>7E-9</c:v>
                </c:pt>
                <c:pt idx="5">
                  <c:v>6.8E-9</c:v>
                </c:pt>
                <c:pt idx="6">
                  <c:v>0.000335</c:v>
                </c:pt>
                <c:pt idx="7">
                  <c:v>0.000164</c:v>
                </c:pt>
                <c:pt idx="8">
                  <c:v>8.24E-5</c:v>
                </c:pt>
                <c:pt idx="9">
                  <c:v>4.07E-5</c:v>
                </c:pt>
                <c:pt idx="10">
                  <c:v>2.02E-5</c:v>
                </c:pt>
                <c:pt idx="11">
                  <c:v>1.01E-5</c:v>
                </c:pt>
                <c:pt idx="12">
                  <c:v>0.000379</c:v>
                </c:pt>
                <c:pt idx="13">
                  <c:v>0.000184</c:v>
                </c:pt>
                <c:pt idx="14">
                  <c:v>9.04E-5</c:v>
                </c:pt>
                <c:pt idx="15">
                  <c:v>4.43E-5</c:v>
                </c:pt>
                <c:pt idx="16">
                  <c:v>2.21E-5</c:v>
                </c:pt>
                <c:pt idx="17">
                  <c:v>1.1E-5</c:v>
                </c:pt>
                <c:pt idx="18">
                  <c:v>0.00039</c:v>
                </c:pt>
                <c:pt idx="19">
                  <c:v>0.000187</c:v>
                </c:pt>
                <c:pt idx="20">
                  <c:v>9.06E-5</c:v>
                </c:pt>
                <c:pt idx="21">
                  <c:v>4.49E-5</c:v>
                </c:pt>
                <c:pt idx="22">
                  <c:v>2.22E-5</c:v>
                </c:pt>
                <c:pt idx="23">
                  <c:v>1.11E-5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7582400"/>
        <c:axId val="1013799520"/>
      </c:barChart>
      <c:catAx>
        <c:axId val="10075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13799520"/>
        <c:crosses val="autoZero"/>
        <c:auto val="1"/>
        <c:lblAlgn val="ctr"/>
        <c:lblOffset val="100"/>
        <c:noMultiLvlLbl val="0"/>
      </c:catAx>
      <c:valAx>
        <c:axId val="10137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 i="0" baseline="0">
                    <a:effectLst/>
                  </a:rPr>
                  <a:t>Total Miss Fraction</a:t>
                </a:r>
                <a:endParaRPr lang="en-US" sz="15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475084161144573"/>
              <c:y val="0.104563173744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500" b="1" i="0" u="none" strike="noStrike" kern="1200" baseline="0">
                  <a:solidFill>
                    <a:sysClr val="windowText" lastClr="000000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0758240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61924427"/>
          <c:y val="0.0468666695762231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rocksdb_assoc_4p!$C$2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rocksdb_assoc_4p!$C$3:$C$49</c:f>
              <c:numCache>
                <c:formatCode>0.00E+00</c:formatCode>
                <c:ptCount val="24"/>
                <c:pt idx="0">
                  <c:v>5.1E-5</c:v>
                </c:pt>
                <c:pt idx="1">
                  <c:v>5.1E-5</c:v>
                </c:pt>
                <c:pt idx="2">
                  <c:v>5.1E-5</c:v>
                </c:pt>
                <c:pt idx="3">
                  <c:v>5.1E-5</c:v>
                </c:pt>
                <c:pt idx="4">
                  <c:v>5.1E-5</c:v>
                </c:pt>
                <c:pt idx="5">
                  <c:v>5.1E-5</c:v>
                </c:pt>
                <c:pt idx="6">
                  <c:v>1.31E-5</c:v>
                </c:pt>
                <c:pt idx="7">
                  <c:v>2.62E-5</c:v>
                </c:pt>
                <c:pt idx="8">
                  <c:v>2.62E-5</c:v>
                </c:pt>
                <c:pt idx="9">
                  <c:v>2.62E-5</c:v>
                </c:pt>
                <c:pt idx="10">
                  <c:v>2.62E-5</c:v>
                </c:pt>
                <c:pt idx="11">
                  <c:v>2.62E-5</c:v>
                </c:pt>
                <c:pt idx="12">
                  <c:v>1.31E-5</c:v>
                </c:pt>
                <c:pt idx="13">
                  <c:v>1.31E-5</c:v>
                </c:pt>
                <c:pt idx="14">
                  <c:v>1.31E-5</c:v>
                </c:pt>
                <c:pt idx="15">
                  <c:v>1.31E-5</c:v>
                </c:pt>
                <c:pt idx="16">
                  <c:v>1.31E-5</c:v>
                </c:pt>
                <c:pt idx="17">
                  <c:v>1.31E-5</c:v>
                </c:pt>
                <c:pt idx="18">
                  <c:v>6.55E-6</c:v>
                </c:pt>
                <c:pt idx="19">
                  <c:v>6.55E-6</c:v>
                </c:pt>
                <c:pt idx="20">
                  <c:v>6.55E-6</c:v>
                </c:pt>
                <c:pt idx="21">
                  <c:v>6.55E-6</c:v>
                </c:pt>
                <c:pt idx="22">
                  <c:v>6.55E-6</c:v>
                </c:pt>
                <c:pt idx="23">
                  <c:v>6.55E-6</c:v>
                </c:pt>
              </c:numCache>
            </c:numRef>
          </c:val>
        </c:ser>
        <c:ser>
          <c:idx val="1"/>
          <c:order val="1"/>
          <c:tx>
            <c:strRef>
              <c:f>rocksdb_assoc_4p!$D$2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rocksdb_assoc_4p!$D$3:$D$49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0.00175</c:v>
                </c:pt>
                <c:pt idx="7">
                  <c:v>0.00175</c:v>
                </c:pt>
                <c:pt idx="8">
                  <c:v>0.00175</c:v>
                </c:pt>
                <c:pt idx="9">
                  <c:v>0.00175</c:v>
                </c:pt>
                <c:pt idx="10">
                  <c:v>0.00175</c:v>
                </c:pt>
                <c:pt idx="11">
                  <c:v>0.00175</c:v>
                </c:pt>
                <c:pt idx="12">
                  <c:v>0.00322</c:v>
                </c:pt>
                <c:pt idx="13">
                  <c:v>0.00322</c:v>
                </c:pt>
                <c:pt idx="14">
                  <c:v>0.00322</c:v>
                </c:pt>
                <c:pt idx="15">
                  <c:v>0.00322</c:v>
                </c:pt>
                <c:pt idx="16">
                  <c:v>0.00322</c:v>
                </c:pt>
                <c:pt idx="17">
                  <c:v>0.00322</c:v>
                </c:pt>
                <c:pt idx="18">
                  <c:v>0.00434</c:v>
                </c:pt>
                <c:pt idx="19">
                  <c:v>0.00434</c:v>
                </c:pt>
                <c:pt idx="20">
                  <c:v>0.00434</c:v>
                </c:pt>
                <c:pt idx="21">
                  <c:v>0.00434</c:v>
                </c:pt>
                <c:pt idx="22">
                  <c:v>0.00434</c:v>
                </c:pt>
                <c:pt idx="23">
                  <c:v>0.00434</c:v>
                </c:pt>
              </c:numCache>
            </c:numRef>
          </c:val>
        </c:ser>
        <c:ser>
          <c:idx val="2"/>
          <c:order val="2"/>
          <c:tx>
            <c:strRef>
              <c:f>rocksdb_assoc_4p!$E$2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rocksdb_assoc_4p!$A$3:$B$49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rocksdb_assoc_4p!$E$3:$E$49</c:f>
              <c:numCache>
                <c:formatCode>0.00E+00</c:formatCode>
                <c:ptCount val="24"/>
                <c:pt idx="0">
                  <c:v>0.00365</c:v>
                </c:pt>
                <c:pt idx="1">
                  <c:v>0.00192</c:v>
                </c:pt>
                <c:pt idx="2">
                  <c:v>1.15E-7</c:v>
                </c:pt>
                <c:pt idx="3">
                  <c:v>1.02E-7</c:v>
                </c:pt>
                <c:pt idx="4">
                  <c:v>7.94E-8</c:v>
                </c:pt>
                <c:pt idx="5">
                  <c:v>1.32E-8</c:v>
                </c:pt>
                <c:pt idx="6">
                  <c:v>0.00193</c:v>
                </c:pt>
                <c:pt idx="7">
                  <c:v>0.000194</c:v>
                </c:pt>
                <c:pt idx="8">
                  <c:v>9.5E-5</c:v>
                </c:pt>
                <c:pt idx="9">
                  <c:v>4.71E-5</c:v>
                </c:pt>
                <c:pt idx="10">
                  <c:v>2.34E-5</c:v>
                </c:pt>
                <c:pt idx="11">
                  <c:v>1.18E-5</c:v>
                </c:pt>
                <c:pt idx="12">
                  <c:v>0.000472</c:v>
                </c:pt>
                <c:pt idx="13">
                  <c:v>0.000216</c:v>
                </c:pt>
                <c:pt idx="14">
                  <c:v>0.000105</c:v>
                </c:pt>
                <c:pt idx="15">
                  <c:v>5.2E-5</c:v>
                </c:pt>
                <c:pt idx="16">
                  <c:v>2.59E-5</c:v>
                </c:pt>
                <c:pt idx="17">
                  <c:v>1.28E-5</c:v>
                </c:pt>
                <c:pt idx="18">
                  <c:v>0.000483</c:v>
                </c:pt>
                <c:pt idx="19">
                  <c:v>0.000219</c:v>
                </c:pt>
                <c:pt idx="20">
                  <c:v>0.000106</c:v>
                </c:pt>
                <c:pt idx="21">
                  <c:v>5.25E-5</c:v>
                </c:pt>
                <c:pt idx="22">
                  <c:v>2.57E-5</c:v>
                </c:pt>
                <c:pt idx="23">
                  <c:v>1.33E-5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936464"/>
        <c:axId val="1013938240"/>
      </c:barChart>
      <c:catAx>
        <c:axId val="1013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13938240"/>
        <c:crosses val="autoZero"/>
        <c:auto val="1"/>
        <c:lblAlgn val="ctr"/>
        <c:lblOffset val="100"/>
        <c:noMultiLvlLbl val="0"/>
      </c:catAx>
      <c:valAx>
        <c:axId val="1013938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1393646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rocksdb_assoc_8p!$C$2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rocksdb_assoc_8p!$C$3:$C$49</c:f>
              <c:numCache>
                <c:formatCode>0.00E+00</c:formatCode>
                <c:ptCount val="24"/>
                <c:pt idx="0">
                  <c:v>2.55E-5</c:v>
                </c:pt>
                <c:pt idx="1">
                  <c:v>2.55E-5</c:v>
                </c:pt>
                <c:pt idx="2">
                  <c:v>2.55E-5</c:v>
                </c:pt>
                <c:pt idx="3">
                  <c:v>2.55E-5</c:v>
                </c:pt>
                <c:pt idx="4">
                  <c:v>2.55E-5</c:v>
                </c:pt>
                <c:pt idx="5">
                  <c:v>2.55E-5</c:v>
                </c:pt>
                <c:pt idx="6">
                  <c:v>3.65E-6</c:v>
                </c:pt>
                <c:pt idx="7">
                  <c:v>7.09E-6</c:v>
                </c:pt>
                <c:pt idx="8">
                  <c:v>1.31E-5</c:v>
                </c:pt>
                <c:pt idx="9">
                  <c:v>1.31E-5</c:v>
                </c:pt>
                <c:pt idx="10">
                  <c:v>1.31E-5</c:v>
                </c:pt>
                <c:pt idx="11">
                  <c:v>1.31E-5</c:v>
                </c:pt>
                <c:pt idx="12">
                  <c:v>3.65E-6</c:v>
                </c:pt>
                <c:pt idx="13">
                  <c:v>6.55E-6</c:v>
                </c:pt>
                <c:pt idx="14">
                  <c:v>6.55E-6</c:v>
                </c:pt>
                <c:pt idx="15">
                  <c:v>6.55E-6</c:v>
                </c:pt>
                <c:pt idx="16">
                  <c:v>6.55E-6</c:v>
                </c:pt>
                <c:pt idx="17">
                  <c:v>6.55E-6</c:v>
                </c:pt>
                <c:pt idx="18">
                  <c:v>3.28E-6</c:v>
                </c:pt>
                <c:pt idx="19">
                  <c:v>3.28E-6</c:v>
                </c:pt>
                <c:pt idx="20">
                  <c:v>3.28E-6</c:v>
                </c:pt>
                <c:pt idx="21">
                  <c:v>3.28E-6</c:v>
                </c:pt>
                <c:pt idx="22">
                  <c:v>3.28E-6</c:v>
                </c:pt>
                <c:pt idx="23">
                  <c:v>3.28E-6</c:v>
                </c:pt>
              </c:numCache>
            </c:numRef>
          </c:val>
        </c:ser>
        <c:ser>
          <c:idx val="1"/>
          <c:order val="1"/>
          <c:tx>
            <c:strRef>
              <c:f>rocksdb_assoc_8p!$D$2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rocksdb_assoc_8p!$D$3:$D$49</c:f>
              <c:numCache>
                <c:formatCode>0.00E+00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0.00174</c:v>
                </c:pt>
                <c:pt idx="7">
                  <c:v>0.00174</c:v>
                </c:pt>
                <c:pt idx="8">
                  <c:v>0.00174</c:v>
                </c:pt>
                <c:pt idx="9">
                  <c:v>0.00174</c:v>
                </c:pt>
                <c:pt idx="10">
                  <c:v>0.00174</c:v>
                </c:pt>
                <c:pt idx="11">
                  <c:v>0.00174</c:v>
                </c:pt>
                <c:pt idx="12">
                  <c:v>0.0032</c:v>
                </c:pt>
                <c:pt idx="13">
                  <c:v>0.0032</c:v>
                </c:pt>
                <c:pt idx="14">
                  <c:v>0.0032</c:v>
                </c:pt>
                <c:pt idx="15">
                  <c:v>0.0032</c:v>
                </c:pt>
                <c:pt idx="16">
                  <c:v>0.0032</c:v>
                </c:pt>
                <c:pt idx="17">
                  <c:v>0.0032</c:v>
                </c:pt>
                <c:pt idx="18">
                  <c:v>0.0043</c:v>
                </c:pt>
                <c:pt idx="19">
                  <c:v>0.0043</c:v>
                </c:pt>
                <c:pt idx="20">
                  <c:v>0.0043</c:v>
                </c:pt>
                <c:pt idx="21">
                  <c:v>0.0043</c:v>
                </c:pt>
                <c:pt idx="22">
                  <c:v>0.0043</c:v>
                </c:pt>
                <c:pt idx="23">
                  <c:v>0.0043</c:v>
                </c:pt>
              </c:numCache>
            </c:numRef>
          </c:val>
        </c:ser>
        <c:ser>
          <c:idx val="2"/>
          <c:order val="2"/>
          <c:tx>
            <c:strRef>
              <c:f>rocksdb_assoc_8p!$E$2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multiLvlStrRef>
              <c:f>rocksdb_assoc_8p!$A$3:$B$49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8</c:v>
                  </c:pt>
                  <c:pt idx="10">
                    <c:v>16</c:v>
                  </c:pt>
                  <c:pt idx="11">
                    <c:v>32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</c:lvl>
                <c:lvl>
                  <c:pt idx="0">
                    <c:v>8x to 1x</c:v>
                  </c:pt>
                  <c:pt idx="6">
                    <c:v>1/2x</c:v>
                  </c:pt>
                  <c:pt idx="12">
                    <c:v>1/4x</c:v>
                  </c:pt>
                  <c:pt idx="18">
                    <c:v>1/8x</c:v>
                  </c:pt>
                </c:lvl>
              </c:multiLvlStrCache>
            </c:multiLvlStrRef>
          </c:cat>
          <c:val>
            <c:numRef>
              <c:f>rocksdb_assoc_8p!$E$3:$E$49</c:f>
              <c:numCache>
                <c:formatCode>0.00E+00</c:formatCode>
                <c:ptCount val="24"/>
                <c:pt idx="0">
                  <c:v>0.00465</c:v>
                </c:pt>
                <c:pt idx="1">
                  <c:v>0.00328</c:v>
                </c:pt>
                <c:pt idx="2">
                  <c:v>0.00172</c:v>
                </c:pt>
                <c:pt idx="3">
                  <c:v>3.1E-7</c:v>
                </c:pt>
                <c:pt idx="4">
                  <c:v>2.15E-7</c:v>
                </c:pt>
                <c:pt idx="5">
                  <c:v>2.03E-7</c:v>
                </c:pt>
                <c:pt idx="6">
                  <c:v>0.00293</c:v>
                </c:pt>
                <c:pt idx="7">
                  <c:v>0.00155</c:v>
                </c:pt>
                <c:pt idx="8">
                  <c:v>9.45E-5</c:v>
                </c:pt>
                <c:pt idx="9">
                  <c:v>4.68E-5</c:v>
                </c:pt>
                <c:pt idx="10">
                  <c:v>2.31E-5</c:v>
                </c:pt>
                <c:pt idx="11">
                  <c:v>1.15E-5</c:v>
                </c:pt>
                <c:pt idx="12">
                  <c:v>0.00148</c:v>
                </c:pt>
                <c:pt idx="13">
                  <c:v>0.000212</c:v>
                </c:pt>
                <c:pt idx="14">
                  <c:v>0.000104</c:v>
                </c:pt>
                <c:pt idx="15">
                  <c:v>5.17E-5</c:v>
                </c:pt>
                <c:pt idx="16">
                  <c:v>2.55E-5</c:v>
                </c:pt>
                <c:pt idx="17">
                  <c:v>1.24E-5</c:v>
                </c:pt>
                <c:pt idx="18">
                  <c:v>0.000486</c:v>
                </c:pt>
                <c:pt idx="19">
                  <c:v>0.000219</c:v>
                </c:pt>
                <c:pt idx="20">
                  <c:v>0.000107</c:v>
                </c:pt>
                <c:pt idx="21">
                  <c:v>5.21E-5</c:v>
                </c:pt>
                <c:pt idx="22">
                  <c:v>2.5E-5</c:v>
                </c:pt>
                <c:pt idx="23">
                  <c:v>1.25E-5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07255104"/>
        <c:axId val="1107256880"/>
      </c:barChart>
      <c:catAx>
        <c:axId val="11072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6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7256880"/>
        <c:crosses val="autoZero"/>
        <c:auto val="1"/>
        <c:lblAlgn val="ctr"/>
        <c:lblOffset val="100"/>
        <c:noMultiLvlLbl val="0"/>
      </c:catAx>
      <c:valAx>
        <c:axId val="1107256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0725510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80219658119658"/>
          <c:h val="0.12264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 sz="1260" baseline="0"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616856</xdr:colOff>
      <xdr:row>9</xdr:row>
      <xdr:rowOff>0</xdr:rowOff>
    </xdr:from>
    <xdr:to>
      <xdr:col>13</xdr:col>
      <xdr:colOff>273759</xdr:colOff>
      <xdr:row>28</xdr:row>
      <xdr:rowOff>103982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265336</xdr:colOff>
      <xdr:row>7</xdr:row>
      <xdr:rowOff>215445</xdr:rowOff>
    </xdr:from>
    <xdr:to>
      <xdr:col>14</xdr:col>
      <xdr:colOff>698729</xdr:colOff>
      <xdr:row>39</xdr:row>
      <xdr:rowOff>79195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582837</xdr:colOff>
      <xdr:row>7</xdr:row>
      <xdr:rowOff>215445</xdr:rowOff>
    </xdr:from>
    <xdr:to>
      <xdr:col>14</xdr:col>
      <xdr:colOff>188462</xdr:colOff>
      <xdr:row>39</xdr:row>
      <xdr:rowOff>79195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605513</xdr:colOff>
      <xdr:row>8</xdr:row>
      <xdr:rowOff>11339</xdr:rowOff>
    </xdr:from>
    <xdr:to>
      <xdr:col>13</xdr:col>
      <xdr:colOff>211138</xdr:colOff>
      <xdr:row>39</xdr:row>
      <xdr:rowOff>90535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396875</xdr:colOff>
      <xdr:row>12</xdr:row>
      <xdr:rowOff>0</xdr:rowOff>
    </xdr:from>
    <xdr:to>
      <xdr:col>14</xdr:col>
      <xdr:colOff>36155</xdr:colOff>
      <xdr:row>29</xdr:row>
      <xdr:rowOff>106320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213359</xdr:rowOff>
    </xdr:from>
    <xdr:to>
      <xdr:col>14</xdr:col>
      <xdr:colOff>462240</xdr:colOff>
      <xdr:row>27</xdr:row>
      <xdr:rowOff>106319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310691</xdr:colOff>
      <xdr:row>7</xdr:row>
      <xdr:rowOff>0</xdr:rowOff>
    </xdr:from>
    <xdr:to>
      <xdr:col>14</xdr:col>
      <xdr:colOff>750502</xdr:colOff>
      <xdr:row>30</xdr:row>
      <xdr:rowOff>147736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38548</xdr:colOff>
      <xdr:row>2</xdr:row>
      <xdr:rowOff>211417</xdr:rowOff>
    </xdr:from>
    <xdr:to>
      <xdr:col>14</xdr:col>
      <xdr:colOff>485548</xdr:colOff>
      <xdr:row>26</xdr:row>
      <xdr:rowOff>127917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38551</xdr:colOff>
      <xdr:row>7</xdr:row>
      <xdr:rowOff>0</xdr:rowOff>
    </xdr:from>
    <xdr:to>
      <xdr:col>16</xdr:col>
      <xdr:colOff>450914</xdr:colOff>
      <xdr:row>30</xdr:row>
      <xdr:rowOff>107000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83908</xdr:colOff>
      <xdr:row>6</xdr:row>
      <xdr:rowOff>170087</xdr:rowOff>
    </xdr:from>
    <xdr:to>
      <xdr:col>15</xdr:col>
      <xdr:colOff>517301</xdr:colOff>
      <xdr:row>38</xdr:row>
      <xdr:rowOff>33837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752927</xdr:colOff>
      <xdr:row>5</xdr:row>
      <xdr:rowOff>158748</xdr:rowOff>
    </xdr:from>
    <xdr:to>
      <xdr:col>14</xdr:col>
      <xdr:colOff>358552</xdr:colOff>
      <xdr:row>31</xdr:row>
      <xdr:rowOff>22498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752926</xdr:colOff>
      <xdr:row>6</xdr:row>
      <xdr:rowOff>215445</xdr:rowOff>
    </xdr:from>
    <xdr:to>
      <xdr:col>15</xdr:col>
      <xdr:colOff>358551</xdr:colOff>
      <xdr:row>38</xdr:row>
      <xdr:rowOff>79195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G6" zoomScale="341" zoomScaleNormal="112" zoomScalePageLayoutView="112" workbookViewId="0">
      <selection activeCell="I35" sqref="I35"/>
    </sheetView>
  </sheetViews>
  <sheetFormatPr baseColWidth="10" defaultRowHeight="16" x14ac:dyDescent="0.2"/>
  <sheetData>
    <row r="1" spans="1:1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19" ht="17" x14ac:dyDescent="0.2">
      <c r="A3" s="1"/>
      <c r="B3" s="1"/>
      <c r="C3" s="1"/>
      <c r="D3" s="1"/>
      <c r="E3" s="1"/>
      <c r="F3" s="1"/>
      <c r="G3" s="1"/>
      <c r="H3" s="1"/>
      <c r="I3" s="1"/>
    </row>
    <row r="4" spans="1:19" ht="17" x14ac:dyDescent="0.2">
      <c r="A4" s="1" t="s">
        <v>9</v>
      </c>
      <c r="B4" s="1">
        <v>1</v>
      </c>
      <c r="C4" s="2">
        <v>1.73E-4</v>
      </c>
      <c r="D4" s="2">
        <v>0</v>
      </c>
      <c r="E4" s="2">
        <v>4.9600000000000001E-8</v>
      </c>
      <c r="F4" s="1"/>
      <c r="G4" s="1"/>
      <c r="H4" s="1"/>
      <c r="I4" s="1"/>
    </row>
    <row r="5" spans="1:19" ht="17" x14ac:dyDescent="0.2">
      <c r="A5" s="1"/>
      <c r="B5" s="1">
        <v>2</v>
      </c>
      <c r="C5" s="2">
        <v>1.73E-4</v>
      </c>
      <c r="D5" s="2">
        <v>0</v>
      </c>
      <c r="E5" s="2">
        <v>7.8000000000000004E-9</v>
      </c>
      <c r="F5" s="1"/>
      <c r="G5" s="1"/>
      <c r="H5" s="1"/>
      <c r="I5" s="1"/>
    </row>
    <row r="6" spans="1:19" ht="17" x14ac:dyDescent="0.2">
      <c r="A6" s="1"/>
      <c r="B6" s="1">
        <v>4</v>
      </c>
      <c r="C6" s="2">
        <v>1.73E-4</v>
      </c>
      <c r="D6" s="2">
        <v>0</v>
      </c>
      <c r="E6" s="2">
        <v>0</v>
      </c>
      <c r="F6" s="1"/>
      <c r="G6" s="1"/>
      <c r="H6" s="1"/>
      <c r="I6" s="1"/>
    </row>
    <row r="7" spans="1:19" ht="17" x14ac:dyDescent="0.2">
      <c r="A7" s="1"/>
      <c r="B7" s="1">
        <v>8</v>
      </c>
      <c r="C7" s="2">
        <v>1.73E-4</v>
      </c>
      <c r="D7" s="2">
        <v>0</v>
      </c>
      <c r="E7" s="2">
        <v>0</v>
      </c>
      <c r="F7" s="1"/>
      <c r="G7" s="1"/>
      <c r="H7" s="1"/>
      <c r="I7" s="1"/>
    </row>
    <row r="8" spans="1:19" ht="17" x14ac:dyDescent="0.2">
      <c r="A8" s="1"/>
      <c r="B8" s="1">
        <v>16</v>
      </c>
      <c r="C8" s="2">
        <v>1.73E-4</v>
      </c>
      <c r="D8" s="2">
        <v>0</v>
      </c>
      <c r="E8" s="2">
        <v>0</v>
      </c>
      <c r="F8" s="1"/>
      <c r="G8" s="1"/>
      <c r="H8" s="1"/>
      <c r="I8" s="1"/>
    </row>
    <row r="9" spans="1:19" ht="17" x14ac:dyDescent="0.2">
      <c r="A9" s="1"/>
      <c r="B9" s="1">
        <v>32</v>
      </c>
      <c r="C9" s="2">
        <v>1.73E-4</v>
      </c>
      <c r="D9" s="2">
        <v>0</v>
      </c>
      <c r="E9" s="2">
        <v>0</v>
      </c>
      <c r="F9" s="1"/>
      <c r="G9" s="1"/>
      <c r="H9" s="1"/>
      <c r="I9" s="1"/>
    </row>
    <row r="10" spans="1:19" ht="17" hidden="1" x14ac:dyDescent="0.2">
      <c r="A10" s="1"/>
      <c r="B10" s="1">
        <v>64</v>
      </c>
      <c r="C10" s="2">
        <v>1.73E-4</v>
      </c>
      <c r="D10" s="2">
        <v>0</v>
      </c>
      <c r="E10" s="2">
        <v>0</v>
      </c>
      <c r="F10" s="1"/>
      <c r="G10" s="1"/>
      <c r="H10" s="1"/>
      <c r="I10" s="1"/>
    </row>
    <row r="11" spans="1:19" ht="17" hidden="1" x14ac:dyDescent="0.2">
      <c r="A11" s="1"/>
      <c r="B11" s="1"/>
      <c r="C11" s="1"/>
      <c r="D11" s="1"/>
      <c r="E11" s="1"/>
      <c r="F11" s="1"/>
      <c r="G11" s="1"/>
      <c r="H11" s="1"/>
      <c r="I11" s="1"/>
      <c r="S11" t="s">
        <v>8</v>
      </c>
    </row>
    <row r="12" spans="1:19" ht="17" x14ac:dyDescent="0.2">
      <c r="A12" s="1" t="s">
        <v>5</v>
      </c>
      <c r="B12" s="1">
        <v>1</v>
      </c>
      <c r="C12" s="2">
        <v>1.02E-4</v>
      </c>
      <c r="D12" s="2">
        <v>1.6799999999999999E-4</v>
      </c>
      <c r="E12" s="2">
        <v>1.1E-4</v>
      </c>
      <c r="F12" s="1"/>
      <c r="G12" s="1"/>
      <c r="H12" s="1"/>
      <c r="I12" s="1"/>
    </row>
    <row r="13" spans="1:19" ht="17" x14ac:dyDescent="0.2">
      <c r="A13" s="1"/>
      <c r="B13" s="1">
        <v>2</v>
      </c>
      <c r="C13" s="2">
        <v>1.0399999999999999E-4</v>
      </c>
      <c r="D13" s="2">
        <v>1.6799999999999999E-4</v>
      </c>
      <c r="E13" s="2">
        <v>4.6799999999999999E-5</v>
      </c>
      <c r="F13" s="1"/>
      <c r="G13" s="1"/>
      <c r="H13" s="1"/>
      <c r="I13" s="1"/>
    </row>
    <row r="14" spans="1:19" ht="17" x14ac:dyDescent="0.2">
      <c r="A14" s="1"/>
      <c r="B14" s="1">
        <v>4</v>
      </c>
      <c r="C14" s="2">
        <v>1.05E-4</v>
      </c>
      <c r="D14" s="2">
        <v>1.6799999999999999E-4</v>
      </c>
      <c r="E14" s="2">
        <v>2.4499999999999999E-5</v>
      </c>
      <c r="F14" s="1"/>
      <c r="G14" s="1"/>
      <c r="H14" s="1"/>
      <c r="I14" s="1"/>
    </row>
    <row r="15" spans="1:19" ht="17" x14ac:dyDescent="0.2">
      <c r="A15" s="1"/>
      <c r="B15" s="1">
        <v>8</v>
      </c>
      <c r="C15" s="2">
        <v>1.05E-4</v>
      </c>
      <c r="D15" s="2">
        <v>1.6799999999999999E-4</v>
      </c>
      <c r="E15" s="2">
        <v>1.1800000000000001E-5</v>
      </c>
      <c r="F15" s="1"/>
      <c r="G15" s="1"/>
      <c r="H15" s="1"/>
      <c r="I15" s="1"/>
    </row>
    <row r="16" spans="1:19" ht="17" x14ac:dyDescent="0.2">
      <c r="A16" s="1"/>
      <c r="B16" s="1">
        <v>16</v>
      </c>
      <c r="C16" s="2">
        <v>1.05E-4</v>
      </c>
      <c r="D16" s="2">
        <v>1.6799999999999999E-4</v>
      </c>
      <c r="E16" s="2">
        <v>6.3099999999999997E-6</v>
      </c>
      <c r="F16" s="1"/>
      <c r="G16" s="1"/>
      <c r="H16" s="1"/>
      <c r="I16" s="1"/>
    </row>
    <row r="17" spans="1:9" ht="17" x14ac:dyDescent="0.2">
      <c r="A17" s="1"/>
      <c r="B17" s="1">
        <v>32</v>
      </c>
      <c r="C17" s="2">
        <v>1.05E-4</v>
      </c>
      <c r="D17" s="2">
        <v>1.6799999999999999E-4</v>
      </c>
      <c r="E17" s="2">
        <v>3.5099999999999999E-6</v>
      </c>
      <c r="F17" s="1"/>
      <c r="G17" s="1"/>
      <c r="H17" s="1"/>
      <c r="I17" s="1"/>
    </row>
    <row r="18" spans="1:9" ht="17" hidden="1" x14ac:dyDescent="0.2">
      <c r="A18" s="1"/>
      <c r="B18" s="1">
        <v>64</v>
      </c>
      <c r="C18" s="2">
        <v>1.05E-4</v>
      </c>
      <c r="D18" s="2">
        <v>1.6799999999999999E-4</v>
      </c>
      <c r="E18" s="2">
        <v>2.0700000000000001E-6</v>
      </c>
      <c r="F18" s="1"/>
      <c r="G18" s="1"/>
      <c r="H18" s="1"/>
      <c r="I18" s="1"/>
    </row>
    <row r="19" spans="1:9" ht="17" hidden="1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17" x14ac:dyDescent="0.2">
      <c r="A20" s="1" t="s">
        <v>6</v>
      </c>
      <c r="B20" s="1">
        <v>1</v>
      </c>
      <c r="C20" s="2">
        <v>1.02E-4</v>
      </c>
      <c r="D20" s="2">
        <v>4.2999999999999999E-4</v>
      </c>
      <c r="E20" s="2">
        <v>1.3300000000000001E-4</v>
      </c>
      <c r="F20" s="1"/>
      <c r="G20" s="1"/>
      <c r="H20" s="1"/>
      <c r="I20" s="1"/>
    </row>
    <row r="21" spans="1:9" ht="17" x14ac:dyDescent="0.2">
      <c r="A21" s="1"/>
      <c r="B21" s="1">
        <v>2</v>
      </c>
      <c r="C21" s="2">
        <v>1.0399999999999999E-4</v>
      </c>
      <c r="D21" s="2">
        <v>4.2999999999999999E-4</v>
      </c>
      <c r="E21" s="2">
        <v>5.7800000000000002E-5</v>
      </c>
      <c r="F21" s="1"/>
      <c r="G21" s="1"/>
      <c r="H21" s="1"/>
      <c r="I21" s="1"/>
    </row>
    <row r="22" spans="1:9" ht="17" x14ac:dyDescent="0.2">
      <c r="A22" s="1"/>
      <c r="B22" s="1">
        <v>4</v>
      </c>
      <c r="C22" s="2">
        <v>1.05E-4</v>
      </c>
      <c r="D22" s="2">
        <v>4.2999999999999999E-4</v>
      </c>
      <c r="E22" s="2">
        <v>2.34E-5</v>
      </c>
      <c r="F22" s="1"/>
      <c r="G22" s="1"/>
      <c r="H22" s="1"/>
      <c r="I22" s="1"/>
    </row>
    <row r="23" spans="1:9" ht="17" x14ac:dyDescent="0.2">
      <c r="A23" s="1"/>
      <c r="B23" s="1">
        <v>8</v>
      </c>
      <c r="C23" s="2">
        <v>1.05E-4</v>
      </c>
      <c r="D23" s="2">
        <v>4.2999999999999999E-4</v>
      </c>
      <c r="E23" s="2">
        <v>1.1399999999999999E-5</v>
      </c>
      <c r="F23" s="1"/>
      <c r="G23" s="1"/>
      <c r="H23" s="1"/>
      <c r="I23" s="1"/>
    </row>
    <row r="24" spans="1:9" ht="17" x14ac:dyDescent="0.2">
      <c r="A24" s="1"/>
      <c r="B24" s="1">
        <v>16</v>
      </c>
      <c r="C24" s="2">
        <v>1.05E-4</v>
      </c>
      <c r="D24" s="2">
        <v>4.2999999999999999E-4</v>
      </c>
      <c r="E24" s="2">
        <v>6.0000000000000002E-6</v>
      </c>
      <c r="F24" s="1"/>
      <c r="G24" s="1"/>
      <c r="H24" s="1"/>
      <c r="I24" s="1"/>
    </row>
    <row r="25" spans="1:9" ht="17" x14ac:dyDescent="0.2">
      <c r="A25" s="1"/>
      <c r="B25" s="1">
        <v>32</v>
      </c>
      <c r="C25" s="2">
        <v>1.05E-4</v>
      </c>
      <c r="D25" s="2">
        <v>4.2999999999999999E-4</v>
      </c>
      <c r="E25" s="2">
        <v>3.3900000000000002E-6</v>
      </c>
      <c r="F25" s="1"/>
      <c r="G25" s="1"/>
      <c r="H25" s="1"/>
      <c r="I25" s="1"/>
    </row>
    <row r="26" spans="1:9" ht="17" hidden="1" x14ac:dyDescent="0.2">
      <c r="A26" s="1"/>
      <c r="B26" s="1">
        <v>64</v>
      </c>
      <c r="C26" s="2">
        <v>1.05E-4</v>
      </c>
      <c r="D26" s="2">
        <v>4.2999999999999999E-4</v>
      </c>
      <c r="E26" s="2">
        <v>1.9999999999999999E-6</v>
      </c>
      <c r="F26" s="1"/>
      <c r="G26" s="1"/>
      <c r="H26" s="1"/>
      <c r="I26" s="1"/>
    </row>
    <row r="27" spans="1:9" ht="17" hidden="1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ht="17" x14ac:dyDescent="0.2">
      <c r="A28" s="1" t="s">
        <v>7</v>
      </c>
      <c r="B28" s="1">
        <v>1</v>
      </c>
      <c r="C28" s="2">
        <v>2.62E-5</v>
      </c>
      <c r="D28" s="2">
        <v>6.6E-4</v>
      </c>
      <c r="E28" s="2">
        <v>1.95E-4</v>
      </c>
      <c r="F28" s="1"/>
      <c r="G28" s="1"/>
      <c r="H28" s="1"/>
      <c r="I28" s="1"/>
    </row>
    <row r="29" spans="1:9" ht="17" x14ac:dyDescent="0.2">
      <c r="A29" s="1"/>
      <c r="B29" s="1">
        <v>2</v>
      </c>
      <c r="C29" s="2">
        <v>2.62E-5</v>
      </c>
      <c r="D29" s="2">
        <v>6.6E-4</v>
      </c>
      <c r="E29" s="2">
        <v>7.3200000000000004E-5</v>
      </c>
      <c r="F29" s="1"/>
      <c r="G29" s="1"/>
      <c r="H29" s="1"/>
      <c r="I29" s="1"/>
    </row>
    <row r="30" spans="1:9" ht="17" x14ac:dyDescent="0.2">
      <c r="A30" s="1"/>
      <c r="B30" s="1">
        <v>4</v>
      </c>
      <c r="C30" s="2">
        <v>2.62E-5</v>
      </c>
      <c r="D30" s="2">
        <v>6.6E-4</v>
      </c>
      <c r="E30" s="2">
        <v>3.2299999999999999E-5</v>
      </c>
      <c r="F30" s="1"/>
      <c r="G30" s="1"/>
      <c r="H30" s="1"/>
      <c r="I30" s="1"/>
    </row>
    <row r="31" spans="1:9" ht="17" x14ac:dyDescent="0.2">
      <c r="A31" s="1"/>
      <c r="B31" s="1">
        <v>8</v>
      </c>
      <c r="C31" s="2">
        <v>2.62E-5</v>
      </c>
      <c r="D31" s="2">
        <v>6.6E-4</v>
      </c>
      <c r="E31" s="2">
        <v>1.5500000000000001E-5</v>
      </c>
      <c r="F31" s="1"/>
      <c r="G31" s="1"/>
      <c r="H31" s="1"/>
      <c r="I31" s="1"/>
    </row>
    <row r="32" spans="1:9" ht="17" x14ac:dyDescent="0.2">
      <c r="A32" s="1"/>
      <c r="B32" s="1">
        <v>16</v>
      </c>
      <c r="C32" s="2">
        <v>2.62E-5</v>
      </c>
      <c r="D32" s="2">
        <v>6.6E-4</v>
      </c>
      <c r="E32" s="2">
        <v>7.9000000000000006E-6</v>
      </c>
      <c r="F32" s="1"/>
      <c r="G32" s="1"/>
      <c r="H32" s="1"/>
      <c r="I32" s="1"/>
    </row>
    <row r="33" spans="1:9" ht="17" x14ac:dyDescent="0.2">
      <c r="A33" s="1"/>
      <c r="B33" s="1">
        <v>32</v>
      </c>
      <c r="C33" s="2">
        <v>2.62E-5</v>
      </c>
      <c r="D33" s="2">
        <v>6.6E-4</v>
      </c>
      <c r="E33" s="2">
        <v>4.1899999999999997E-6</v>
      </c>
      <c r="F33" s="1"/>
      <c r="G33" s="1"/>
      <c r="H33" s="1"/>
      <c r="I33" s="1"/>
    </row>
    <row r="34" spans="1:9" ht="17" hidden="1" x14ac:dyDescent="0.2">
      <c r="A34" s="1"/>
      <c r="B34" s="1">
        <v>64</v>
      </c>
      <c r="C34" s="2">
        <v>2.62E-5</v>
      </c>
      <c r="D34" s="2">
        <v>6.6E-4</v>
      </c>
      <c r="E34" s="2">
        <v>2.4899999999999999E-6</v>
      </c>
      <c r="F34" s="1"/>
      <c r="G34" s="1"/>
      <c r="H34" s="1"/>
      <c r="I34" s="1"/>
    </row>
    <row r="35" spans="1:9" ht="17" x14ac:dyDescent="0.2">
      <c r="F35" s="1"/>
      <c r="G35" s="1"/>
      <c r="H35" s="1"/>
      <c r="I35" s="1"/>
    </row>
    <row r="36" spans="1:9" ht="17" x14ac:dyDescent="0.2">
      <c r="F36" s="1"/>
      <c r="G36" s="1"/>
      <c r="H36" s="1"/>
      <c r="I36" s="1"/>
    </row>
    <row r="37" spans="1:9" ht="17" x14ac:dyDescent="0.2">
      <c r="F37" s="1"/>
      <c r="G37" s="1"/>
      <c r="H37" s="1"/>
      <c r="I37" s="1"/>
    </row>
    <row r="38" spans="1:9" ht="17" x14ac:dyDescent="0.2">
      <c r="F38" s="1"/>
      <c r="G38" s="1"/>
      <c r="H38" s="1"/>
      <c r="I38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43" zoomScaleNormal="112" zoomScalePageLayoutView="112" workbookViewId="0">
      <selection activeCell="L44" sqref="L44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4.49E-5</v>
      </c>
      <c r="D3" s="2">
        <v>0</v>
      </c>
      <c r="E3" s="2">
        <v>3.5500000000000002E-5</v>
      </c>
    </row>
    <row r="4" spans="1:9" ht="17" x14ac:dyDescent="0.2">
      <c r="A4" s="1"/>
      <c r="B4" s="1">
        <v>2</v>
      </c>
      <c r="C4" s="2">
        <v>4.49E-5</v>
      </c>
      <c r="D4" s="2">
        <v>0</v>
      </c>
      <c r="E4" s="2">
        <v>1.4000000000000001E-7</v>
      </c>
    </row>
    <row r="5" spans="1:9" ht="17" x14ac:dyDescent="0.2">
      <c r="A5" s="1"/>
      <c r="B5" s="1">
        <v>4</v>
      </c>
      <c r="C5" s="2">
        <v>4.49E-5</v>
      </c>
      <c r="D5" s="2">
        <v>0</v>
      </c>
      <c r="E5" s="2">
        <v>4.2999999999999996E-9</v>
      </c>
    </row>
    <row r="6" spans="1:9" ht="17" x14ac:dyDescent="0.2">
      <c r="A6" s="1"/>
      <c r="B6" s="1">
        <v>8</v>
      </c>
      <c r="C6" s="2">
        <v>4.49E-5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4.49E-5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4.49E-5</v>
      </c>
      <c r="D8" s="2">
        <v>0</v>
      </c>
      <c r="E8" s="2">
        <v>0</v>
      </c>
    </row>
    <row r="9" spans="1:9" ht="17" hidden="1" x14ac:dyDescent="0.2">
      <c r="A9" s="1"/>
      <c r="B9" s="1">
        <v>64</v>
      </c>
      <c r="C9" s="2">
        <v>4.49E-5</v>
      </c>
      <c r="D9" s="2">
        <v>0</v>
      </c>
      <c r="E9" s="2">
        <v>0</v>
      </c>
    </row>
    <row r="10" spans="1:9" ht="17" hidden="1" x14ac:dyDescent="0.2">
      <c r="A10" s="1"/>
      <c r="B10" s="1">
        <v>128</v>
      </c>
      <c r="C10" s="2">
        <v>4.49E-5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4.49E-5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4.49E-5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4.49E-5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4.49E-5</v>
      </c>
      <c r="D15" s="2">
        <v>0</v>
      </c>
      <c r="E15" s="2">
        <v>4.8399999999999997E-5</v>
      </c>
    </row>
    <row r="16" spans="1:9" ht="17" x14ac:dyDescent="0.2">
      <c r="A16" s="1"/>
      <c r="B16" s="1">
        <v>2</v>
      </c>
      <c r="C16" s="2">
        <v>4.49E-5</v>
      </c>
      <c r="D16" s="2">
        <v>0</v>
      </c>
      <c r="E16" s="2">
        <v>7.1500000000000004E-7</v>
      </c>
    </row>
    <row r="17" spans="1:5" ht="17" x14ac:dyDescent="0.2">
      <c r="A17" s="1"/>
      <c r="B17" s="1">
        <v>4</v>
      </c>
      <c r="C17" s="2">
        <v>4.49E-5</v>
      </c>
      <c r="D17" s="2">
        <v>0</v>
      </c>
      <c r="E17" s="2">
        <v>1.1999999999999999E-7</v>
      </c>
    </row>
    <row r="18" spans="1:5" ht="17" x14ac:dyDescent="0.2">
      <c r="A18" s="1"/>
      <c r="B18" s="1">
        <v>8</v>
      </c>
      <c r="C18" s="2">
        <v>4.49E-5</v>
      </c>
      <c r="D18" s="2">
        <v>0</v>
      </c>
      <c r="E18" s="2">
        <v>3.6E-9</v>
      </c>
    </row>
    <row r="19" spans="1:5" ht="17" x14ac:dyDescent="0.2">
      <c r="A19" s="1"/>
      <c r="B19" s="1">
        <v>16</v>
      </c>
      <c r="C19" s="2">
        <v>4.49E-5</v>
      </c>
      <c r="D19" s="2">
        <v>0</v>
      </c>
      <c r="E19" s="2">
        <v>0</v>
      </c>
    </row>
    <row r="20" spans="1:5" ht="17" x14ac:dyDescent="0.2">
      <c r="A20" s="1"/>
      <c r="B20" s="1">
        <v>32</v>
      </c>
      <c r="C20" s="2">
        <v>4.49E-5</v>
      </c>
      <c r="D20" s="2">
        <v>0</v>
      </c>
      <c r="E20" s="2">
        <v>0</v>
      </c>
    </row>
    <row r="21" spans="1:5" ht="17" hidden="1" x14ac:dyDescent="0.2">
      <c r="A21" s="1"/>
      <c r="B21" s="1">
        <v>64</v>
      </c>
      <c r="C21" s="2">
        <v>4.49E-5</v>
      </c>
      <c r="D21" s="2">
        <v>0</v>
      </c>
      <c r="E21" s="2">
        <v>0</v>
      </c>
    </row>
    <row r="22" spans="1:5" ht="17" hidden="1" x14ac:dyDescent="0.2">
      <c r="A22" s="1"/>
      <c r="B22" s="1">
        <v>128</v>
      </c>
      <c r="C22" s="2">
        <v>4.49E-5</v>
      </c>
      <c r="D22" s="2">
        <v>0</v>
      </c>
      <c r="E22" s="2">
        <v>0</v>
      </c>
    </row>
    <row r="23" spans="1:5" ht="17" hidden="1" x14ac:dyDescent="0.2">
      <c r="A23" s="1"/>
      <c r="B23" s="1">
        <v>256</v>
      </c>
      <c r="C23" s="2">
        <v>4.49E-5</v>
      </c>
      <c r="D23" s="2">
        <v>0</v>
      </c>
      <c r="E23" s="2">
        <v>0</v>
      </c>
    </row>
    <row r="24" spans="1:5" ht="17" hidden="1" x14ac:dyDescent="0.2">
      <c r="A24" s="1"/>
      <c r="B24" s="1">
        <v>512</v>
      </c>
      <c r="C24" s="2">
        <v>4.49E-5</v>
      </c>
      <c r="D24" s="2">
        <v>0</v>
      </c>
      <c r="E24" s="2">
        <v>0</v>
      </c>
    </row>
    <row r="25" spans="1:5" ht="17" hidden="1" x14ac:dyDescent="0.2">
      <c r="A25" s="1"/>
      <c r="B25" s="1">
        <v>1024</v>
      </c>
      <c r="C25" s="2">
        <v>4.49E-5</v>
      </c>
      <c r="D25" s="2">
        <v>0</v>
      </c>
      <c r="E25" s="2">
        <v>0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4.49E-5</v>
      </c>
      <c r="D27" s="2">
        <v>0</v>
      </c>
      <c r="E27" s="2">
        <v>5.24E-5</v>
      </c>
    </row>
    <row r="28" spans="1:5" ht="17" x14ac:dyDescent="0.2">
      <c r="A28" s="1"/>
      <c r="B28" s="1">
        <v>2</v>
      </c>
      <c r="C28" s="2">
        <v>4.49E-5</v>
      </c>
      <c r="D28" s="2">
        <v>0</v>
      </c>
      <c r="E28" s="2">
        <v>4.25E-6</v>
      </c>
    </row>
    <row r="29" spans="1:5" ht="17" x14ac:dyDescent="0.2">
      <c r="A29" s="1"/>
      <c r="B29" s="1">
        <v>4</v>
      </c>
      <c r="C29" s="2">
        <v>4.49E-5</v>
      </c>
      <c r="D29" s="2">
        <v>0</v>
      </c>
      <c r="E29" s="2">
        <v>6.99E-7</v>
      </c>
    </row>
    <row r="30" spans="1:5" ht="17" x14ac:dyDescent="0.2">
      <c r="A30" s="1"/>
      <c r="B30" s="1">
        <v>8</v>
      </c>
      <c r="C30" s="2">
        <v>4.49E-5</v>
      </c>
      <c r="D30" s="2">
        <v>0</v>
      </c>
      <c r="E30" s="2">
        <v>3.5699999999999998E-7</v>
      </c>
    </row>
    <row r="31" spans="1:5" ht="17" x14ac:dyDescent="0.2">
      <c r="A31" s="1"/>
      <c r="B31" s="1">
        <v>16</v>
      </c>
      <c r="C31" s="2">
        <v>4.49E-5</v>
      </c>
      <c r="D31" s="2">
        <v>0</v>
      </c>
      <c r="E31" s="2">
        <v>5.8500000000000001E-8</v>
      </c>
    </row>
    <row r="32" spans="1:5" ht="17" x14ac:dyDescent="0.2">
      <c r="A32" s="1"/>
      <c r="B32" s="1">
        <v>32</v>
      </c>
      <c r="C32" s="2">
        <v>4.49E-5</v>
      </c>
      <c r="D32" s="2">
        <v>0</v>
      </c>
      <c r="E32" s="2">
        <v>1.9300000000000001E-8</v>
      </c>
    </row>
    <row r="33" spans="1:5" ht="17" hidden="1" x14ac:dyDescent="0.2">
      <c r="A33" s="1"/>
      <c r="B33" s="1">
        <v>64</v>
      </c>
      <c r="C33" s="2">
        <v>4.49E-5</v>
      </c>
      <c r="D33" s="2">
        <v>0</v>
      </c>
      <c r="E33" s="2">
        <v>1.33E-8</v>
      </c>
    </row>
    <row r="34" spans="1:5" ht="17" hidden="1" x14ac:dyDescent="0.2">
      <c r="A34" s="1"/>
      <c r="B34" s="1">
        <v>128</v>
      </c>
      <c r="C34" s="2">
        <v>4.49E-5</v>
      </c>
      <c r="D34" s="2">
        <v>0</v>
      </c>
      <c r="E34" s="2">
        <v>1.14E-8</v>
      </c>
    </row>
    <row r="35" spans="1:5" ht="17" hidden="1" x14ac:dyDescent="0.2">
      <c r="A35" s="1"/>
      <c r="B35" s="1">
        <v>256</v>
      </c>
      <c r="C35" s="2">
        <v>4.49E-5</v>
      </c>
      <c r="D35" s="2">
        <v>0</v>
      </c>
      <c r="E35" s="2">
        <v>8.7999999999999994E-9</v>
      </c>
    </row>
    <row r="36" spans="1:5" ht="17" hidden="1" x14ac:dyDescent="0.2">
      <c r="A36" s="1"/>
      <c r="B36" s="1">
        <v>512</v>
      </c>
      <c r="C36" s="2">
        <v>4.49E-5</v>
      </c>
      <c r="D36" s="2">
        <v>0</v>
      </c>
      <c r="E36" s="2">
        <v>8.5E-9</v>
      </c>
    </row>
    <row r="37" spans="1:5" ht="17" hidden="1" x14ac:dyDescent="0.2">
      <c r="A37" s="1"/>
      <c r="B37" s="1">
        <v>1024</v>
      </c>
      <c r="C37" s="2">
        <v>4.49E-5</v>
      </c>
      <c r="D37" s="2">
        <v>0</v>
      </c>
      <c r="E37" s="2">
        <v>8.2999999999999999E-9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2.62E-5</v>
      </c>
      <c r="D39" s="2">
        <v>1.9400000000000001E-5</v>
      </c>
      <c r="E39" s="2">
        <v>3.1700000000000001E-4</v>
      </c>
    </row>
    <row r="40" spans="1:5" ht="17" x14ac:dyDescent="0.2">
      <c r="A40" s="1"/>
      <c r="B40" s="1">
        <v>2</v>
      </c>
      <c r="C40" s="2">
        <v>2.62E-5</v>
      </c>
      <c r="D40" s="2">
        <v>1.9400000000000001E-5</v>
      </c>
      <c r="E40" s="2">
        <v>1.5299999999999999E-5</v>
      </c>
    </row>
    <row r="41" spans="1:5" ht="17" x14ac:dyDescent="0.2">
      <c r="A41" s="1"/>
      <c r="B41" s="1">
        <v>4</v>
      </c>
      <c r="C41" s="2">
        <v>2.62E-5</v>
      </c>
      <c r="D41" s="2">
        <v>1.9400000000000001E-5</v>
      </c>
      <c r="E41" s="2">
        <v>2.5900000000000002E-6</v>
      </c>
    </row>
    <row r="42" spans="1:5" ht="17" x14ac:dyDescent="0.2">
      <c r="A42" s="1"/>
      <c r="B42" s="1">
        <v>8</v>
      </c>
      <c r="C42" s="2">
        <v>2.62E-5</v>
      </c>
      <c r="D42" s="2">
        <v>1.9400000000000001E-5</v>
      </c>
      <c r="E42" s="2">
        <v>1.1799999999999999E-6</v>
      </c>
    </row>
    <row r="43" spans="1:5" ht="17" x14ac:dyDescent="0.2">
      <c r="A43" s="1"/>
      <c r="B43" s="1">
        <v>16</v>
      </c>
      <c r="C43" s="2">
        <v>2.62E-5</v>
      </c>
      <c r="D43" s="2">
        <v>1.9400000000000001E-5</v>
      </c>
      <c r="E43" s="2">
        <v>6.1399999999999997E-7</v>
      </c>
    </row>
    <row r="44" spans="1:5" ht="17" x14ac:dyDescent="0.2">
      <c r="A44" s="1"/>
      <c r="B44" s="1">
        <v>32</v>
      </c>
      <c r="C44" s="2">
        <v>2.62E-5</v>
      </c>
      <c r="D44" s="2">
        <v>1.9400000000000001E-5</v>
      </c>
      <c r="E44" s="2">
        <v>4.1899999999999998E-7</v>
      </c>
    </row>
    <row r="45" spans="1:5" ht="17" hidden="1" x14ac:dyDescent="0.2">
      <c r="A45" s="1"/>
      <c r="B45" s="1">
        <v>64</v>
      </c>
      <c r="C45" s="2">
        <v>2.62E-5</v>
      </c>
      <c r="D45" s="2">
        <v>1.9400000000000001E-5</v>
      </c>
      <c r="E45" s="2">
        <v>3.5400000000000002E-7</v>
      </c>
    </row>
    <row r="46" spans="1:5" ht="17" hidden="1" x14ac:dyDescent="0.2">
      <c r="A46" s="1"/>
      <c r="B46" s="1">
        <v>128</v>
      </c>
      <c r="C46" s="2">
        <v>2.62E-5</v>
      </c>
      <c r="D46" s="2">
        <v>1.9400000000000001E-5</v>
      </c>
      <c r="E46" s="2">
        <v>2.28E-7</v>
      </c>
    </row>
    <row r="47" spans="1:5" ht="17" hidden="1" x14ac:dyDescent="0.2">
      <c r="A47" s="1"/>
      <c r="B47" s="1">
        <v>256</v>
      </c>
      <c r="C47" s="2">
        <v>2.62E-5</v>
      </c>
      <c r="D47" s="2">
        <v>1.9400000000000001E-5</v>
      </c>
      <c r="E47" s="2">
        <v>2.03E-7</v>
      </c>
    </row>
    <row r="48" spans="1:5" ht="17" hidden="1" x14ac:dyDescent="0.2">
      <c r="A48" s="1"/>
      <c r="B48" s="1">
        <v>512</v>
      </c>
      <c r="C48" s="2">
        <v>2.62E-5</v>
      </c>
      <c r="D48" s="2">
        <v>1.9400000000000001E-5</v>
      </c>
      <c r="E48" s="2">
        <v>1.9000000000000001E-7</v>
      </c>
    </row>
    <row r="49" spans="1:5" ht="17" hidden="1" x14ac:dyDescent="0.2">
      <c r="A49" s="1"/>
      <c r="B49" s="1">
        <v>1024</v>
      </c>
      <c r="C49" s="2">
        <v>2.62E-5</v>
      </c>
      <c r="D49" s="2">
        <v>1.9400000000000001E-5</v>
      </c>
      <c r="E49" s="2">
        <v>1.8699999999999999E-7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A3" sqref="A3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4.9200000000000003E-5</v>
      </c>
      <c r="D3" s="2">
        <v>0</v>
      </c>
      <c r="E3" s="2">
        <v>4.3199999999999998E-4</v>
      </c>
    </row>
    <row r="4" spans="1:9" ht="17" x14ac:dyDescent="0.2">
      <c r="A4" s="1"/>
      <c r="B4" s="1">
        <v>2</v>
      </c>
      <c r="C4" s="2">
        <v>4.9200000000000003E-5</v>
      </c>
      <c r="D4" s="2">
        <v>0</v>
      </c>
      <c r="E4" s="2">
        <v>8.9700000000000005E-6</v>
      </c>
    </row>
    <row r="5" spans="1:9" ht="17" x14ac:dyDescent="0.2">
      <c r="A5" s="1"/>
      <c r="B5" s="1">
        <v>4</v>
      </c>
      <c r="C5" s="2">
        <v>4.9200000000000003E-5</v>
      </c>
      <c r="D5" s="2">
        <v>0</v>
      </c>
      <c r="E5" s="2">
        <v>1.7500000000000001E-8</v>
      </c>
    </row>
    <row r="6" spans="1:9" ht="17" x14ac:dyDescent="0.2">
      <c r="A6" s="1"/>
      <c r="B6" s="1">
        <v>8</v>
      </c>
      <c r="C6" s="2">
        <v>4.9200000000000003E-5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4.9200000000000003E-5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4.9200000000000003E-5</v>
      </c>
      <c r="D8" s="2">
        <v>0</v>
      </c>
      <c r="E8" s="2">
        <v>0</v>
      </c>
    </row>
    <row r="9" spans="1:9" ht="17" hidden="1" x14ac:dyDescent="0.2">
      <c r="A9" s="1"/>
      <c r="B9" s="1">
        <v>64</v>
      </c>
      <c r="C9" s="2">
        <v>4.9200000000000003E-5</v>
      </c>
      <c r="D9" s="2">
        <v>0</v>
      </c>
      <c r="E9" s="2">
        <v>0</v>
      </c>
    </row>
    <row r="10" spans="1:9" ht="17" hidden="1" x14ac:dyDescent="0.2">
      <c r="A10" s="1"/>
      <c r="B10" s="1">
        <v>128</v>
      </c>
      <c r="C10" s="2">
        <v>4.9200000000000003E-5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4.9200000000000003E-5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4.9200000000000003E-5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4.9200000000000003E-5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4.9200000000000003E-5</v>
      </c>
      <c r="D15" s="2">
        <v>0</v>
      </c>
      <c r="E15" s="2">
        <v>4.35E-4</v>
      </c>
    </row>
    <row r="16" spans="1:9" ht="17" x14ac:dyDescent="0.2">
      <c r="A16" s="1"/>
      <c r="B16" s="1">
        <v>2</v>
      </c>
      <c r="C16" s="2">
        <v>4.9200000000000003E-5</v>
      </c>
      <c r="D16" s="2">
        <v>0</v>
      </c>
      <c r="E16" s="2">
        <v>9.1400000000000006E-6</v>
      </c>
    </row>
    <row r="17" spans="1:5" ht="17" x14ac:dyDescent="0.2">
      <c r="A17" s="1"/>
      <c r="B17" s="1">
        <v>4</v>
      </c>
      <c r="C17" s="2">
        <v>4.9200000000000003E-5</v>
      </c>
      <c r="D17" s="2">
        <v>0</v>
      </c>
      <c r="E17" s="2">
        <v>1.43E-7</v>
      </c>
    </row>
    <row r="18" spans="1:5" ht="17" x14ac:dyDescent="0.2">
      <c r="A18" s="1"/>
      <c r="B18" s="1">
        <v>8</v>
      </c>
      <c r="C18" s="2">
        <v>4.9200000000000003E-5</v>
      </c>
      <c r="D18" s="2">
        <v>0</v>
      </c>
      <c r="E18" s="2">
        <v>7.2699999999999999E-9</v>
      </c>
    </row>
    <row r="19" spans="1:5" ht="17" x14ac:dyDescent="0.2">
      <c r="A19" s="1"/>
      <c r="B19" s="1">
        <v>16</v>
      </c>
      <c r="C19" s="2">
        <v>4.9200000000000003E-5</v>
      </c>
      <c r="D19" s="2">
        <v>0</v>
      </c>
      <c r="E19" s="2">
        <v>3.4999999999999998E-10</v>
      </c>
    </row>
    <row r="20" spans="1:5" ht="17" x14ac:dyDescent="0.2">
      <c r="A20" s="1"/>
      <c r="B20" s="1">
        <v>32</v>
      </c>
      <c r="C20" s="2">
        <v>4.9200000000000003E-5</v>
      </c>
      <c r="D20" s="2">
        <v>0</v>
      </c>
      <c r="E20" s="2">
        <v>0</v>
      </c>
    </row>
    <row r="21" spans="1:5" ht="17" hidden="1" x14ac:dyDescent="0.2">
      <c r="A21" s="1"/>
      <c r="B21" s="1">
        <v>64</v>
      </c>
      <c r="C21" s="2">
        <v>4.9200000000000003E-5</v>
      </c>
      <c r="D21" s="2">
        <v>0</v>
      </c>
      <c r="E21" s="2">
        <v>0</v>
      </c>
    </row>
    <row r="22" spans="1:5" ht="17" hidden="1" x14ac:dyDescent="0.2">
      <c r="A22" s="1"/>
      <c r="B22" s="1">
        <v>128</v>
      </c>
      <c r="C22" s="2">
        <v>4.9200000000000003E-5</v>
      </c>
      <c r="D22" s="2">
        <v>0</v>
      </c>
      <c r="E22" s="2">
        <v>0</v>
      </c>
    </row>
    <row r="23" spans="1:5" ht="17" hidden="1" x14ac:dyDescent="0.2">
      <c r="A23" s="1"/>
      <c r="B23" s="1">
        <v>256</v>
      </c>
      <c r="C23" s="2">
        <v>4.9200000000000003E-5</v>
      </c>
      <c r="D23" s="2">
        <v>0</v>
      </c>
      <c r="E23" s="2">
        <v>0</v>
      </c>
    </row>
    <row r="24" spans="1:5" ht="17" hidden="1" x14ac:dyDescent="0.2">
      <c r="A24" s="1"/>
      <c r="B24" s="1">
        <v>512</v>
      </c>
      <c r="C24" s="2">
        <v>4.9200000000000003E-5</v>
      </c>
      <c r="D24" s="2">
        <v>0</v>
      </c>
      <c r="E24" s="2">
        <v>0</v>
      </c>
    </row>
    <row r="25" spans="1:5" ht="17" hidden="1" x14ac:dyDescent="0.2">
      <c r="A25" s="1"/>
      <c r="B25" s="1">
        <v>1024</v>
      </c>
      <c r="C25" s="2">
        <v>4.9200000000000003E-5</v>
      </c>
      <c r="D25" s="2">
        <v>0</v>
      </c>
      <c r="E25" s="2">
        <v>0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4.9200000000000003E-5</v>
      </c>
      <c r="D27" s="2">
        <v>0</v>
      </c>
      <c r="E27" s="2">
        <v>4.4299999999999998E-4</v>
      </c>
    </row>
    <row r="28" spans="1:5" ht="17" x14ac:dyDescent="0.2">
      <c r="A28" s="1"/>
      <c r="B28" s="1">
        <v>2</v>
      </c>
      <c r="C28" s="2">
        <v>4.9200000000000003E-5</v>
      </c>
      <c r="D28" s="2">
        <v>0</v>
      </c>
      <c r="E28" s="2">
        <v>1.7099999999999999E-5</v>
      </c>
    </row>
    <row r="29" spans="1:5" ht="17" x14ac:dyDescent="0.2">
      <c r="A29" s="1"/>
      <c r="B29" s="1">
        <v>4</v>
      </c>
      <c r="C29" s="2">
        <v>4.9200000000000003E-5</v>
      </c>
      <c r="D29" s="2">
        <v>0</v>
      </c>
      <c r="E29" s="2">
        <v>9.1500000000000003E-7</v>
      </c>
    </row>
    <row r="30" spans="1:5" ht="17" x14ac:dyDescent="0.2">
      <c r="A30" s="1"/>
      <c r="B30" s="1">
        <v>8</v>
      </c>
      <c r="C30" s="2">
        <v>4.9200000000000003E-5</v>
      </c>
      <c r="D30" s="2">
        <v>0</v>
      </c>
      <c r="E30" s="2">
        <v>3.9400000000000001E-7</v>
      </c>
    </row>
    <row r="31" spans="1:5" ht="17" x14ac:dyDescent="0.2">
      <c r="A31" s="1"/>
      <c r="B31" s="1">
        <v>16</v>
      </c>
      <c r="C31" s="2">
        <v>4.9200000000000003E-5</v>
      </c>
      <c r="D31" s="2">
        <v>0</v>
      </c>
      <c r="E31" s="2">
        <v>1.02E-7</v>
      </c>
    </row>
    <row r="32" spans="1:5" ht="17" x14ac:dyDescent="0.2">
      <c r="A32" s="1"/>
      <c r="B32" s="1">
        <v>32</v>
      </c>
      <c r="C32" s="2">
        <v>4.9200000000000003E-5</v>
      </c>
      <c r="D32" s="2">
        <v>0</v>
      </c>
      <c r="E32" s="2">
        <v>4.1199999999999998E-8</v>
      </c>
    </row>
    <row r="33" spans="1:5" ht="17" hidden="1" x14ac:dyDescent="0.2">
      <c r="A33" s="1"/>
      <c r="B33" s="1">
        <v>64</v>
      </c>
      <c r="C33" s="2">
        <v>4.9200000000000003E-5</v>
      </c>
      <c r="D33" s="2">
        <v>0</v>
      </c>
      <c r="E33" s="2">
        <v>2.51E-8</v>
      </c>
    </row>
    <row r="34" spans="1:5" ht="17" hidden="1" x14ac:dyDescent="0.2">
      <c r="A34" s="1"/>
      <c r="B34" s="1">
        <v>128</v>
      </c>
      <c r="C34" s="2">
        <v>4.9200000000000003E-5</v>
      </c>
      <c r="D34" s="2">
        <v>0</v>
      </c>
      <c r="E34" s="2">
        <v>1.55E-8</v>
      </c>
    </row>
    <row r="35" spans="1:5" ht="17" hidden="1" x14ac:dyDescent="0.2">
      <c r="A35" s="1"/>
      <c r="B35" s="1">
        <v>256</v>
      </c>
      <c r="C35" s="2">
        <v>4.9200000000000003E-5</v>
      </c>
      <c r="D35" s="2">
        <v>0</v>
      </c>
      <c r="E35" s="2">
        <v>1.0800000000000001E-8</v>
      </c>
    </row>
    <row r="36" spans="1:5" ht="17" hidden="1" x14ac:dyDescent="0.2">
      <c r="A36" s="1"/>
      <c r="B36" s="1">
        <v>512</v>
      </c>
      <c r="C36" s="2">
        <v>4.9200000000000003E-5</v>
      </c>
      <c r="D36" s="2">
        <v>0</v>
      </c>
      <c r="E36" s="2">
        <v>8.8499999999999998E-9</v>
      </c>
    </row>
    <row r="37" spans="1:5" ht="17" hidden="1" x14ac:dyDescent="0.2">
      <c r="A37" s="1"/>
      <c r="B37" s="1">
        <v>1024</v>
      </c>
      <c r="C37" s="2">
        <v>4.9200000000000003E-5</v>
      </c>
      <c r="D37" s="2">
        <v>0</v>
      </c>
      <c r="E37" s="2">
        <v>8.4499999999999996E-9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2.62E-5</v>
      </c>
      <c r="D39" s="2">
        <v>2.4499999999999999E-5</v>
      </c>
      <c r="E39" s="2">
        <v>6.1399999999999996E-4</v>
      </c>
    </row>
    <row r="40" spans="1:5" ht="17" x14ac:dyDescent="0.2">
      <c r="A40" s="1"/>
      <c r="B40" s="1">
        <v>2</v>
      </c>
      <c r="C40" s="2">
        <v>2.62E-5</v>
      </c>
      <c r="D40" s="2">
        <v>2.4499999999999999E-5</v>
      </c>
      <c r="E40" s="2">
        <v>2.8399999999999999E-5</v>
      </c>
    </row>
    <row r="41" spans="1:5" ht="17" x14ac:dyDescent="0.2">
      <c r="A41" s="1"/>
      <c r="B41" s="1">
        <v>4</v>
      </c>
      <c r="C41" s="2">
        <v>2.62E-5</v>
      </c>
      <c r="D41" s="2">
        <v>2.4499999999999999E-5</v>
      </c>
      <c r="E41" s="2">
        <v>1.99E-6</v>
      </c>
    </row>
    <row r="42" spans="1:5" ht="17" x14ac:dyDescent="0.2">
      <c r="A42" s="1"/>
      <c r="B42" s="1">
        <v>8</v>
      </c>
      <c r="C42" s="2">
        <v>2.62E-5</v>
      </c>
      <c r="D42" s="2">
        <v>2.4499999999999999E-5</v>
      </c>
      <c r="E42" s="2">
        <v>2.72E-7</v>
      </c>
    </row>
    <row r="43" spans="1:5" ht="17" x14ac:dyDescent="0.2">
      <c r="A43" s="1"/>
      <c r="B43" s="1">
        <v>16</v>
      </c>
      <c r="C43" s="2">
        <v>2.62E-5</v>
      </c>
      <c r="D43" s="2">
        <v>2.4499999999999999E-5</v>
      </c>
      <c r="E43" s="2">
        <v>8.8699999999999994E-8</v>
      </c>
    </row>
    <row r="44" spans="1:5" ht="17" x14ac:dyDescent="0.2">
      <c r="A44" s="1"/>
      <c r="B44" s="1">
        <v>32</v>
      </c>
      <c r="C44" s="2">
        <v>2.62E-5</v>
      </c>
      <c r="D44" s="2">
        <v>2.4499999999999999E-5</v>
      </c>
      <c r="E44" s="2">
        <v>4.4799999999999997E-8</v>
      </c>
    </row>
    <row r="45" spans="1:5" ht="17" hidden="1" x14ac:dyDescent="0.2">
      <c r="A45" s="1"/>
      <c r="B45" s="1">
        <v>64</v>
      </c>
      <c r="C45" s="2">
        <v>2.62E-5</v>
      </c>
      <c r="D45" s="2">
        <v>2.4499999999999999E-5</v>
      </c>
      <c r="E45" s="2">
        <v>4.4700000000000003E-8</v>
      </c>
    </row>
    <row r="46" spans="1:5" ht="17" hidden="1" x14ac:dyDescent="0.2">
      <c r="A46" s="1"/>
      <c r="B46" s="1">
        <v>128</v>
      </c>
      <c r="C46" s="2">
        <v>2.62E-5</v>
      </c>
      <c r="D46" s="2">
        <v>2.4499999999999999E-5</v>
      </c>
      <c r="E46" s="2">
        <v>3.2299999999999998E-8</v>
      </c>
    </row>
    <row r="47" spans="1:5" ht="17" hidden="1" x14ac:dyDescent="0.2">
      <c r="A47" s="1"/>
      <c r="B47" s="1">
        <v>256</v>
      </c>
      <c r="C47" s="2">
        <v>2.62E-5</v>
      </c>
      <c r="D47" s="2">
        <v>2.4499999999999999E-5</v>
      </c>
      <c r="E47" s="2">
        <v>3.1499999999999998E-8</v>
      </c>
    </row>
    <row r="48" spans="1:5" ht="17" hidden="1" x14ac:dyDescent="0.2">
      <c r="A48" s="1"/>
      <c r="B48" s="1">
        <v>512</v>
      </c>
      <c r="C48" s="2">
        <v>2.62E-5</v>
      </c>
      <c r="D48" s="2">
        <v>2.4499999999999999E-5</v>
      </c>
      <c r="E48" s="2">
        <v>3.32E-8</v>
      </c>
    </row>
    <row r="49" spans="1:5" ht="17" hidden="1" x14ac:dyDescent="0.2">
      <c r="A49" s="1"/>
      <c r="B49" s="1">
        <v>1024</v>
      </c>
      <c r="C49" s="2">
        <v>2.62E-5</v>
      </c>
      <c r="D49" s="2">
        <v>2.4499999999999999E-5</v>
      </c>
      <c r="E49" s="2">
        <v>3.5100000000000003E-8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J43" sqref="J43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2.9300000000000001E-5</v>
      </c>
      <c r="D3" s="2">
        <v>0</v>
      </c>
      <c r="E3" s="2">
        <v>1.5E-3</v>
      </c>
    </row>
    <row r="4" spans="1:9" ht="17" x14ac:dyDescent="0.2">
      <c r="A4" s="1"/>
      <c r="B4" s="1">
        <v>2</v>
      </c>
      <c r="C4" s="2">
        <v>2.9300000000000001E-5</v>
      </c>
      <c r="D4" s="2">
        <v>0</v>
      </c>
      <c r="E4" s="2">
        <v>5.8400000000000003E-5</v>
      </c>
    </row>
    <row r="5" spans="1:9" ht="17" x14ac:dyDescent="0.2">
      <c r="A5" s="1"/>
      <c r="B5" s="1">
        <v>4</v>
      </c>
      <c r="C5" s="2">
        <v>2.9300000000000001E-5</v>
      </c>
      <c r="D5" s="2">
        <v>0</v>
      </c>
      <c r="E5" s="2">
        <v>1.2100000000000001E-6</v>
      </c>
    </row>
    <row r="6" spans="1:9" ht="17" x14ac:dyDescent="0.2">
      <c r="A6" s="1"/>
      <c r="B6" s="1">
        <v>8</v>
      </c>
      <c r="C6" s="2">
        <v>2.9300000000000001E-5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2.9300000000000001E-5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2.9300000000000001E-5</v>
      </c>
      <c r="D8" s="2">
        <v>0</v>
      </c>
      <c r="E8" s="2">
        <v>0</v>
      </c>
    </row>
    <row r="9" spans="1:9" ht="17" hidden="1" x14ac:dyDescent="0.2">
      <c r="A9" s="1"/>
      <c r="B9" s="1">
        <v>64</v>
      </c>
      <c r="C9" s="2">
        <v>2.9300000000000001E-5</v>
      </c>
      <c r="D9" s="2">
        <v>0</v>
      </c>
      <c r="E9" s="2">
        <v>0</v>
      </c>
    </row>
    <row r="10" spans="1:9" ht="17" hidden="1" x14ac:dyDescent="0.2">
      <c r="A10" s="1"/>
      <c r="B10" s="1">
        <v>128</v>
      </c>
      <c r="C10" s="2">
        <v>2.9300000000000001E-5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2.9300000000000001E-5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2.9300000000000001E-5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2.9300000000000001E-5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2.9300000000000001E-5</v>
      </c>
      <c r="D15" s="2">
        <v>0</v>
      </c>
      <c r="E15" s="2">
        <v>1.5E-3</v>
      </c>
    </row>
    <row r="16" spans="1:9" ht="17" x14ac:dyDescent="0.2">
      <c r="A16" s="1"/>
      <c r="B16" s="1">
        <v>2</v>
      </c>
      <c r="C16" s="2">
        <v>2.9300000000000001E-5</v>
      </c>
      <c r="D16" s="2">
        <v>0</v>
      </c>
      <c r="E16" s="2">
        <v>5.8400000000000003E-5</v>
      </c>
    </row>
    <row r="17" spans="1:5" ht="17" x14ac:dyDescent="0.2">
      <c r="A17" s="1"/>
      <c r="B17" s="1">
        <v>4</v>
      </c>
      <c r="C17" s="2">
        <v>2.9300000000000001E-5</v>
      </c>
      <c r="D17" s="2">
        <v>0</v>
      </c>
      <c r="E17" s="2">
        <v>1.2100000000000001E-6</v>
      </c>
    </row>
    <row r="18" spans="1:5" ht="17" x14ac:dyDescent="0.2">
      <c r="A18" s="1"/>
      <c r="B18" s="1">
        <v>8</v>
      </c>
      <c r="C18" s="2">
        <v>2.9300000000000001E-5</v>
      </c>
      <c r="D18" s="2">
        <v>0</v>
      </c>
      <c r="E18" s="2">
        <v>3.5199999999999998E-8</v>
      </c>
    </row>
    <row r="19" spans="1:5" ht="17" x14ac:dyDescent="0.2">
      <c r="A19" s="1"/>
      <c r="B19" s="1">
        <v>16</v>
      </c>
      <c r="C19" s="2">
        <v>2.9300000000000001E-5</v>
      </c>
      <c r="D19" s="2">
        <v>0</v>
      </c>
      <c r="E19" s="2">
        <v>0</v>
      </c>
    </row>
    <row r="20" spans="1:5" ht="17" x14ac:dyDescent="0.2">
      <c r="A20" s="1"/>
      <c r="B20" s="1">
        <v>32</v>
      </c>
      <c r="C20" s="2">
        <v>2.9300000000000001E-5</v>
      </c>
      <c r="D20" s="2">
        <v>0</v>
      </c>
      <c r="E20" s="2">
        <v>0</v>
      </c>
    </row>
    <row r="21" spans="1:5" ht="17" hidden="1" x14ac:dyDescent="0.2">
      <c r="A21" s="1"/>
      <c r="B21" s="1">
        <v>64</v>
      </c>
      <c r="C21" s="2">
        <v>2.9300000000000001E-5</v>
      </c>
      <c r="D21" s="2">
        <v>0</v>
      </c>
      <c r="E21" s="2">
        <v>0</v>
      </c>
    </row>
    <row r="22" spans="1:5" ht="17" hidden="1" x14ac:dyDescent="0.2">
      <c r="A22" s="1"/>
      <c r="B22" s="1">
        <v>128</v>
      </c>
      <c r="C22" s="2">
        <v>2.9300000000000001E-5</v>
      </c>
      <c r="D22" s="2">
        <v>0</v>
      </c>
      <c r="E22" s="2">
        <v>0</v>
      </c>
    </row>
    <row r="23" spans="1:5" ht="17" hidden="1" x14ac:dyDescent="0.2">
      <c r="A23" s="1"/>
      <c r="B23" s="1">
        <v>256</v>
      </c>
      <c r="C23" s="2">
        <v>2.9300000000000001E-5</v>
      </c>
      <c r="D23" s="2">
        <v>0</v>
      </c>
      <c r="E23" s="2">
        <v>0</v>
      </c>
    </row>
    <row r="24" spans="1:5" ht="17" hidden="1" x14ac:dyDescent="0.2">
      <c r="A24" s="1"/>
      <c r="B24" s="1">
        <v>512</v>
      </c>
      <c r="C24" s="2">
        <v>2.9300000000000001E-5</v>
      </c>
      <c r="D24" s="2">
        <v>0</v>
      </c>
      <c r="E24" s="2">
        <v>0</v>
      </c>
    </row>
    <row r="25" spans="1:5" ht="17" hidden="1" x14ac:dyDescent="0.2">
      <c r="A25" s="1"/>
      <c r="B25" s="1">
        <v>1024</v>
      </c>
      <c r="C25" s="2">
        <v>2.9300000000000001E-5</v>
      </c>
      <c r="D25" s="2">
        <v>0</v>
      </c>
      <c r="E25" s="2">
        <v>0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2.9300000000000001E-5</v>
      </c>
      <c r="D27" s="2">
        <v>0</v>
      </c>
      <c r="E27" s="2">
        <v>1.5E-3</v>
      </c>
    </row>
    <row r="28" spans="1:5" ht="17" x14ac:dyDescent="0.2">
      <c r="A28" s="1"/>
      <c r="B28" s="1">
        <v>2</v>
      </c>
      <c r="C28" s="2">
        <v>2.9300000000000001E-5</v>
      </c>
      <c r="D28" s="2">
        <v>0</v>
      </c>
      <c r="E28" s="2">
        <v>5.8499999999999999E-5</v>
      </c>
    </row>
    <row r="29" spans="1:5" ht="17" x14ac:dyDescent="0.2">
      <c r="A29" s="1"/>
      <c r="B29" s="1">
        <v>4</v>
      </c>
      <c r="C29" s="2">
        <v>2.9300000000000001E-5</v>
      </c>
      <c r="D29" s="2">
        <v>0</v>
      </c>
      <c r="E29" s="2">
        <v>1.95E-6</v>
      </c>
    </row>
    <row r="30" spans="1:5" ht="17" x14ac:dyDescent="0.2">
      <c r="A30" s="1"/>
      <c r="B30" s="1">
        <v>8</v>
      </c>
      <c r="C30" s="2">
        <v>2.9300000000000001E-5</v>
      </c>
      <c r="D30" s="2">
        <v>0</v>
      </c>
      <c r="E30" s="2">
        <v>3.99E-8</v>
      </c>
    </row>
    <row r="31" spans="1:5" ht="17" x14ac:dyDescent="0.2">
      <c r="A31" s="1"/>
      <c r="B31" s="1">
        <v>16</v>
      </c>
      <c r="C31" s="2">
        <v>2.9300000000000001E-5</v>
      </c>
      <c r="D31" s="2">
        <v>0</v>
      </c>
      <c r="E31" s="2">
        <v>1.09E-9</v>
      </c>
    </row>
    <row r="32" spans="1:5" ht="17" x14ac:dyDescent="0.2">
      <c r="A32" s="1"/>
      <c r="B32" s="1">
        <v>32</v>
      </c>
      <c r="C32" s="2">
        <v>2.9300000000000001E-5</v>
      </c>
      <c r="D32" s="2">
        <v>0</v>
      </c>
      <c r="E32" s="2">
        <v>0</v>
      </c>
    </row>
    <row r="33" spans="1:5" ht="17" hidden="1" x14ac:dyDescent="0.2">
      <c r="A33" s="1"/>
      <c r="B33" s="1">
        <v>64</v>
      </c>
      <c r="C33" s="2">
        <v>2.9300000000000001E-5</v>
      </c>
      <c r="D33" s="2">
        <v>0</v>
      </c>
      <c r="E33" s="2">
        <v>0</v>
      </c>
    </row>
    <row r="34" spans="1:5" ht="17" hidden="1" x14ac:dyDescent="0.2">
      <c r="A34" s="1"/>
      <c r="B34" s="1">
        <v>128</v>
      </c>
      <c r="C34" s="2">
        <v>2.9300000000000001E-5</v>
      </c>
      <c r="D34" s="2">
        <v>0</v>
      </c>
      <c r="E34" s="2">
        <v>0</v>
      </c>
    </row>
    <row r="35" spans="1:5" ht="17" hidden="1" x14ac:dyDescent="0.2">
      <c r="A35" s="1"/>
      <c r="B35" s="1">
        <v>256</v>
      </c>
      <c r="C35" s="2">
        <v>2.9300000000000001E-5</v>
      </c>
      <c r="D35" s="2">
        <v>0</v>
      </c>
      <c r="E35" s="2">
        <v>0</v>
      </c>
    </row>
    <row r="36" spans="1:5" ht="17" hidden="1" x14ac:dyDescent="0.2">
      <c r="A36" s="1"/>
      <c r="B36" s="1">
        <v>512</v>
      </c>
      <c r="C36" s="2">
        <v>2.9300000000000001E-5</v>
      </c>
      <c r="D36" s="2">
        <v>0</v>
      </c>
      <c r="E36" s="2">
        <v>0</v>
      </c>
    </row>
    <row r="37" spans="1:5" ht="17" hidden="1" x14ac:dyDescent="0.2">
      <c r="A37" s="1"/>
      <c r="B37" s="1">
        <v>1024</v>
      </c>
      <c r="C37" s="2">
        <v>2.9300000000000001E-5</v>
      </c>
      <c r="D37" s="2">
        <v>0</v>
      </c>
      <c r="E37" s="2">
        <v>0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2.62E-5</v>
      </c>
      <c r="D39" s="2">
        <v>3.1E-6</v>
      </c>
      <c r="E39" s="2">
        <v>1.5100000000000001E-3</v>
      </c>
    </row>
    <row r="40" spans="1:5" ht="17" x14ac:dyDescent="0.2">
      <c r="A40" s="1"/>
      <c r="B40" s="1">
        <v>2</v>
      </c>
      <c r="C40" s="2">
        <v>2.62E-5</v>
      </c>
      <c r="D40" s="2">
        <v>3.1E-6</v>
      </c>
      <c r="E40" s="2">
        <v>8.0500000000000005E-5</v>
      </c>
    </row>
    <row r="41" spans="1:5" ht="17" x14ac:dyDescent="0.2">
      <c r="A41" s="1"/>
      <c r="B41" s="1">
        <v>4</v>
      </c>
      <c r="C41" s="2">
        <v>2.62E-5</v>
      </c>
      <c r="D41" s="2">
        <v>3.1E-6</v>
      </c>
      <c r="E41" s="2">
        <v>2.9699999999999999E-6</v>
      </c>
    </row>
    <row r="42" spans="1:5" ht="17" x14ac:dyDescent="0.2">
      <c r="A42" s="1"/>
      <c r="B42" s="1">
        <v>8</v>
      </c>
      <c r="C42" s="2">
        <v>2.62E-5</v>
      </c>
      <c r="D42" s="2">
        <v>3.1E-6</v>
      </c>
      <c r="E42" s="2">
        <v>8.0599999999999999E-7</v>
      </c>
    </row>
    <row r="43" spans="1:5" ht="17" x14ac:dyDescent="0.2">
      <c r="A43" s="1"/>
      <c r="B43" s="1">
        <v>16</v>
      </c>
      <c r="C43" s="2">
        <v>2.62E-5</v>
      </c>
      <c r="D43" s="2">
        <v>3.1E-6</v>
      </c>
      <c r="E43" s="2">
        <v>2.2499999999999999E-7</v>
      </c>
    </row>
    <row r="44" spans="1:5" ht="17" x14ac:dyDescent="0.2">
      <c r="A44" s="1"/>
      <c r="B44" s="1">
        <v>32</v>
      </c>
      <c r="C44" s="2">
        <v>2.62E-5</v>
      </c>
      <c r="D44" s="2">
        <v>3.1E-6</v>
      </c>
      <c r="E44" s="2">
        <v>5.1599999999999999E-8</v>
      </c>
    </row>
    <row r="45" spans="1:5" ht="17" hidden="1" x14ac:dyDescent="0.2">
      <c r="A45" s="1"/>
      <c r="B45" s="1">
        <v>64</v>
      </c>
      <c r="C45" s="2">
        <v>2.62E-5</v>
      </c>
      <c r="D45" s="2">
        <v>3.1E-6</v>
      </c>
      <c r="E45" s="2">
        <v>3.6400000000000002E-8</v>
      </c>
    </row>
    <row r="46" spans="1:5" ht="17" hidden="1" x14ac:dyDescent="0.2">
      <c r="A46" s="1"/>
      <c r="B46" s="1">
        <v>128</v>
      </c>
      <c r="C46" s="2">
        <v>2.62E-5</v>
      </c>
      <c r="D46" s="2">
        <v>3.1E-6</v>
      </c>
      <c r="E46" s="2">
        <v>1.81E-8</v>
      </c>
    </row>
    <row r="47" spans="1:5" ht="17" hidden="1" x14ac:dyDescent="0.2">
      <c r="A47" s="1"/>
      <c r="B47" s="1">
        <v>256</v>
      </c>
      <c r="C47" s="2">
        <v>2.62E-5</v>
      </c>
      <c r="D47" s="2">
        <v>3.1E-6</v>
      </c>
      <c r="E47" s="2">
        <v>6E-10</v>
      </c>
    </row>
    <row r="48" spans="1:5" ht="17" hidden="1" x14ac:dyDescent="0.2">
      <c r="A48" s="1"/>
      <c r="B48" s="1">
        <v>512</v>
      </c>
      <c r="C48" s="2">
        <v>2.62E-5</v>
      </c>
      <c r="D48" s="2">
        <v>3.1E-6</v>
      </c>
      <c r="E48" s="2">
        <v>2.5000000000000001E-11</v>
      </c>
    </row>
    <row r="49" spans="1:5" ht="17" hidden="1" x14ac:dyDescent="0.2">
      <c r="A49" s="1"/>
      <c r="B49" s="1">
        <v>1024</v>
      </c>
      <c r="C49" s="2">
        <v>2.62E-5</v>
      </c>
      <c r="D49" s="2">
        <v>3.1E-6</v>
      </c>
      <c r="E49" s="2">
        <f>E48</f>
        <v>2.5000000000000001E-11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41"/>
  <sheetViews>
    <sheetView workbookViewId="0">
      <selection activeCell="G13" sqref="G13"/>
    </sheetView>
  </sheetViews>
  <sheetFormatPr baseColWidth="10" defaultRowHeight="16" x14ac:dyDescent="0.2"/>
  <cols>
    <col min="3" max="3" width="18" customWidth="1"/>
    <col min="4" max="4" width="20.33203125" bestFit="1" customWidth="1"/>
  </cols>
  <sheetData>
    <row r="7" spans="2:14" x14ac:dyDescent="0.2">
      <c r="D7">
        <v>1</v>
      </c>
      <c r="E7">
        <v>2</v>
      </c>
      <c r="F7">
        <v>4</v>
      </c>
      <c r="G7">
        <v>8</v>
      </c>
      <c r="H7">
        <v>16</v>
      </c>
      <c r="I7">
        <v>32</v>
      </c>
      <c r="J7">
        <v>64</v>
      </c>
      <c r="K7">
        <v>128</v>
      </c>
      <c r="L7">
        <v>256</v>
      </c>
      <c r="M7">
        <v>512</v>
      </c>
      <c r="N7">
        <v>1024</v>
      </c>
    </row>
    <row r="8" spans="2:14" x14ac:dyDescent="0.2">
      <c r="B8" t="s">
        <v>0</v>
      </c>
      <c r="D8" s="3"/>
      <c r="E8" s="3"/>
      <c r="F8" s="3"/>
      <c r="G8" s="3"/>
    </row>
    <row r="9" spans="2:14" x14ac:dyDescent="0.2">
      <c r="B9">
        <v>64</v>
      </c>
      <c r="C9" t="s">
        <v>5</v>
      </c>
      <c r="D9" s="3">
        <f>memcached_assoc!E18/(memcached_assoc!E18+memcached_assoc!D18+memcached_assoc!C18)</f>
        <v>7.525357181808268E-3</v>
      </c>
      <c r="E9" s="3" t="e">
        <f>memcached_assoc_2p!#REF!/(memcached_assoc_2p!#REF!+memcached_assoc_2p!#REF!+memcached_assoc_2p!#REF!)</f>
        <v>#REF!</v>
      </c>
      <c r="F9" s="3" t="e">
        <f>memcached_assoc_4p!#REF!/(memcached_assoc_4p!#REF!+memcached_assoc_4p!#REF!+memcached_assoc_4p!#REF!)</f>
        <v>#REF!</v>
      </c>
      <c r="G9" s="3" t="e">
        <f>memcached_assoc_8p!#REF!/(memcached_assoc_8p!#REF!+memcached_assoc_8p!#REF!+memcached_assoc_8p!#REF!)</f>
        <v>#REF!</v>
      </c>
      <c r="H9" s="3" t="e">
        <f>FORECAST(H7,$D9:$G9,$D7:$G7)</f>
        <v>#REF!</v>
      </c>
      <c r="I9" s="3" t="e">
        <f t="shared" ref="I9:N9" si="0">FORECAST(I7,$D9:$G9,$D7:$G7)</f>
        <v>#REF!</v>
      </c>
      <c r="J9" s="3" t="e">
        <f t="shared" si="0"/>
        <v>#REF!</v>
      </c>
      <c r="K9" s="3" t="e">
        <f t="shared" si="0"/>
        <v>#REF!</v>
      </c>
      <c r="L9" s="3" t="e">
        <f t="shared" si="0"/>
        <v>#REF!</v>
      </c>
      <c r="M9" s="3" t="e">
        <f t="shared" si="0"/>
        <v>#REF!</v>
      </c>
      <c r="N9" s="3" t="e">
        <f t="shared" si="0"/>
        <v>#REF!</v>
      </c>
    </row>
    <row r="10" spans="2:14" x14ac:dyDescent="0.2">
      <c r="B10">
        <v>128</v>
      </c>
      <c r="D10" s="3">
        <f t="shared" ref="D10:H11" si="1">D9*$D$41</f>
        <v>4.7186973069249733E-3</v>
      </c>
      <c r="E10" s="3" t="e">
        <f t="shared" si="1"/>
        <v>#REF!</v>
      </c>
      <c r="F10" s="3" t="e">
        <f t="shared" si="1"/>
        <v>#REF!</v>
      </c>
      <c r="G10" s="3" t="e">
        <f t="shared" si="1"/>
        <v>#REF!</v>
      </c>
      <c r="H10" s="3" t="e">
        <f t="shared" si="1"/>
        <v>#REF!</v>
      </c>
      <c r="I10" s="3" t="e">
        <f t="shared" ref="I10:N10" si="2">I9*$D$41</f>
        <v>#REF!</v>
      </c>
      <c r="J10" s="3" t="e">
        <f t="shared" si="2"/>
        <v>#REF!</v>
      </c>
      <c r="K10" s="3" t="e">
        <f t="shared" si="2"/>
        <v>#REF!</v>
      </c>
      <c r="L10" s="3" t="e">
        <f t="shared" si="2"/>
        <v>#REF!</v>
      </c>
      <c r="M10" s="3" t="e">
        <f t="shared" si="2"/>
        <v>#REF!</v>
      </c>
      <c r="N10" s="3" t="e">
        <f t="shared" si="2"/>
        <v>#REF!</v>
      </c>
    </row>
    <row r="11" spans="2:14" x14ac:dyDescent="0.2">
      <c r="B11">
        <v>256</v>
      </c>
      <c r="D11" s="3">
        <f t="shared" si="1"/>
        <v>2.9588102911854972E-3</v>
      </c>
      <c r="E11" s="3" t="e">
        <f t="shared" si="1"/>
        <v>#REF!</v>
      </c>
      <c r="F11" s="3" t="e">
        <f t="shared" si="1"/>
        <v>#REF!</v>
      </c>
      <c r="G11" s="3" t="e">
        <f t="shared" si="1"/>
        <v>#REF!</v>
      </c>
      <c r="H11" s="3" t="e">
        <f t="shared" si="1"/>
        <v>#REF!</v>
      </c>
      <c r="I11" s="3" t="e">
        <f t="shared" ref="I11:I20" si="3">I10*$D$41</f>
        <v>#REF!</v>
      </c>
      <c r="J11" s="3" t="e">
        <f t="shared" ref="J11:J20" si="4">J10*$D$41</f>
        <v>#REF!</v>
      </c>
      <c r="K11" s="3" t="e">
        <f t="shared" ref="K11:K20" si="5">K10*$D$41</f>
        <v>#REF!</v>
      </c>
      <c r="L11" s="3" t="e">
        <f t="shared" ref="L11:L20" si="6">L10*$D$41</f>
        <v>#REF!</v>
      </c>
      <c r="M11" s="3" t="e">
        <f t="shared" ref="M11:M20" si="7">M10*$D$41</f>
        <v>#REF!</v>
      </c>
      <c r="N11" s="3" t="e">
        <f t="shared" ref="N11:N20" si="8">N10*$D$41</f>
        <v>#REF!</v>
      </c>
    </row>
    <row r="12" spans="2:14" x14ac:dyDescent="0.2">
      <c r="B12">
        <v>512</v>
      </c>
      <c r="D12" s="3">
        <f t="shared" ref="D12:D20" si="9">D11*$D$41</f>
        <v>1.8552913589895592E-3</v>
      </c>
      <c r="E12" s="3" t="e">
        <f t="shared" ref="E12:E20" si="10">E11*$D$41</f>
        <v>#REF!</v>
      </c>
      <c r="F12" s="3" t="e">
        <f t="shared" ref="F12:F20" si="11">F11*$D$41</f>
        <v>#REF!</v>
      </c>
      <c r="G12" s="3" t="e">
        <f t="shared" ref="G12:G20" si="12">G11*$D$41</f>
        <v>#REF!</v>
      </c>
      <c r="H12" s="3" t="e">
        <f t="shared" ref="H12:H20" si="13">H11*$D$41</f>
        <v>#REF!</v>
      </c>
      <c r="I12" s="3" t="e">
        <f t="shared" si="3"/>
        <v>#REF!</v>
      </c>
      <c r="J12" s="3" t="e">
        <f t="shared" si="4"/>
        <v>#REF!</v>
      </c>
      <c r="K12" s="3" t="e">
        <f t="shared" si="5"/>
        <v>#REF!</v>
      </c>
      <c r="L12" s="3" t="e">
        <f t="shared" si="6"/>
        <v>#REF!</v>
      </c>
      <c r="M12" s="3" t="e">
        <f t="shared" si="7"/>
        <v>#REF!</v>
      </c>
      <c r="N12" s="3" t="e">
        <f t="shared" si="8"/>
        <v>#REF!</v>
      </c>
    </row>
    <row r="13" spans="2:14" x14ac:dyDescent="0.2">
      <c r="B13">
        <v>1024</v>
      </c>
      <c r="D13" s="3">
        <f t="shared" si="9"/>
        <v>1.1633412378602307E-3</v>
      </c>
      <c r="E13" s="3" t="e">
        <f t="shared" si="10"/>
        <v>#REF!</v>
      </c>
      <c r="F13" s="3" t="e">
        <f t="shared" si="11"/>
        <v>#REF!</v>
      </c>
      <c r="G13" s="3" t="e">
        <f t="shared" si="12"/>
        <v>#REF!</v>
      </c>
      <c r="H13" s="3" t="e">
        <f t="shared" si="13"/>
        <v>#REF!</v>
      </c>
      <c r="I13" s="3" t="e">
        <f t="shared" si="3"/>
        <v>#REF!</v>
      </c>
      <c r="J13" s="3" t="e">
        <f t="shared" si="4"/>
        <v>#REF!</v>
      </c>
      <c r="K13" s="3" t="e">
        <f t="shared" si="5"/>
        <v>#REF!</v>
      </c>
      <c r="L13" s="3" t="e">
        <f t="shared" si="6"/>
        <v>#REF!</v>
      </c>
      <c r="M13" s="3" t="e">
        <f t="shared" si="7"/>
        <v>#REF!</v>
      </c>
      <c r="N13" s="3" t="e">
        <f t="shared" si="8"/>
        <v>#REF!</v>
      </c>
    </row>
    <row r="14" spans="2:14" x14ac:dyDescent="0.2">
      <c r="B14">
        <v>2048</v>
      </c>
      <c r="D14" s="3">
        <f t="shared" si="9"/>
        <v>7.2946107852475033E-4</v>
      </c>
      <c r="E14" s="3" t="e">
        <f t="shared" si="10"/>
        <v>#REF!</v>
      </c>
      <c r="F14" s="3" t="e">
        <f t="shared" si="11"/>
        <v>#REF!</v>
      </c>
      <c r="G14" s="3" t="e">
        <f t="shared" si="12"/>
        <v>#REF!</v>
      </c>
      <c r="H14" s="3" t="e">
        <f t="shared" si="13"/>
        <v>#REF!</v>
      </c>
      <c r="I14" s="3" t="e">
        <f t="shared" si="3"/>
        <v>#REF!</v>
      </c>
      <c r="J14" s="3" t="e">
        <f t="shared" si="4"/>
        <v>#REF!</v>
      </c>
      <c r="K14" s="3" t="e">
        <f t="shared" si="5"/>
        <v>#REF!</v>
      </c>
      <c r="L14" s="3" t="e">
        <f t="shared" si="6"/>
        <v>#REF!</v>
      </c>
      <c r="M14" s="3" t="e">
        <f t="shared" si="7"/>
        <v>#REF!</v>
      </c>
      <c r="N14" s="3" t="e">
        <f t="shared" si="8"/>
        <v>#REF!</v>
      </c>
    </row>
    <row r="15" spans="2:14" x14ac:dyDescent="0.2">
      <c r="B15">
        <v>4096</v>
      </c>
      <c r="D15" s="3">
        <f t="shared" si="9"/>
        <v>4.574010167998726E-4</v>
      </c>
      <c r="E15" s="3" t="e">
        <f t="shared" si="10"/>
        <v>#REF!</v>
      </c>
      <c r="F15" s="3" t="e">
        <f t="shared" si="11"/>
        <v>#REF!</v>
      </c>
      <c r="G15" s="3" t="e">
        <f t="shared" si="12"/>
        <v>#REF!</v>
      </c>
      <c r="H15" s="3" t="e">
        <f t="shared" si="13"/>
        <v>#REF!</v>
      </c>
      <c r="I15" s="3" t="e">
        <f t="shared" si="3"/>
        <v>#REF!</v>
      </c>
      <c r="J15" s="3" t="e">
        <f t="shared" si="4"/>
        <v>#REF!</v>
      </c>
      <c r="K15" s="3" t="e">
        <f t="shared" si="5"/>
        <v>#REF!</v>
      </c>
      <c r="L15" s="3" t="e">
        <f t="shared" si="6"/>
        <v>#REF!</v>
      </c>
      <c r="M15" s="3" t="e">
        <f t="shared" si="7"/>
        <v>#REF!</v>
      </c>
      <c r="N15" s="3" t="e">
        <f t="shared" si="8"/>
        <v>#REF!</v>
      </c>
    </row>
    <row r="16" spans="2:14" x14ac:dyDescent="0.2">
      <c r="B16">
        <v>8192</v>
      </c>
      <c r="D16" s="3">
        <f t="shared" si="9"/>
        <v>2.868085718742823E-4</v>
      </c>
      <c r="E16" s="3" t="e">
        <f t="shared" si="10"/>
        <v>#REF!</v>
      </c>
      <c r="F16" s="3" t="e">
        <f t="shared" si="11"/>
        <v>#REF!</v>
      </c>
      <c r="G16" s="3" t="e">
        <f t="shared" si="12"/>
        <v>#REF!</v>
      </c>
      <c r="H16" s="3" t="e">
        <f t="shared" si="13"/>
        <v>#REF!</v>
      </c>
      <c r="I16" s="3" t="e">
        <f t="shared" si="3"/>
        <v>#REF!</v>
      </c>
      <c r="J16" s="3" t="e">
        <f t="shared" si="4"/>
        <v>#REF!</v>
      </c>
      <c r="K16" s="3" t="e">
        <f t="shared" si="5"/>
        <v>#REF!</v>
      </c>
      <c r="L16" s="3" t="e">
        <f t="shared" si="6"/>
        <v>#REF!</v>
      </c>
      <c r="M16" s="3" t="e">
        <f t="shared" si="7"/>
        <v>#REF!</v>
      </c>
      <c r="N16" s="3" t="e">
        <f t="shared" si="8"/>
        <v>#REF!</v>
      </c>
    </row>
    <row r="17" spans="2:14" x14ac:dyDescent="0.2">
      <c r="B17">
        <f>B16*2</f>
        <v>16384</v>
      </c>
      <c r="D17" s="3">
        <f t="shared" si="9"/>
        <v>1.798403455157957E-4</v>
      </c>
      <c r="E17" s="3" t="e">
        <f t="shared" si="10"/>
        <v>#REF!</v>
      </c>
      <c r="F17" s="3" t="e">
        <f t="shared" si="11"/>
        <v>#REF!</v>
      </c>
      <c r="G17" s="3" t="e">
        <f t="shared" si="12"/>
        <v>#REF!</v>
      </c>
      <c r="H17" s="3" t="e">
        <f t="shared" si="13"/>
        <v>#REF!</v>
      </c>
      <c r="I17" s="3" t="e">
        <f t="shared" si="3"/>
        <v>#REF!</v>
      </c>
      <c r="J17" s="3" t="e">
        <f t="shared" si="4"/>
        <v>#REF!</v>
      </c>
      <c r="K17" s="3" t="e">
        <f t="shared" si="5"/>
        <v>#REF!</v>
      </c>
      <c r="L17" s="3" t="e">
        <f t="shared" si="6"/>
        <v>#REF!</v>
      </c>
      <c r="M17" s="3" t="e">
        <f t="shared" si="7"/>
        <v>#REF!</v>
      </c>
      <c r="N17" s="3" t="e">
        <f t="shared" si="8"/>
        <v>#REF!</v>
      </c>
    </row>
    <row r="18" spans="2:14" x14ac:dyDescent="0.2">
      <c r="B18">
        <f>B17*2</f>
        <v>32768</v>
      </c>
      <c r="D18" s="3">
        <f t="shared" si="9"/>
        <v>1.1276702667526126E-4</v>
      </c>
      <c r="E18" s="3" t="e">
        <f t="shared" si="10"/>
        <v>#REF!</v>
      </c>
      <c r="F18" s="3" t="e">
        <f t="shared" si="11"/>
        <v>#REF!</v>
      </c>
      <c r="G18" s="3" t="e">
        <f t="shared" si="12"/>
        <v>#REF!</v>
      </c>
      <c r="H18" s="3" t="e">
        <f t="shared" si="13"/>
        <v>#REF!</v>
      </c>
      <c r="I18" s="3" t="e">
        <f t="shared" si="3"/>
        <v>#REF!</v>
      </c>
      <c r="J18" s="3" t="e">
        <f t="shared" si="4"/>
        <v>#REF!</v>
      </c>
      <c r="K18" s="3" t="e">
        <f t="shared" si="5"/>
        <v>#REF!</v>
      </c>
      <c r="L18" s="3" t="e">
        <f t="shared" si="6"/>
        <v>#REF!</v>
      </c>
      <c r="M18" s="3" t="e">
        <f t="shared" si="7"/>
        <v>#REF!</v>
      </c>
      <c r="N18" s="3" t="e">
        <f t="shared" si="8"/>
        <v>#REF!</v>
      </c>
    </row>
    <row r="19" spans="2:14" x14ac:dyDescent="0.2">
      <c r="B19">
        <f>B18*2</f>
        <v>65536</v>
      </c>
      <c r="D19" s="3">
        <f t="shared" si="9"/>
        <v>7.0709396541179237E-5</v>
      </c>
      <c r="E19" s="3" t="e">
        <f t="shared" si="10"/>
        <v>#REF!</v>
      </c>
      <c r="F19" s="3" t="e">
        <f t="shared" si="11"/>
        <v>#REF!</v>
      </c>
      <c r="G19" s="3" t="e">
        <f t="shared" si="12"/>
        <v>#REF!</v>
      </c>
      <c r="H19" s="3" t="e">
        <f t="shared" si="13"/>
        <v>#REF!</v>
      </c>
      <c r="I19" s="3" t="e">
        <f t="shared" si="3"/>
        <v>#REF!</v>
      </c>
      <c r="J19" s="3" t="e">
        <f t="shared" si="4"/>
        <v>#REF!</v>
      </c>
      <c r="K19" s="3" t="e">
        <f t="shared" si="5"/>
        <v>#REF!</v>
      </c>
      <c r="L19" s="3" t="e">
        <f t="shared" si="6"/>
        <v>#REF!</v>
      </c>
      <c r="M19" s="3" t="e">
        <f t="shared" si="7"/>
        <v>#REF!</v>
      </c>
      <c r="N19" s="3" t="e">
        <f t="shared" si="8"/>
        <v>#REF!</v>
      </c>
    </row>
    <row r="20" spans="2:14" x14ac:dyDescent="0.2">
      <c r="B20">
        <f>B19*2</f>
        <v>131072</v>
      </c>
      <c r="D20" s="3">
        <f t="shared" si="9"/>
        <v>4.4337595010072096E-5</v>
      </c>
      <c r="E20" s="3" t="e">
        <f t="shared" si="10"/>
        <v>#REF!</v>
      </c>
      <c r="F20" s="3" t="e">
        <f t="shared" si="11"/>
        <v>#REF!</v>
      </c>
      <c r="G20" s="3" t="e">
        <f t="shared" si="12"/>
        <v>#REF!</v>
      </c>
      <c r="H20" s="3" t="e">
        <f t="shared" si="13"/>
        <v>#REF!</v>
      </c>
      <c r="I20" s="3" t="e">
        <f t="shared" si="3"/>
        <v>#REF!</v>
      </c>
      <c r="J20" s="3" t="e">
        <f t="shared" si="4"/>
        <v>#REF!</v>
      </c>
      <c r="K20" s="3" t="e">
        <f t="shared" si="5"/>
        <v>#REF!</v>
      </c>
      <c r="L20" s="3" t="e">
        <f t="shared" si="6"/>
        <v>#REF!</v>
      </c>
      <c r="M20" s="3" t="e">
        <f t="shared" si="7"/>
        <v>#REF!</v>
      </c>
      <c r="N20" s="3" t="e">
        <f t="shared" si="8"/>
        <v>#REF!</v>
      </c>
    </row>
    <row r="21" spans="2:14" ht="17" x14ac:dyDescent="0.2">
      <c r="E21" s="1"/>
      <c r="F21" s="1"/>
    </row>
    <row r="25" spans="2:14" x14ac:dyDescent="0.2">
      <c r="C25" t="s">
        <v>12</v>
      </c>
      <c r="D25">
        <f>0.1</f>
        <v>0.1</v>
      </c>
    </row>
    <row r="28" spans="2:14" x14ac:dyDescent="0.2">
      <c r="B28">
        <v>0</v>
      </c>
      <c r="C28">
        <v>0</v>
      </c>
    </row>
    <row r="29" spans="2:14" ht="17" x14ac:dyDescent="0.2">
      <c r="B29" s="1">
        <v>1</v>
      </c>
      <c r="C29" s="1">
        <v>22.110557100000001</v>
      </c>
    </row>
    <row r="30" spans="2:14" ht="17" x14ac:dyDescent="0.2">
      <c r="B30" s="1">
        <v>2</v>
      </c>
      <c r="C30" s="1">
        <v>9.6427359690000003</v>
      </c>
      <c r="D30">
        <f>C29/C30</f>
        <v>2.2929754761596959</v>
      </c>
    </row>
    <row r="31" spans="2:14" ht="17" x14ac:dyDescent="0.2">
      <c r="B31" s="1">
        <v>4</v>
      </c>
      <c r="C31" s="1">
        <v>4.4903588289999998</v>
      </c>
      <c r="D31">
        <f>C31/C30</f>
        <v>0.46567269325177557</v>
      </c>
    </row>
    <row r="32" spans="2:14" ht="17" x14ac:dyDescent="0.2">
      <c r="B32" s="1">
        <v>8</v>
      </c>
      <c r="C32" s="1">
        <v>2.2160773009999999</v>
      </c>
      <c r="D32">
        <f>C32/C31</f>
        <v>0.49351897819121926</v>
      </c>
    </row>
    <row r="33" spans="2:4" ht="17" x14ac:dyDescent="0.2">
      <c r="B33" s="1">
        <v>16</v>
      </c>
      <c r="C33" s="1">
        <v>1.139134415</v>
      </c>
      <c r="D33">
        <f t="shared" ref="D33:D39" si="14">C33/C32</f>
        <v>0.51403189522584258</v>
      </c>
    </row>
    <row r="34" spans="2:4" ht="17" x14ac:dyDescent="0.2">
      <c r="B34" s="1">
        <v>32</v>
      </c>
      <c r="C34" s="1">
        <v>0.6076471014</v>
      </c>
      <c r="D34">
        <f t="shared" si="14"/>
        <v>0.53342879768934026</v>
      </c>
    </row>
    <row r="35" spans="2:4" ht="17" x14ac:dyDescent="0.2">
      <c r="B35" s="1">
        <v>64</v>
      </c>
      <c r="C35" s="1">
        <v>0.3623277338</v>
      </c>
      <c r="D35">
        <f t="shared" si="14"/>
        <v>0.59627986863626636</v>
      </c>
    </row>
    <row r="36" spans="2:4" ht="17" x14ac:dyDescent="0.2">
      <c r="B36" s="1">
        <v>128</v>
      </c>
      <c r="C36" s="1">
        <v>0.23829941439999999</v>
      </c>
      <c r="D36">
        <f t="shared" si="14"/>
        <v>0.65769024054763092</v>
      </c>
    </row>
    <row r="37" spans="2:4" ht="17" x14ac:dyDescent="0.2">
      <c r="B37" s="1">
        <v>256</v>
      </c>
      <c r="C37" s="1">
        <v>0.1762420173</v>
      </c>
      <c r="D37">
        <f t="shared" si="14"/>
        <v>0.73958225094152819</v>
      </c>
    </row>
    <row r="38" spans="2:4" ht="17" x14ac:dyDescent="0.2">
      <c r="B38" s="1">
        <v>512</v>
      </c>
      <c r="C38" s="1">
        <v>0.14340385920000001</v>
      </c>
      <c r="D38">
        <f t="shared" si="14"/>
        <v>0.81367577038055161</v>
      </c>
    </row>
    <row r="39" spans="2:4" ht="17" x14ac:dyDescent="0.2">
      <c r="B39" s="1">
        <v>1024</v>
      </c>
      <c r="C39" s="1">
        <v>0.11895010590000001</v>
      </c>
      <c r="D39">
        <f t="shared" si="14"/>
        <v>0.82947632346563793</v>
      </c>
    </row>
    <row r="41" spans="2:4" x14ac:dyDescent="0.2">
      <c r="D41">
        <f>AVERAGE(D31:D39)</f>
        <v>0.62703964648108801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25" zoomScaleNormal="125" zoomScalePageLayoutView="125" workbookViewId="0">
      <selection activeCell="P21" sqref="P21"/>
    </sheetView>
  </sheetViews>
  <sheetFormatPr baseColWidth="10" defaultRowHeight="16" x14ac:dyDescent="0.2"/>
  <sheetData>
    <row r="1" spans="1:9" ht="17" x14ac:dyDescent="0.2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/>
      <c r="B3" s="1"/>
      <c r="C3" s="1"/>
      <c r="D3" s="1"/>
      <c r="E3" s="1"/>
      <c r="F3" s="1"/>
      <c r="G3" s="1"/>
      <c r="H3" s="1"/>
      <c r="I3" s="1"/>
    </row>
    <row r="4" spans="1:9" ht="17" x14ac:dyDescent="0.2">
      <c r="A4" s="1" t="s">
        <v>9</v>
      </c>
      <c r="B4" s="1">
        <v>1</v>
      </c>
      <c r="C4" s="2">
        <v>2.04E-4</v>
      </c>
      <c r="D4" s="2">
        <v>0</v>
      </c>
      <c r="E4" s="2">
        <v>8.42E-8</v>
      </c>
      <c r="F4" s="1"/>
      <c r="G4" s="1"/>
      <c r="H4" s="1"/>
      <c r="I4" s="1"/>
    </row>
    <row r="5" spans="1:9" ht="17" x14ac:dyDescent="0.2">
      <c r="A5" s="1"/>
      <c r="B5" s="1">
        <v>2</v>
      </c>
      <c r="C5" s="2">
        <v>2.04E-4</v>
      </c>
      <c r="D5" s="2">
        <v>0</v>
      </c>
      <c r="E5" s="2">
        <v>2.9499999999999999E-8</v>
      </c>
      <c r="F5" s="1"/>
      <c r="G5" s="1"/>
      <c r="H5" s="1"/>
      <c r="I5" s="1"/>
    </row>
    <row r="6" spans="1:9" ht="17" x14ac:dyDescent="0.2">
      <c r="A6" s="1"/>
      <c r="B6" s="1">
        <v>4</v>
      </c>
      <c r="C6" s="2">
        <v>2.04E-4</v>
      </c>
      <c r="D6" s="2">
        <v>0</v>
      </c>
      <c r="E6" s="2">
        <v>2.4999999999999999E-8</v>
      </c>
      <c r="F6" s="1"/>
      <c r="G6" s="1"/>
      <c r="H6" s="1"/>
      <c r="I6" s="1"/>
    </row>
    <row r="7" spans="1:9" ht="17" x14ac:dyDescent="0.2">
      <c r="A7" s="1"/>
      <c r="B7" s="1">
        <v>8</v>
      </c>
      <c r="C7" s="2">
        <v>2.04E-4</v>
      </c>
      <c r="D7" s="2">
        <v>0</v>
      </c>
      <c r="E7" s="2">
        <v>2.18E-8</v>
      </c>
      <c r="F7" s="1"/>
      <c r="G7" s="1"/>
      <c r="H7" s="1"/>
      <c r="I7" s="1"/>
    </row>
    <row r="8" spans="1:9" ht="17" x14ac:dyDescent="0.2">
      <c r="A8" s="1"/>
      <c r="B8" s="1">
        <v>16</v>
      </c>
      <c r="C8" s="2">
        <v>2.04E-4</v>
      </c>
      <c r="D8" s="2">
        <v>0</v>
      </c>
      <c r="E8" s="2">
        <v>1.92E-8</v>
      </c>
      <c r="F8" s="1"/>
      <c r="G8" s="1"/>
      <c r="H8" s="1"/>
      <c r="I8" s="1"/>
    </row>
    <row r="9" spans="1:9" ht="17" x14ac:dyDescent="0.2">
      <c r="A9" s="1"/>
      <c r="B9" s="1">
        <v>32</v>
      </c>
      <c r="C9" s="2">
        <v>2.04E-4</v>
      </c>
      <c r="D9" s="2">
        <v>0</v>
      </c>
      <c r="E9" s="2">
        <v>0</v>
      </c>
      <c r="F9" s="1"/>
      <c r="G9" s="1"/>
      <c r="H9" s="1"/>
      <c r="I9" s="1"/>
    </row>
    <row r="10" spans="1:9" ht="17" hidden="1" x14ac:dyDescent="0.2">
      <c r="A10" s="1"/>
      <c r="B10" s="1">
        <v>64</v>
      </c>
      <c r="C10" s="2">
        <v>2.04E-4</v>
      </c>
      <c r="D10" s="2">
        <v>0</v>
      </c>
      <c r="E10" s="2">
        <v>0</v>
      </c>
      <c r="F10" s="1"/>
      <c r="G10" s="1"/>
      <c r="H10" s="1"/>
      <c r="I10" s="1"/>
    </row>
    <row r="11" spans="1:9" ht="17" hidden="1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ht="17" x14ac:dyDescent="0.2">
      <c r="A12" s="1" t="s">
        <v>5</v>
      </c>
      <c r="B12" s="1">
        <v>1</v>
      </c>
      <c r="C12" s="2">
        <v>1.05E-4</v>
      </c>
      <c r="D12" s="2">
        <v>1.4599999999999999E-3</v>
      </c>
      <c r="E12" s="2">
        <v>3.4900000000000003E-4</v>
      </c>
      <c r="F12" s="1"/>
      <c r="G12" s="1"/>
      <c r="H12" s="1"/>
      <c r="I12" s="1"/>
    </row>
    <row r="13" spans="1:9" ht="17" x14ac:dyDescent="0.2">
      <c r="A13" s="1"/>
      <c r="B13" s="1">
        <v>2</v>
      </c>
      <c r="C13" s="2">
        <v>1.05E-4</v>
      </c>
      <c r="D13" s="2">
        <v>1.4599999999999999E-3</v>
      </c>
      <c r="E13" s="2">
        <v>1.73E-4</v>
      </c>
      <c r="F13" s="1"/>
      <c r="G13" s="1"/>
      <c r="H13" s="1"/>
      <c r="I13" s="1"/>
    </row>
    <row r="14" spans="1:9" ht="17" x14ac:dyDescent="0.2">
      <c r="A14" s="1"/>
      <c r="B14" s="1">
        <v>4</v>
      </c>
      <c r="C14" s="2">
        <v>1.05E-4</v>
      </c>
      <c r="D14" s="2">
        <v>1.4599999999999999E-3</v>
      </c>
      <c r="E14" s="2">
        <v>8.5900000000000001E-5</v>
      </c>
      <c r="F14" s="1"/>
      <c r="G14" s="1"/>
      <c r="H14" s="1"/>
      <c r="I14" s="1"/>
    </row>
    <row r="15" spans="1:9" ht="17" x14ac:dyDescent="0.2">
      <c r="A15" s="1"/>
      <c r="B15" s="1">
        <v>8</v>
      </c>
      <c r="C15" s="2">
        <v>1.05E-4</v>
      </c>
      <c r="D15" s="2">
        <v>1.4599999999999999E-3</v>
      </c>
      <c r="E15" s="2">
        <v>4.2400000000000001E-5</v>
      </c>
      <c r="F15" s="1"/>
      <c r="G15" s="1"/>
      <c r="H15" s="1"/>
      <c r="I15" s="1"/>
    </row>
    <row r="16" spans="1:9" ht="17" x14ac:dyDescent="0.2">
      <c r="A16" s="1"/>
      <c r="B16" s="1">
        <v>16</v>
      </c>
      <c r="C16" s="2">
        <v>1.05E-4</v>
      </c>
      <c r="D16" s="2">
        <v>1.4599999999999999E-3</v>
      </c>
      <c r="E16" s="2">
        <v>2.0699999999999998E-5</v>
      </c>
    </row>
    <row r="17" spans="1:5" ht="17" x14ac:dyDescent="0.2">
      <c r="A17" s="1"/>
      <c r="B17" s="1">
        <v>32</v>
      </c>
      <c r="C17" s="2">
        <v>1.05E-4</v>
      </c>
      <c r="D17" s="2">
        <v>1.4599999999999999E-3</v>
      </c>
      <c r="E17" s="2">
        <v>1.03E-5</v>
      </c>
    </row>
    <row r="18" spans="1:5" ht="17" hidden="1" x14ac:dyDescent="0.2">
      <c r="A18" s="1"/>
      <c r="B18" s="1">
        <v>64</v>
      </c>
      <c r="C18" s="2">
        <v>1.05E-4</v>
      </c>
      <c r="D18" s="2">
        <v>1.4599999999999999E-3</v>
      </c>
      <c r="E18" s="2">
        <v>4.9699999999999998E-6</v>
      </c>
    </row>
    <row r="19" spans="1:5" ht="17" hidden="1" x14ac:dyDescent="0.2">
      <c r="A19" s="1"/>
      <c r="B19" s="1"/>
      <c r="C19" s="1"/>
      <c r="D19" s="1"/>
      <c r="E19" s="1"/>
    </row>
    <row r="20" spans="1:5" ht="17" x14ac:dyDescent="0.2">
      <c r="A20" s="1" t="s">
        <v>6</v>
      </c>
      <c r="B20" s="1">
        <v>1</v>
      </c>
      <c r="C20" s="2">
        <v>5.24E-5</v>
      </c>
      <c r="D20" s="2">
        <v>2.7599999999999999E-3</v>
      </c>
      <c r="E20" s="2">
        <v>4.0099999999999999E-4</v>
      </c>
    </row>
    <row r="21" spans="1:5" ht="17" x14ac:dyDescent="0.2">
      <c r="A21" s="1"/>
      <c r="B21" s="1">
        <v>2</v>
      </c>
      <c r="C21" s="2">
        <v>5.24E-5</v>
      </c>
      <c r="D21" s="2">
        <v>2.7599999999999999E-3</v>
      </c>
      <c r="E21" s="2">
        <v>1.9000000000000001E-4</v>
      </c>
    </row>
    <row r="22" spans="1:5" ht="17" x14ac:dyDescent="0.2">
      <c r="A22" s="1"/>
      <c r="B22" s="1">
        <v>4</v>
      </c>
      <c r="C22" s="2">
        <v>5.24E-5</v>
      </c>
      <c r="D22" s="2">
        <v>2.7599999999999999E-3</v>
      </c>
      <c r="E22" s="2">
        <v>9.1899999999999998E-5</v>
      </c>
    </row>
    <row r="23" spans="1:5" ht="17" x14ac:dyDescent="0.2">
      <c r="A23" s="1"/>
      <c r="B23" s="1">
        <v>8</v>
      </c>
      <c r="C23" s="2">
        <v>5.24E-5</v>
      </c>
      <c r="D23" s="2">
        <v>2.7599999999999999E-3</v>
      </c>
      <c r="E23" s="2">
        <v>4.46E-5</v>
      </c>
    </row>
    <row r="24" spans="1:5" ht="17" x14ac:dyDescent="0.2">
      <c r="A24" s="1"/>
      <c r="B24" s="1">
        <v>16</v>
      </c>
      <c r="C24" s="2">
        <v>5.24E-5</v>
      </c>
      <c r="D24" s="2">
        <v>2.7599999999999999E-3</v>
      </c>
      <c r="E24" s="2">
        <v>2.2500000000000001E-5</v>
      </c>
    </row>
    <row r="25" spans="1:5" ht="17" x14ac:dyDescent="0.2">
      <c r="A25" s="1"/>
      <c r="B25" s="1">
        <v>32</v>
      </c>
      <c r="C25" s="2">
        <v>5.24E-5</v>
      </c>
      <c r="D25" s="2">
        <v>2.7599999999999999E-3</v>
      </c>
      <c r="E25" s="2">
        <v>1.0900000000000001E-5</v>
      </c>
    </row>
    <row r="26" spans="1:5" ht="17" hidden="1" x14ac:dyDescent="0.2">
      <c r="A26" s="1"/>
      <c r="B26" s="1">
        <v>64</v>
      </c>
      <c r="C26" s="2">
        <v>5.24E-5</v>
      </c>
      <c r="D26" s="2">
        <v>2.7599999999999999E-3</v>
      </c>
      <c r="E26" s="2">
        <v>5.3399999999999997E-6</v>
      </c>
    </row>
    <row r="27" spans="1:5" ht="17" hidden="1" x14ac:dyDescent="0.2">
      <c r="A27" s="1"/>
      <c r="B27" s="1"/>
      <c r="C27" s="1"/>
      <c r="D27" s="1"/>
      <c r="E27" s="1"/>
    </row>
    <row r="28" spans="1:5" ht="17" x14ac:dyDescent="0.2">
      <c r="A28" s="1" t="s">
        <v>7</v>
      </c>
      <c r="B28" s="1">
        <v>1</v>
      </c>
      <c r="C28" s="2">
        <v>2.62E-5</v>
      </c>
      <c r="D28" s="2">
        <v>3.7399999999999998E-3</v>
      </c>
      <c r="E28" s="2">
        <v>4.1399999999999998E-4</v>
      </c>
    </row>
    <row r="29" spans="1:5" ht="17" x14ac:dyDescent="0.2">
      <c r="A29" s="1"/>
      <c r="B29" s="1">
        <v>2</v>
      </c>
      <c r="C29" s="2">
        <v>2.62E-5</v>
      </c>
      <c r="D29" s="2">
        <v>3.7399999999999998E-3</v>
      </c>
      <c r="E29" s="2">
        <v>1.93E-4</v>
      </c>
    </row>
    <row r="30" spans="1:5" ht="17" x14ac:dyDescent="0.2">
      <c r="A30" s="1"/>
      <c r="B30" s="1">
        <v>4</v>
      </c>
      <c r="C30" s="2">
        <v>2.62E-5</v>
      </c>
      <c r="D30" s="2">
        <v>3.7399999999999998E-3</v>
      </c>
      <c r="E30" s="2">
        <v>9.31E-5</v>
      </c>
    </row>
    <row r="31" spans="1:5" ht="17" x14ac:dyDescent="0.2">
      <c r="A31" s="1"/>
      <c r="B31" s="1">
        <v>8</v>
      </c>
      <c r="C31" s="2">
        <v>2.62E-5</v>
      </c>
      <c r="D31" s="2">
        <v>3.7399999999999998E-3</v>
      </c>
      <c r="E31" s="2">
        <v>4.6799999999999999E-5</v>
      </c>
    </row>
    <row r="32" spans="1:5" ht="17" x14ac:dyDescent="0.2">
      <c r="A32" s="1"/>
      <c r="B32" s="1">
        <v>16</v>
      </c>
      <c r="C32" s="2">
        <v>2.62E-5</v>
      </c>
      <c r="D32" s="2">
        <v>3.7399999999999998E-3</v>
      </c>
      <c r="E32" s="2">
        <v>2.34E-5</v>
      </c>
    </row>
    <row r="33" spans="1:5" ht="17" x14ac:dyDescent="0.2">
      <c r="A33" s="1"/>
      <c r="B33" s="1">
        <v>32</v>
      </c>
      <c r="C33" s="2">
        <v>2.62E-5</v>
      </c>
      <c r="D33" s="2">
        <v>3.7399999999999998E-3</v>
      </c>
      <c r="E33" s="2">
        <v>1.1800000000000001E-5</v>
      </c>
    </row>
    <row r="34" spans="1:5" ht="17" hidden="1" x14ac:dyDescent="0.2">
      <c r="A34" s="1"/>
      <c r="B34" s="1">
        <v>64</v>
      </c>
      <c r="C34" s="2">
        <v>2.62E-5</v>
      </c>
      <c r="D34" s="2">
        <v>3.7399999999999998E-3</v>
      </c>
      <c r="E34" s="2">
        <v>5.8699999999999997E-6</v>
      </c>
    </row>
    <row r="35" spans="1:5" ht="17" x14ac:dyDescent="0.2">
      <c r="A35" s="1"/>
      <c r="B35" s="1"/>
      <c r="C35" s="1"/>
      <c r="D35" s="1"/>
      <c r="E3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25" zoomScaleNormal="112" zoomScalePageLayoutView="112" workbookViewId="0">
      <selection activeCell="I41" sqref="I41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5.0599999999999997E-5</v>
      </c>
      <c r="D3" s="2">
        <v>0</v>
      </c>
      <c r="E3" s="2">
        <v>1.1200000000000001E-6</v>
      </c>
    </row>
    <row r="4" spans="1:9" ht="17" x14ac:dyDescent="0.2">
      <c r="A4" s="1"/>
      <c r="B4" s="1">
        <v>2</v>
      </c>
      <c r="C4" s="2">
        <v>5.0599999999999997E-5</v>
      </c>
      <c r="D4" s="2">
        <v>0</v>
      </c>
      <c r="E4" s="2">
        <v>3.6599999999999997E-8</v>
      </c>
    </row>
    <row r="5" spans="1:9" ht="17" x14ac:dyDescent="0.2">
      <c r="A5" s="1"/>
      <c r="B5" s="1">
        <v>4</v>
      </c>
      <c r="C5" s="2">
        <v>5.0599999999999997E-5</v>
      </c>
      <c r="D5" s="2">
        <v>0</v>
      </c>
      <c r="E5" s="2">
        <v>3E-10</v>
      </c>
    </row>
    <row r="6" spans="1:9" ht="17" x14ac:dyDescent="0.2">
      <c r="A6" s="1"/>
      <c r="B6" s="1">
        <v>8</v>
      </c>
      <c r="C6" s="2">
        <v>5.0599999999999997E-5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5.0599999999999997E-5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5.0599999999999997E-5</v>
      </c>
      <c r="D8" s="2">
        <v>0</v>
      </c>
      <c r="E8" s="2">
        <v>0</v>
      </c>
    </row>
    <row r="9" spans="1:9" ht="17" hidden="1" x14ac:dyDescent="0.2">
      <c r="A9" s="1"/>
      <c r="B9" s="1">
        <v>64</v>
      </c>
      <c r="C9" s="2">
        <v>5.0599999999999997E-5</v>
      </c>
      <c r="D9" s="2">
        <v>0</v>
      </c>
      <c r="E9" s="2">
        <v>0</v>
      </c>
    </row>
    <row r="10" spans="1:9" ht="17" hidden="1" x14ac:dyDescent="0.2">
      <c r="A10" s="1"/>
      <c r="B10" s="1"/>
      <c r="C10" s="1"/>
      <c r="D10" s="1"/>
      <c r="E10" s="1"/>
    </row>
    <row r="11" spans="1:9" ht="17" x14ac:dyDescent="0.2">
      <c r="A11" s="1" t="s">
        <v>5</v>
      </c>
      <c r="B11" s="1">
        <v>1</v>
      </c>
      <c r="C11" s="2">
        <v>5.0599999999999997E-5</v>
      </c>
      <c r="D11" s="2">
        <v>0</v>
      </c>
      <c r="E11" s="2">
        <v>3.5099999999999999E-5</v>
      </c>
    </row>
    <row r="12" spans="1:9" ht="17" x14ac:dyDescent="0.2">
      <c r="A12" s="1"/>
      <c r="B12" s="1">
        <v>2</v>
      </c>
      <c r="C12" s="2">
        <v>5.0599999999999997E-5</v>
      </c>
      <c r="D12" s="2">
        <v>0</v>
      </c>
      <c r="E12" s="2">
        <v>2.0100000000000001E-7</v>
      </c>
    </row>
    <row r="13" spans="1:9" ht="17" x14ac:dyDescent="0.2">
      <c r="A13" s="1"/>
      <c r="B13" s="1">
        <v>4</v>
      </c>
      <c r="C13" s="2">
        <v>5.0599999999999997E-5</v>
      </c>
      <c r="D13" s="2">
        <v>0</v>
      </c>
      <c r="E13" s="2">
        <v>6.3399999999999999E-8</v>
      </c>
    </row>
    <row r="14" spans="1:9" ht="17" x14ac:dyDescent="0.2">
      <c r="A14" s="1"/>
      <c r="B14" s="1">
        <v>8</v>
      </c>
      <c r="C14" s="2">
        <v>5.0599999999999997E-5</v>
      </c>
      <c r="D14" s="2">
        <v>0</v>
      </c>
      <c r="E14" s="2">
        <v>1.7E-8</v>
      </c>
    </row>
    <row r="15" spans="1:9" ht="17" x14ac:dyDescent="0.2">
      <c r="A15" s="1"/>
      <c r="B15" s="1">
        <v>16</v>
      </c>
      <c r="C15" s="2">
        <v>5.0599999999999997E-5</v>
      </c>
      <c r="D15" s="2">
        <v>0</v>
      </c>
      <c r="E15" s="2">
        <v>4.6999999999999999E-9</v>
      </c>
    </row>
    <row r="16" spans="1:9" ht="17" x14ac:dyDescent="0.2">
      <c r="A16" s="1"/>
      <c r="B16" s="1">
        <v>32</v>
      </c>
      <c r="C16" s="2">
        <v>5.0599999999999997E-5</v>
      </c>
      <c r="D16" s="2">
        <v>0</v>
      </c>
      <c r="E16" s="2">
        <v>1.6999999999999999E-9</v>
      </c>
    </row>
    <row r="17" spans="1:5" ht="17" hidden="1" x14ac:dyDescent="0.2">
      <c r="A17" s="1"/>
      <c r="B17" s="1">
        <v>64</v>
      </c>
      <c r="C17" s="2">
        <v>5.0599999999999997E-5</v>
      </c>
      <c r="D17" s="2">
        <v>0</v>
      </c>
      <c r="E17" s="2">
        <v>6.9999999999999996E-10</v>
      </c>
    </row>
    <row r="18" spans="1:5" ht="17" hidden="1" x14ac:dyDescent="0.2">
      <c r="A18" s="1"/>
      <c r="B18" s="1"/>
      <c r="C18" s="1"/>
      <c r="D18" s="1"/>
      <c r="E18" s="1"/>
    </row>
    <row r="19" spans="1:5" ht="17" x14ac:dyDescent="0.2">
      <c r="A19" s="1" t="s">
        <v>6</v>
      </c>
      <c r="B19" s="1">
        <v>1</v>
      </c>
      <c r="C19" s="2">
        <v>5.0599999999999997E-5</v>
      </c>
      <c r="D19" s="2">
        <v>0</v>
      </c>
      <c r="E19" s="2">
        <v>1.66E-4</v>
      </c>
    </row>
    <row r="20" spans="1:5" ht="17" x14ac:dyDescent="0.2">
      <c r="A20" s="1"/>
      <c r="B20" s="1">
        <v>2</v>
      </c>
      <c r="C20" s="2">
        <v>5.0599999999999997E-5</v>
      </c>
      <c r="D20" s="2">
        <v>0</v>
      </c>
      <c r="E20" s="2">
        <v>1.52E-5</v>
      </c>
    </row>
    <row r="21" spans="1:5" ht="17" x14ac:dyDescent="0.2">
      <c r="A21" s="1"/>
      <c r="B21" s="1">
        <v>4</v>
      </c>
      <c r="C21" s="2">
        <v>5.0599999999999997E-5</v>
      </c>
      <c r="D21" s="2">
        <v>0</v>
      </c>
      <c r="E21" s="2">
        <v>4.58E-7</v>
      </c>
    </row>
    <row r="22" spans="1:5" ht="17" x14ac:dyDescent="0.2">
      <c r="A22" s="1"/>
      <c r="B22" s="1">
        <v>8</v>
      </c>
      <c r="C22" s="2">
        <v>5.0599999999999997E-5</v>
      </c>
      <c r="D22" s="2">
        <v>0</v>
      </c>
      <c r="E22" s="2">
        <v>2.8099999999999999E-7</v>
      </c>
    </row>
    <row r="23" spans="1:5" ht="17" x14ac:dyDescent="0.2">
      <c r="A23" s="1"/>
      <c r="B23" s="1">
        <v>16</v>
      </c>
      <c r="C23" s="2">
        <v>5.0599999999999997E-5</v>
      </c>
      <c r="D23" s="2">
        <v>0</v>
      </c>
      <c r="E23" s="2">
        <v>2.2399999999999999E-7</v>
      </c>
    </row>
    <row r="24" spans="1:5" ht="17" x14ac:dyDescent="0.2">
      <c r="A24" s="1"/>
      <c r="B24" s="1">
        <v>32</v>
      </c>
      <c r="C24" s="2">
        <v>5.0599999999999997E-5</v>
      </c>
      <c r="D24" s="2">
        <v>0</v>
      </c>
      <c r="E24" s="2">
        <v>2.04E-7</v>
      </c>
    </row>
    <row r="25" spans="1:5" ht="17" hidden="1" x14ac:dyDescent="0.2">
      <c r="A25" s="1"/>
      <c r="B25" s="1">
        <v>64</v>
      </c>
      <c r="C25" s="2">
        <v>5.0599999999999997E-5</v>
      </c>
      <c r="D25" s="2">
        <v>0</v>
      </c>
      <c r="E25" s="2">
        <v>2.0200000000000001E-7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2.62E-5</v>
      </c>
      <c r="D27" s="2">
        <v>2.5400000000000001E-5</v>
      </c>
      <c r="E27" s="2">
        <v>4.57E-4</v>
      </c>
    </row>
    <row r="28" spans="1:5" ht="17" x14ac:dyDescent="0.2">
      <c r="A28" s="1"/>
      <c r="B28" s="1">
        <v>2</v>
      </c>
      <c r="C28" s="2">
        <v>2.62E-5</v>
      </c>
      <c r="D28" s="2">
        <v>2.5400000000000001E-5</v>
      </c>
      <c r="E28" s="2">
        <v>2.0999999999999999E-5</v>
      </c>
    </row>
    <row r="29" spans="1:5" ht="17" x14ac:dyDescent="0.2">
      <c r="A29" s="1"/>
      <c r="B29" s="1">
        <v>4</v>
      </c>
      <c r="C29" s="2">
        <v>2.62E-5</v>
      </c>
      <c r="D29" s="2">
        <v>2.5400000000000001E-5</v>
      </c>
      <c r="E29" s="2">
        <v>1.39E-6</v>
      </c>
    </row>
    <row r="30" spans="1:5" ht="17" x14ac:dyDescent="0.2">
      <c r="A30" s="1"/>
      <c r="B30" s="1">
        <v>8</v>
      </c>
      <c r="C30" s="2">
        <v>2.62E-5</v>
      </c>
      <c r="D30" s="2">
        <v>2.5400000000000001E-5</v>
      </c>
      <c r="E30" s="2">
        <v>5.5199999999999997E-7</v>
      </c>
    </row>
    <row r="31" spans="1:5" ht="17" x14ac:dyDescent="0.2">
      <c r="A31" s="1"/>
      <c r="B31" s="1">
        <v>16</v>
      </c>
      <c r="C31" s="2">
        <v>2.62E-5</v>
      </c>
      <c r="D31" s="2">
        <v>2.5400000000000001E-5</v>
      </c>
      <c r="E31" s="2">
        <v>3.5900000000000003E-7</v>
      </c>
    </row>
    <row r="32" spans="1:5" ht="17" x14ac:dyDescent="0.2">
      <c r="A32" s="1"/>
      <c r="B32" s="1">
        <v>32</v>
      </c>
      <c r="C32" s="2">
        <v>2.62E-5</v>
      </c>
      <c r="D32" s="2">
        <v>2.5400000000000001E-5</v>
      </c>
      <c r="E32" s="2">
        <v>3.2300000000000002E-7</v>
      </c>
    </row>
    <row r="33" spans="1:5" ht="18" hidden="1" customHeight="1" x14ac:dyDescent="0.2">
      <c r="A33" s="1"/>
      <c r="B33" s="1">
        <v>64</v>
      </c>
      <c r="C33" s="2">
        <v>2.62E-5</v>
      </c>
      <c r="D33" s="2">
        <v>2.5400000000000001E-5</v>
      </c>
      <c r="E33" s="2">
        <v>3.1100000000000002E-7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E1" zoomScale="150" zoomScaleNormal="125" zoomScalePageLayoutView="125" workbookViewId="0">
      <selection activeCell="I41" sqref="I41"/>
    </sheetView>
  </sheetViews>
  <sheetFormatPr baseColWidth="10" defaultRowHeight="16" x14ac:dyDescent="0.2"/>
  <sheetData>
    <row r="1" spans="1: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9.5600000000000006E-5</v>
      </c>
      <c r="D3" s="2">
        <v>0</v>
      </c>
      <c r="E3" s="2">
        <v>3.77E-4</v>
      </c>
    </row>
    <row r="4" spans="1:9" ht="17" x14ac:dyDescent="0.2">
      <c r="A4" s="1"/>
      <c r="B4" s="1">
        <v>2</v>
      </c>
      <c r="C4" s="2">
        <v>9.5600000000000006E-5</v>
      </c>
      <c r="D4" s="2">
        <v>0</v>
      </c>
      <c r="E4" s="2">
        <v>8.2000000000000006E-9</v>
      </c>
    </row>
    <row r="5" spans="1:9" ht="17" x14ac:dyDescent="0.2">
      <c r="A5" s="1"/>
      <c r="B5" s="1">
        <v>4</v>
      </c>
      <c r="C5" s="2">
        <v>9.5600000000000006E-5</v>
      </c>
      <c r="D5" s="2">
        <v>0</v>
      </c>
      <c r="E5" s="2">
        <v>8.7000000000000001E-9</v>
      </c>
    </row>
    <row r="6" spans="1:9" ht="17" x14ac:dyDescent="0.2">
      <c r="A6" s="1"/>
      <c r="B6" s="1">
        <v>8</v>
      </c>
      <c r="C6" s="2">
        <v>9.5600000000000006E-5</v>
      </c>
      <c r="D6" s="2">
        <v>0</v>
      </c>
      <c r="E6" s="2">
        <v>4.0000000000000002E-9</v>
      </c>
    </row>
    <row r="7" spans="1:9" ht="17" x14ac:dyDescent="0.2">
      <c r="A7" s="1"/>
      <c r="B7" s="1">
        <v>16</v>
      </c>
      <c r="C7" s="2">
        <v>9.5600000000000006E-5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9.5600000000000006E-5</v>
      </c>
      <c r="D8" s="2">
        <v>0</v>
      </c>
      <c r="E8" s="2">
        <v>0</v>
      </c>
    </row>
    <row r="9" spans="1:9" ht="17" hidden="1" x14ac:dyDescent="0.2">
      <c r="A9" s="1"/>
      <c r="B9" s="1">
        <v>64</v>
      </c>
      <c r="C9" s="2">
        <v>9.5600000000000006E-5</v>
      </c>
      <c r="D9" s="2">
        <v>0</v>
      </c>
      <c r="E9" s="2">
        <v>0</v>
      </c>
    </row>
    <row r="10" spans="1:9" ht="17" hidden="1" x14ac:dyDescent="0.2">
      <c r="A10" s="1"/>
      <c r="B10" s="1">
        <v>128</v>
      </c>
      <c r="C10" s="2">
        <v>9.5600000000000006E-5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9.5600000000000006E-5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9.5600000000000006E-5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9.5600000000000006E-5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5.0599999999999997E-5</v>
      </c>
      <c r="D15" s="2">
        <v>2.1499999999999999E-4</v>
      </c>
      <c r="E15" s="2">
        <v>2.05E-4</v>
      </c>
    </row>
    <row r="16" spans="1:9" ht="17" x14ac:dyDescent="0.2">
      <c r="A16" s="1"/>
      <c r="B16" s="1">
        <v>2</v>
      </c>
      <c r="C16" s="2">
        <v>5.2299999999999997E-5</v>
      </c>
      <c r="D16" s="2">
        <v>2.1499999999999999E-4</v>
      </c>
      <c r="E16" s="2">
        <v>7.2700000000000005E-5</v>
      </c>
    </row>
    <row r="17" spans="1:5" ht="17" x14ac:dyDescent="0.2">
      <c r="A17" s="1"/>
      <c r="B17" s="1">
        <v>4</v>
      </c>
      <c r="C17" s="2">
        <v>5.24E-5</v>
      </c>
      <c r="D17" s="2">
        <v>2.1499999999999999E-4</v>
      </c>
      <c r="E17" s="2">
        <v>2.51E-5</v>
      </c>
    </row>
    <row r="18" spans="1:5" ht="17" x14ac:dyDescent="0.2">
      <c r="A18" s="1"/>
      <c r="B18" s="1">
        <v>8</v>
      </c>
      <c r="C18" s="2">
        <v>5.24E-5</v>
      </c>
      <c r="D18" s="2">
        <v>2.1499999999999999E-4</v>
      </c>
      <c r="E18" s="2">
        <v>1.2799999999999999E-5</v>
      </c>
    </row>
    <row r="19" spans="1:5" ht="17" x14ac:dyDescent="0.2">
      <c r="A19" s="1"/>
      <c r="B19" s="1">
        <v>16</v>
      </c>
      <c r="C19" s="2">
        <v>5.24E-5</v>
      </c>
      <c r="D19" s="2">
        <v>2.1499999999999999E-4</v>
      </c>
      <c r="E19" s="2">
        <v>6.1399999999999997E-6</v>
      </c>
    </row>
    <row r="20" spans="1:5" ht="17" x14ac:dyDescent="0.2">
      <c r="A20" s="1"/>
      <c r="B20" s="1">
        <v>32</v>
      </c>
      <c r="C20" s="2">
        <v>5.24E-5</v>
      </c>
      <c r="D20" s="2">
        <v>2.1499999999999999E-4</v>
      </c>
      <c r="E20" s="2">
        <v>3.3799999999999998E-6</v>
      </c>
    </row>
    <row r="21" spans="1:5" ht="17" hidden="1" x14ac:dyDescent="0.2">
      <c r="A21" s="1"/>
      <c r="B21" s="1">
        <v>64</v>
      </c>
      <c r="C21" s="2">
        <v>5.24E-5</v>
      </c>
      <c r="D21" s="2">
        <v>2.1499999999999999E-4</v>
      </c>
      <c r="E21" s="2">
        <v>2.04E-6</v>
      </c>
    </row>
    <row r="22" spans="1:5" ht="17" hidden="1" x14ac:dyDescent="0.2">
      <c r="A22" s="1"/>
      <c r="B22" s="1">
        <v>128</v>
      </c>
      <c r="C22" s="2">
        <v>5.24E-5</v>
      </c>
      <c r="D22" s="2">
        <v>2.1499999999999999E-4</v>
      </c>
      <c r="E22" s="2">
        <v>1.2300000000000001E-6</v>
      </c>
    </row>
    <row r="23" spans="1:5" ht="17" hidden="1" x14ac:dyDescent="0.2">
      <c r="A23" s="1"/>
      <c r="B23" s="1">
        <v>256</v>
      </c>
      <c r="C23" s="2">
        <v>5.24E-5</v>
      </c>
      <c r="D23" s="2">
        <v>2.1499999999999999E-4</v>
      </c>
      <c r="E23" s="2">
        <v>9.0800000000000003E-7</v>
      </c>
    </row>
    <row r="24" spans="1:5" ht="17" hidden="1" x14ac:dyDescent="0.2">
      <c r="A24" s="1"/>
      <c r="B24" s="1">
        <v>512</v>
      </c>
      <c r="C24" s="2">
        <v>5.24E-5</v>
      </c>
      <c r="D24" s="2">
        <v>2.1499999999999999E-4</v>
      </c>
      <c r="E24" s="2">
        <v>7.1800000000000005E-7</v>
      </c>
    </row>
    <row r="25" spans="1:5" ht="17" hidden="1" x14ac:dyDescent="0.2">
      <c r="A25" s="1"/>
      <c r="B25" s="1">
        <v>1024</v>
      </c>
      <c r="C25" s="2">
        <v>5.24E-5</v>
      </c>
      <c r="D25" s="2">
        <v>2.1499999999999999E-4</v>
      </c>
      <c r="E25" s="2">
        <v>6.5300000000000004E-7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2.62E-5</v>
      </c>
      <c r="D27" s="2">
        <v>5.1000000000000004E-4</v>
      </c>
      <c r="E27" s="2">
        <v>2.05E-4</v>
      </c>
    </row>
    <row r="28" spans="1:5" ht="17" x14ac:dyDescent="0.2">
      <c r="A28" s="1"/>
      <c r="B28" s="1">
        <v>2</v>
      </c>
      <c r="C28" s="2">
        <v>2.62E-5</v>
      </c>
      <c r="D28" s="2">
        <v>5.1000000000000004E-4</v>
      </c>
      <c r="E28" s="2">
        <v>7.8700000000000002E-5</v>
      </c>
    </row>
    <row r="29" spans="1:5" ht="17" x14ac:dyDescent="0.2">
      <c r="A29" s="1"/>
      <c r="B29" s="1">
        <v>4</v>
      </c>
      <c r="C29" s="2">
        <v>2.62E-5</v>
      </c>
      <c r="D29" s="2">
        <v>5.1000000000000004E-4</v>
      </c>
      <c r="E29" s="2">
        <v>3.54E-5</v>
      </c>
    </row>
    <row r="30" spans="1:5" ht="17" x14ac:dyDescent="0.2">
      <c r="A30" s="1"/>
      <c r="B30" s="1">
        <v>8</v>
      </c>
      <c r="C30" s="2">
        <v>2.62E-5</v>
      </c>
      <c r="D30" s="2">
        <v>5.1000000000000004E-4</v>
      </c>
      <c r="E30" s="2">
        <v>1.56E-5</v>
      </c>
    </row>
    <row r="31" spans="1:5" ht="17" x14ac:dyDescent="0.2">
      <c r="A31" s="1"/>
      <c r="B31" s="1">
        <v>16</v>
      </c>
      <c r="C31" s="2">
        <v>2.62E-5</v>
      </c>
      <c r="D31" s="2">
        <v>5.1000000000000004E-4</v>
      </c>
      <c r="E31" s="2">
        <v>7.7999999999999999E-6</v>
      </c>
    </row>
    <row r="32" spans="1:5" ht="17" x14ac:dyDescent="0.2">
      <c r="A32" s="1"/>
      <c r="B32" s="1">
        <v>32</v>
      </c>
      <c r="C32" s="2">
        <v>2.62E-5</v>
      </c>
      <c r="D32" s="2">
        <v>5.1000000000000004E-4</v>
      </c>
      <c r="E32" s="2">
        <v>4.2200000000000003E-6</v>
      </c>
    </row>
    <row r="33" spans="1:5" ht="17" hidden="1" x14ac:dyDescent="0.2">
      <c r="A33" s="1"/>
      <c r="B33" s="1">
        <v>64</v>
      </c>
      <c r="C33" s="2">
        <v>2.62E-5</v>
      </c>
      <c r="D33" s="2">
        <v>5.1000000000000004E-4</v>
      </c>
      <c r="E33" s="2">
        <v>2.5000000000000002E-6</v>
      </c>
    </row>
    <row r="34" spans="1:5" ht="17" hidden="1" x14ac:dyDescent="0.2">
      <c r="A34" s="1"/>
      <c r="B34" s="1">
        <v>128</v>
      </c>
      <c r="C34" s="2">
        <v>2.62E-5</v>
      </c>
      <c r="D34" s="2">
        <v>5.1000000000000004E-4</v>
      </c>
      <c r="E34" s="2">
        <v>1.61E-6</v>
      </c>
    </row>
    <row r="35" spans="1:5" ht="17" hidden="1" x14ac:dyDescent="0.2">
      <c r="A35" s="1"/>
      <c r="B35" s="1">
        <v>256</v>
      </c>
      <c r="C35" s="2">
        <v>2.62E-5</v>
      </c>
      <c r="D35" s="2">
        <v>5.1000000000000004E-4</v>
      </c>
      <c r="E35" s="2">
        <v>1.1799999999999999E-6</v>
      </c>
    </row>
    <row r="36" spans="1:5" ht="17" hidden="1" x14ac:dyDescent="0.2">
      <c r="A36" s="1"/>
      <c r="B36" s="1">
        <v>512</v>
      </c>
      <c r="C36" s="2">
        <v>2.62E-5</v>
      </c>
      <c r="D36" s="2">
        <v>5.1000000000000004E-4</v>
      </c>
      <c r="E36" s="2">
        <v>9.4799999999999997E-7</v>
      </c>
    </row>
    <row r="37" spans="1:5" ht="17" hidden="1" x14ac:dyDescent="0.2">
      <c r="A37" s="1"/>
      <c r="B37" s="1">
        <v>1024</v>
      </c>
      <c r="C37" s="2">
        <v>2.62E-5</v>
      </c>
      <c r="D37" s="2">
        <v>5.1000000000000004E-4</v>
      </c>
      <c r="E37" s="2">
        <v>8.6600000000000005E-7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1.31E-5</v>
      </c>
      <c r="D39" s="2">
        <v>7.9299999999999998E-4</v>
      </c>
      <c r="E39" s="2">
        <v>2.2599999999999999E-4</v>
      </c>
    </row>
    <row r="40" spans="1:5" ht="17" x14ac:dyDescent="0.2">
      <c r="A40" s="1"/>
      <c r="B40" s="1">
        <v>2</v>
      </c>
      <c r="C40" s="2">
        <v>1.31E-5</v>
      </c>
      <c r="D40" s="2">
        <v>7.9299999999999998E-4</v>
      </c>
      <c r="E40" s="2">
        <v>9.7999999999999997E-5</v>
      </c>
    </row>
    <row r="41" spans="1:5" ht="17" x14ac:dyDescent="0.2">
      <c r="A41" s="1"/>
      <c r="B41" s="1">
        <v>4</v>
      </c>
      <c r="C41" s="2">
        <v>1.31E-5</v>
      </c>
      <c r="D41" s="2">
        <v>7.9299999999999998E-4</v>
      </c>
      <c r="E41" s="2">
        <v>4.4499999999999997E-5</v>
      </c>
    </row>
    <row r="42" spans="1:5" ht="19" customHeight="1" x14ac:dyDescent="0.2">
      <c r="A42" s="1"/>
      <c r="B42" s="1">
        <v>8</v>
      </c>
      <c r="C42" s="2">
        <v>1.31E-5</v>
      </c>
      <c r="D42" s="2">
        <v>7.9299999999999998E-4</v>
      </c>
      <c r="E42" s="2">
        <v>2.16E-5</v>
      </c>
    </row>
    <row r="43" spans="1:5" ht="17" x14ac:dyDescent="0.2">
      <c r="A43" s="1"/>
      <c r="B43" s="1">
        <v>16</v>
      </c>
      <c r="C43" s="2">
        <v>1.31E-5</v>
      </c>
      <c r="D43" s="2">
        <v>7.9299999999999998E-4</v>
      </c>
      <c r="E43" s="2">
        <v>1.06E-5</v>
      </c>
    </row>
    <row r="44" spans="1:5" ht="17" x14ac:dyDescent="0.2">
      <c r="A44" s="1"/>
      <c r="B44" s="1">
        <v>32</v>
      </c>
      <c r="C44" s="2">
        <v>1.31E-5</v>
      </c>
      <c r="D44" s="2">
        <v>7.9299999999999998E-4</v>
      </c>
      <c r="E44" s="2">
        <v>5.6300000000000003E-6</v>
      </c>
    </row>
    <row r="45" spans="1:5" ht="17" hidden="1" x14ac:dyDescent="0.2">
      <c r="A45" s="1"/>
      <c r="B45" s="1">
        <v>64</v>
      </c>
      <c r="C45" s="2">
        <v>1.31E-5</v>
      </c>
      <c r="D45" s="2">
        <v>7.9299999999999998E-4</v>
      </c>
      <c r="E45" s="2">
        <v>3.1999999999999999E-6</v>
      </c>
    </row>
    <row r="46" spans="1:5" ht="17" hidden="1" x14ac:dyDescent="0.2">
      <c r="A46" s="1"/>
      <c r="B46" s="1">
        <v>128</v>
      </c>
      <c r="C46" s="2">
        <v>1.31E-5</v>
      </c>
      <c r="D46" s="2">
        <v>7.9299999999999998E-4</v>
      </c>
      <c r="E46" s="2">
        <v>1.9700000000000002E-6</v>
      </c>
    </row>
    <row r="47" spans="1:5" ht="17" hidden="1" x14ac:dyDescent="0.2">
      <c r="A47" s="1"/>
      <c r="B47" s="1">
        <v>256</v>
      </c>
      <c r="C47" s="2">
        <v>1.31E-5</v>
      </c>
      <c r="D47" s="2">
        <v>7.9299999999999998E-4</v>
      </c>
      <c r="E47" s="2">
        <v>1.3599999999999999E-6</v>
      </c>
    </row>
    <row r="48" spans="1:5" ht="17" hidden="1" x14ac:dyDescent="0.2">
      <c r="A48" s="1"/>
      <c r="B48" s="1">
        <v>512</v>
      </c>
      <c r="C48" s="2">
        <v>1.31E-5</v>
      </c>
      <c r="D48" s="2">
        <v>7.9299999999999998E-4</v>
      </c>
      <c r="E48" s="2">
        <v>9.95E-7</v>
      </c>
    </row>
    <row r="49" spans="1:5" ht="17" hidden="1" x14ac:dyDescent="0.2">
      <c r="A49" s="1"/>
      <c r="B49" s="1">
        <v>1024</v>
      </c>
      <c r="C49" s="2">
        <v>1.31E-5</v>
      </c>
      <c r="D49" s="2">
        <v>7.9299999999999998E-4</v>
      </c>
      <c r="E49" s="2">
        <v>8.9400000000000004E-7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69" zoomScalePageLayoutView="69" workbookViewId="0">
      <selection activeCell="A3" sqref="A3"/>
    </sheetView>
  </sheetViews>
  <sheetFormatPr baseColWidth="10" defaultRowHeight="16" x14ac:dyDescent="0.2"/>
  <sheetData>
    <row r="1" spans="1: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4.9200000000000003E-5</v>
      </c>
      <c r="D3" s="2">
        <v>0</v>
      </c>
      <c r="E3" s="2">
        <v>9.8999999999999999E-4</v>
      </c>
    </row>
    <row r="4" spans="1:9" ht="17" x14ac:dyDescent="0.2">
      <c r="A4" s="1"/>
      <c r="B4" s="1">
        <v>2</v>
      </c>
      <c r="C4" s="2">
        <v>4.9200000000000003E-5</v>
      </c>
      <c r="D4" s="2">
        <v>0</v>
      </c>
      <c r="E4" s="2">
        <v>3.4600000000000001E-4</v>
      </c>
    </row>
    <row r="5" spans="1:9" ht="17" x14ac:dyDescent="0.2">
      <c r="A5" s="1"/>
      <c r="B5" s="1">
        <v>4</v>
      </c>
      <c r="C5" s="2">
        <v>4.9200000000000003E-5</v>
      </c>
      <c r="D5" s="2">
        <v>0</v>
      </c>
      <c r="E5" s="2">
        <v>2.22E-8</v>
      </c>
    </row>
    <row r="6" spans="1:9" ht="17" x14ac:dyDescent="0.2">
      <c r="A6" s="1"/>
      <c r="B6" s="1">
        <v>8</v>
      </c>
      <c r="C6" s="2">
        <v>4.9200000000000003E-5</v>
      </c>
      <c r="D6" s="2">
        <v>0</v>
      </c>
      <c r="E6" s="2">
        <v>2.03E-8</v>
      </c>
    </row>
    <row r="7" spans="1:9" ht="17" x14ac:dyDescent="0.2">
      <c r="A7" s="1"/>
      <c r="B7" s="1">
        <v>16</v>
      </c>
      <c r="C7" s="2">
        <v>4.9200000000000003E-5</v>
      </c>
      <c r="D7" s="2">
        <v>0</v>
      </c>
      <c r="E7" s="2">
        <v>3E-10</v>
      </c>
    </row>
    <row r="8" spans="1:9" ht="17" x14ac:dyDescent="0.2">
      <c r="A8" s="1"/>
      <c r="B8" s="1">
        <v>32</v>
      </c>
      <c r="C8" s="2">
        <v>4.9200000000000003E-5</v>
      </c>
      <c r="D8" s="2">
        <v>0</v>
      </c>
      <c r="E8" s="2">
        <v>2.5000000000000001E-11</v>
      </c>
    </row>
    <row r="9" spans="1:9" ht="17" hidden="1" x14ac:dyDescent="0.2">
      <c r="A9" s="1"/>
      <c r="B9" s="1">
        <v>64</v>
      </c>
      <c r="C9" s="2">
        <v>4.9200000000000003E-5</v>
      </c>
      <c r="D9" s="2">
        <v>0</v>
      </c>
      <c r="E9" s="2">
        <v>0</v>
      </c>
    </row>
    <row r="10" spans="1:9" ht="17" hidden="1" x14ac:dyDescent="0.2">
      <c r="A10" s="1"/>
      <c r="B10" s="1">
        <v>128</v>
      </c>
      <c r="C10" s="2">
        <v>4.9200000000000003E-5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4.9200000000000003E-5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4.9200000000000003E-5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4.9200000000000003E-5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1.31E-5</v>
      </c>
      <c r="D15" s="2">
        <v>2.5500000000000002E-4</v>
      </c>
      <c r="E15" s="2">
        <v>7.6000000000000004E-4</v>
      </c>
    </row>
    <row r="16" spans="1:9" ht="17" x14ac:dyDescent="0.2">
      <c r="A16" s="1"/>
      <c r="B16" s="1">
        <v>2</v>
      </c>
      <c r="C16" s="2">
        <v>2.62E-5</v>
      </c>
      <c r="D16" s="2">
        <v>2.5500000000000002E-4</v>
      </c>
      <c r="E16" s="2">
        <v>1.1400000000000001E-4</v>
      </c>
    </row>
    <row r="17" spans="1:5" ht="18" customHeight="1" x14ac:dyDescent="0.2">
      <c r="A17" s="1"/>
      <c r="B17" s="1">
        <v>4</v>
      </c>
      <c r="C17" s="2">
        <v>2.62E-5</v>
      </c>
      <c r="D17" s="2">
        <v>2.5500000000000002E-4</v>
      </c>
      <c r="E17" s="2">
        <v>4.2899999999999999E-5</v>
      </c>
    </row>
    <row r="18" spans="1:5" ht="17" x14ac:dyDescent="0.2">
      <c r="A18" s="1"/>
      <c r="B18" s="1">
        <v>8</v>
      </c>
      <c r="C18" s="2">
        <v>2.62E-5</v>
      </c>
      <c r="D18" s="2">
        <v>2.5500000000000002E-4</v>
      </c>
      <c r="E18" s="2">
        <v>1.56E-5</v>
      </c>
    </row>
    <row r="19" spans="1:5" ht="17" x14ac:dyDescent="0.2">
      <c r="A19" s="1"/>
      <c r="B19" s="1">
        <v>16</v>
      </c>
      <c r="C19" s="2">
        <v>2.62E-5</v>
      </c>
      <c r="D19" s="2">
        <v>2.5500000000000002E-4</v>
      </c>
      <c r="E19" s="2">
        <v>7.4900000000000003E-6</v>
      </c>
    </row>
    <row r="20" spans="1:5" ht="17" x14ac:dyDescent="0.2">
      <c r="A20" s="1"/>
      <c r="B20" s="1">
        <v>32</v>
      </c>
      <c r="C20" s="2">
        <v>2.62E-5</v>
      </c>
      <c r="D20" s="2">
        <v>2.5500000000000002E-4</v>
      </c>
      <c r="E20" s="2">
        <v>3.8700000000000002E-6</v>
      </c>
    </row>
    <row r="21" spans="1:5" ht="17" hidden="1" x14ac:dyDescent="0.2">
      <c r="A21" s="1"/>
      <c r="B21" s="1">
        <v>64</v>
      </c>
      <c r="C21" s="2">
        <v>2.62E-5</v>
      </c>
      <c r="D21" s="2">
        <v>2.5500000000000002E-4</v>
      </c>
      <c r="E21" s="2">
        <v>2.0700000000000001E-6</v>
      </c>
    </row>
    <row r="22" spans="1:5" ht="17" hidden="1" x14ac:dyDescent="0.2">
      <c r="A22" s="1"/>
      <c r="B22" s="1">
        <v>128</v>
      </c>
      <c r="C22" s="2">
        <v>2.62E-5</v>
      </c>
      <c r="D22" s="2">
        <v>2.5500000000000002E-4</v>
      </c>
      <c r="E22" s="2">
        <v>1.13E-6</v>
      </c>
    </row>
    <row r="23" spans="1:5" ht="17" hidden="1" x14ac:dyDescent="0.2">
      <c r="A23" s="1"/>
      <c r="B23" s="1">
        <v>256</v>
      </c>
      <c r="C23" s="2">
        <v>2.62E-5</v>
      </c>
      <c r="D23" s="2">
        <v>2.5500000000000002E-4</v>
      </c>
      <c r="E23" s="2">
        <v>7.3600000000000003E-7</v>
      </c>
    </row>
    <row r="24" spans="1:5" ht="17" hidden="1" x14ac:dyDescent="0.2">
      <c r="A24" s="1"/>
      <c r="B24" s="1">
        <v>512</v>
      </c>
      <c r="C24" s="2">
        <v>2.62E-5</v>
      </c>
      <c r="D24" s="2">
        <v>2.5500000000000002E-4</v>
      </c>
      <c r="E24" s="2">
        <v>5.1900000000000003E-7</v>
      </c>
    </row>
    <row r="25" spans="1:5" ht="17" hidden="1" x14ac:dyDescent="0.2">
      <c r="A25" s="1"/>
      <c r="B25" s="1">
        <v>1024</v>
      </c>
      <c r="C25" s="2">
        <v>2.62E-5</v>
      </c>
      <c r="D25" s="2">
        <v>2.5500000000000002E-4</v>
      </c>
      <c r="E25" s="2">
        <v>4.2800000000000002E-7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1.31E-5</v>
      </c>
      <c r="D27" s="2">
        <v>5.9999999999999995E-4</v>
      </c>
      <c r="E27" s="2">
        <v>4.28E-4</v>
      </c>
    </row>
    <row r="28" spans="1:5" ht="17" x14ac:dyDescent="0.2">
      <c r="A28" s="1"/>
      <c r="B28" s="1">
        <v>2</v>
      </c>
      <c r="C28" s="2">
        <v>1.31E-5</v>
      </c>
      <c r="D28" s="2">
        <v>5.9999999999999995E-4</v>
      </c>
      <c r="E28" s="2">
        <v>1.0900000000000001E-4</v>
      </c>
    </row>
    <row r="29" spans="1:5" ht="17" x14ac:dyDescent="0.2">
      <c r="A29" s="1"/>
      <c r="B29" s="1">
        <v>4</v>
      </c>
      <c r="C29" s="2">
        <v>1.31E-5</v>
      </c>
      <c r="D29" s="2">
        <v>5.9999999999999995E-4</v>
      </c>
      <c r="E29" s="2">
        <v>4.7500000000000003E-5</v>
      </c>
    </row>
    <row r="30" spans="1:5" ht="17" x14ac:dyDescent="0.2">
      <c r="A30" s="1"/>
      <c r="B30" s="1">
        <v>8</v>
      </c>
      <c r="C30" s="2">
        <v>1.31E-5</v>
      </c>
      <c r="D30" s="2">
        <v>5.9999999999999995E-4</v>
      </c>
      <c r="E30" s="2">
        <v>2.27E-5</v>
      </c>
    </row>
    <row r="31" spans="1:5" ht="17" x14ac:dyDescent="0.2">
      <c r="A31" s="1"/>
      <c r="B31" s="1">
        <v>16</v>
      </c>
      <c r="C31" s="2">
        <v>1.31E-5</v>
      </c>
      <c r="D31" s="2">
        <v>5.9999999999999995E-4</v>
      </c>
      <c r="E31" s="2">
        <v>1.13E-5</v>
      </c>
    </row>
    <row r="32" spans="1:5" ht="17" x14ac:dyDescent="0.2">
      <c r="A32" s="1"/>
      <c r="B32" s="1">
        <v>32</v>
      </c>
      <c r="C32" s="2">
        <v>1.31E-5</v>
      </c>
      <c r="D32" s="2">
        <v>5.9999999999999995E-4</v>
      </c>
      <c r="E32" s="2">
        <v>5.6200000000000004E-6</v>
      </c>
    </row>
    <row r="33" spans="1:5" ht="17" hidden="1" x14ac:dyDescent="0.2">
      <c r="A33" s="1"/>
      <c r="B33" s="1">
        <v>64</v>
      </c>
      <c r="C33" s="2">
        <v>1.31E-5</v>
      </c>
      <c r="D33" s="2">
        <v>5.9999999999999995E-4</v>
      </c>
      <c r="E33" s="2">
        <v>2.83E-6</v>
      </c>
    </row>
    <row r="34" spans="1:5" ht="17" hidden="1" x14ac:dyDescent="0.2">
      <c r="A34" s="1"/>
      <c r="B34" s="1">
        <v>128</v>
      </c>
      <c r="C34" s="2">
        <v>1.31E-5</v>
      </c>
      <c r="D34" s="2">
        <v>5.9999999999999995E-4</v>
      </c>
      <c r="E34" s="2">
        <v>1.57E-6</v>
      </c>
    </row>
    <row r="35" spans="1:5" ht="17" hidden="1" x14ac:dyDescent="0.2">
      <c r="A35" s="1"/>
      <c r="B35" s="1">
        <v>256</v>
      </c>
      <c r="C35" s="2">
        <v>1.31E-5</v>
      </c>
      <c r="D35" s="2">
        <v>5.9999999999999995E-4</v>
      </c>
      <c r="E35" s="2">
        <v>9.7699999999999992E-7</v>
      </c>
    </row>
    <row r="36" spans="1:5" ht="17" hidden="1" x14ac:dyDescent="0.2">
      <c r="A36" s="1"/>
      <c r="B36" s="1">
        <v>512</v>
      </c>
      <c r="C36" s="2">
        <v>1.31E-5</v>
      </c>
      <c r="D36" s="2">
        <v>5.9999999999999995E-4</v>
      </c>
      <c r="E36" s="2">
        <v>6.6700000000000003E-7</v>
      </c>
    </row>
    <row r="37" spans="1:5" ht="17" hidden="1" x14ac:dyDescent="0.2">
      <c r="A37" s="1"/>
      <c r="B37" s="1">
        <v>1024</v>
      </c>
      <c r="C37" s="2">
        <v>1.31E-5</v>
      </c>
      <c r="D37" s="2">
        <v>5.9999999999999995E-4</v>
      </c>
      <c r="E37" s="2">
        <v>5.4300000000000003E-7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6.55E-6</v>
      </c>
      <c r="D39" s="2">
        <v>9.5399999999999999E-4</v>
      </c>
      <c r="E39" s="2">
        <v>3.8900000000000002E-4</v>
      </c>
    </row>
    <row r="40" spans="1:5" ht="17" x14ac:dyDescent="0.2">
      <c r="A40" s="1"/>
      <c r="B40" s="1">
        <v>2</v>
      </c>
      <c r="C40" s="2">
        <v>6.55E-6</v>
      </c>
      <c r="D40" s="2">
        <v>9.5399999999999999E-4</v>
      </c>
      <c r="E40" s="2">
        <v>8.5099999999999995E-5</v>
      </c>
    </row>
    <row r="41" spans="1:5" ht="17" x14ac:dyDescent="0.2">
      <c r="A41" s="1"/>
      <c r="B41" s="1">
        <v>4</v>
      </c>
      <c r="C41" s="2">
        <v>6.55E-6</v>
      </c>
      <c r="D41" s="2">
        <v>9.5399999999999999E-4</v>
      </c>
      <c r="E41" s="2">
        <v>4.1100000000000003E-5</v>
      </c>
    </row>
    <row r="42" spans="1:5" ht="17" x14ac:dyDescent="0.2">
      <c r="A42" s="1"/>
      <c r="B42" s="1">
        <v>8</v>
      </c>
      <c r="C42" s="2">
        <v>6.55E-6</v>
      </c>
      <c r="D42" s="2">
        <v>9.5399999999999999E-4</v>
      </c>
      <c r="E42" s="2">
        <v>2.2900000000000001E-5</v>
      </c>
    </row>
    <row r="43" spans="1:5" ht="17" x14ac:dyDescent="0.2">
      <c r="A43" s="1"/>
      <c r="B43" s="1">
        <v>16</v>
      </c>
      <c r="C43" s="2">
        <v>6.55E-6</v>
      </c>
      <c r="D43" s="2">
        <v>9.5399999999999999E-4</v>
      </c>
      <c r="E43" s="2">
        <v>1.2799999999999999E-5</v>
      </c>
    </row>
    <row r="44" spans="1:5" ht="17" x14ac:dyDescent="0.2">
      <c r="A44" s="1"/>
      <c r="B44" s="1">
        <v>32</v>
      </c>
      <c r="C44" s="2">
        <v>6.55E-6</v>
      </c>
      <c r="D44" s="2">
        <v>9.5399999999999999E-4</v>
      </c>
      <c r="E44" s="2">
        <v>7.4599999999999997E-6</v>
      </c>
    </row>
    <row r="45" spans="1:5" ht="17" hidden="1" x14ac:dyDescent="0.2">
      <c r="A45" s="1"/>
      <c r="B45" s="1">
        <v>64</v>
      </c>
      <c r="C45" s="2">
        <v>6.55E-6</v>
      </c>
      <c r="D45" s="2">
        <v>9.5399999999999999E-4</v>
      </c>
      <c r="E45" s="2">
        <v>4.5499999999999996E-6</v>
      </c>
    </row>
    <row r="46" spans="1:5" ht="17" hidden="1" x14ac:dyDescent="0.2">
      <c r="A46" s="1"/>
      <c r="B46" s="1">
        <v>128</v>
      </c>
      <c r="C46" s="2">
        <v>6.55E-6</v>
      </c>
      <c r="D46" s="2">
        <v>9.5399999999999999E-4</v>
      </c>
      <c r="E46" s="2">
        <v>2.6299999999999998E-6</v>
      </c>
    </row>
    <row r="47" spans="1:5" ht="17" hidden="1" x14ac:dyDescent="0.2">
      <c r="A47" s="1"/>
      <c r="B47" s="1">
        <v>256</v>
      </c>
      <c r="C47" s="2">
        <v>6.55E-6</v>
      </c>
      <c r="D47" s="2">
        <v>9.5399999999999999E-4</v>
      </c>
      <c r="E47" s="2">
        <v>1.53E-6</v>
      </c>
    </row>
    <row r="48" spans="1:5" ht="17" hidden="1" x14ac:dyDescent="0.2">
      <c r="A48" s="1"/>
      <c r="B48" s="1">
        <v>512</v>
      </c>
      <c r="C48" s="2">
        <v>6.55E-6</v>
      </c>
      <c r="D48" s="2">
        <v>9.5399999999999999E-4</v>
      </c>
      <c r="E48" s="2">
        <v>9.6500000000000008E-7</v>
      </c>
    </row>
    <row r="49" spans="1:5" ht="18" hidden="1" customHeight="1" x14ac:dyDescent="0.2">
      <c r="A49" s="1"/>
      <c r="B49" s="1">
        <v>1024</v>
      </c>
      <c r="C49" s="2">
        <v>6.55E-6</v>
      </c>
      <c r="D49" s="2">
        <v>9.5399999999999999E-4</v>
      </c>
      <c r="E49" s="2">
        <v>7.2099999999999996E-7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110" zoomScaleNormal="112" zoomScalePageLayoutView="112" workbookViewId="0">
      <selection activeCell="O74" sqref="O74"/>
    </sheetView>
  </sheetViews>
  <sheetFormatPr baseColWidth="10" defaultRowHeight="16" x14ac:dyDescent="0.2"/>
  <sheetData>
    <row r="1" spans="1: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8" customHeight="1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2.4700000000000001E-5</v>
      </c>
      <c r="D3" s="2">
        <v>0</v>
      </c>
      <c r="E3" s="2">
        <v>1.32E-3</v>
      </c>
    </row>
    <row r="4" spans="1:9" ht="17" x14ac:dyDescent="0.2">
      <c r="A4" s="1"/>
      <c r="B4" s="1">
        <v>2</v>
      </c>
      <c r="C4" s="2">
        <v>2.4700000000000001E-5</v>
      </c>
      <c r="D4" s="2">
        <v>0</v>
      </c>
      <c r="E4" s="2">
        <v>7.8799999999999996E-4</v>
      </c>
    </row>
    <row r="5" spans="1:9" ht="17" x14ac:dyDescent="0.2">
      <c r="A5" s="1"/>
      <c r="B5" s="1">
        <v>4</v>
      </c>
      <c r="C5" s="2">
        <v>2.4700000000000001E-5</v>
      </c>
      <c r="D5" s="2">
        <v>0</v>
      </c>
      <c r="E5" s="2">
        <v>3.1799999999999998E-4</v>
      </c>
    </row>
    <row r="6" spans="1:9" ht="17" x14ac:dyDescent="0.2">
      <c r="A6" s="1"/>
      <c r="B6" s="1">
        <v>8</v>
      </c>
      <c r="C6" s="2">
        <v>2.4700000000000001E-5</v>
      </c>
      <c r="D6" s="2">
        <v>0</v>
      </c>
      <c r="E6" s="2">
        <v>2.0199999999999999E-8</v>
      </c>
    </row>
    <row r="7" spans="1:9" ht="17" x14ac:dyDescent="0.2">
      <c r="A7" s="1"/>
      <c r="B7" s="1">
        <v>16</v>
      </c>
      <c r="C7" s="2">
        <v>2.4700000000000001E-5</v>
      </c>
      <c r="D7" s="2">
        <v>0</v>
      </c>
      <c r="E7" s="2">
        <v>1.04E-8</v>
      </c>
    </row>
    <row r="8" spans="1:9" ht="17" x14ac:dyDescent="0.2">
      <c r="A8" s="1"/>
      <c r="B8" s="1">
        <v>32</v>
      </c>
      <c r="C8" s="2">
        <v>2.4700000000000001E-5</v>
      </c>
      <c r="D8" s="2">
        <v>0</v>
      </c>
      <c r="E8" s="2">
        <v>3.0199999999999999E-9</v>
      </c>
    </row>
    <row r="9" spans="1:9" ht="17" hidden="1" x14ac:dyDescent="0.2">
      <c r="A9" s="1"/>
      <c r="B9" s="1">
        <v>64</v>
      </c>
      <c r="C9" s="2">
        <v>2.4700000000000001E-5</v>
      </c>
      <c r="D9" s="2">
        <v>0</v>
      </c>
      <c r="E9" s="2">
        <v>6.3699999999999997E-10</v>
      </c>
    </row>
    <row r="10" spans="1:9" ht="17" hidden="1" x14ac:dyDescent="0.2">
      <c r="A10" s="1"/>
      <c r="B10" s="1">
        <v>128</v>
      </c>
      <c r="C10" s="2">
        <v>2.4700000000000001E-5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2.4700000000000001E-5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2.4700000000000001E-5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2.4700000000000001E-5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3.2799999999999999E-6</v>
      </c>
      <c r="D15" s="2">
        <v>2.7399999999999999E-4</v>
      </c>
      <c r="E15" s="2">
        <v>1.0499999999999999E-3</v>
      </c>
    </row>
    <row r="16" spans="1:9" ht="17" x14ac:dyDescent="0.2">
      <c r="A16" s="1"/>
      <c r="B16" s="1">
        <v>2</v>
      </c>
      <c r="C16" s="2">
        <v>6.5599999999999999E-6</v>
      </c>
      <c r="D16" s="2">
        <v>2.7399999999999999E-4</v>
      </c>
      <c r="E16" s="2">
        <v>5.2499999999999997E-4</v>
      </c>
    </row>
    <row r="17" spans="1:5" ht="17" x14ac:dyDescent="0.2">
      <c r="A17" s="1"/>
      <c r="B17" s="1">
        <v>4</v>
      </c>
      <c r="C17" s="2">
        <v>1.31E-5</v>
      </c>
      <c r="D17" s="2">
        <v>2.7399999999999999E-4</v>
      </c>
      <c r="E17" s="2">
        <v>5.5300000000000002E-5</v>
      </c>
    </row>
    <row r="18" spans="1:5" ht="17" x14ac:dyDescent="0.2">
      <c r="A18" s="1"/>
      <c r="B18" s="1">
        <v>8</v>
      </c>
      <c r="C18" s="2">
        <v>1.31E-5</v>
      </c>
      <c r="D18" s="2">
        <v>2.7399999999999999E-4</v>
      </c>
      <c r="E18" s="2">
        <v>2.4499999999999999E-5</v>
      </c>
    </row>
    <row r="19" spans="1:5" ht="17" x14ac:dyDescent="0.2">
      <c r="A19" s="1"/>
      <c r="B19" s="1">
        <v>16</v>
      </c>
      <c r="C19" s="2">
        <v>1.31E-5</v>
      </c>
      <c r="D19" s="2">
        <v>2.7399999999999999E-4</v>
      </c>
      <c r="E19" s="2">
        <v>1.0200000000000001E-5</v>
      </c>
    </row>
    <row r="20" spans="1:5" ht="17" x14ac:dyDescent="0.2">
      <c r="A20" s="1"/>
      <c r="B20" s="1">
        <v>32</v>
      </c>
      <c r="C20" s="2">
        <v>1.31E-5</v>
      </c>
      <c r="D20" s="2">
        <v>2.7399999999999999E-4</v>
      </c>
      <c r="E20" s="2">
        <v>5.2800000000000003E-6</v>
      </c>
    </row>
    <row r="21" spans="1:5" ht="17" hidden="1" x14ac:dyDescent="0.2">
      <c r="A21" s="1"/>
      <c r="B21" s="1">
        <v>64</v>
      </c>
      <c r="C21" s="2">
        <v>1.31E-5</v>
      </c>
      <c r="D21" s="2">
        <v>2.7399999999999999E-4</v>
      </c>
      <c r="E21" s="2">
        <v>2.74E-6</v>
      </c>
    </row>
    <row r="22" spans="1:5" ht="17" hidden="1" x14ac:dyDescent="0.2">
      <c r="A22" s="1"/>
      <c r="B22" s="1">
        <v>128</v>
      </c>
      <c r="C22" s="2">
        <v>1.31E-5</v>
      </c>
      <c r="D22" s="2">
        <v>2.7399999999999999E-4</v>
      </c>
      <c r="E22" s="2">
        <v>1.46E-6</v>
      </c>
    </row>
    <row r="23" spans="1:5" ht="17" hidden="1" x14ac:dyDescent="0.2">
      <c r="A23" s="1"/>
      <c r="B23" s="1">
        <v>256</v>
      </c>
      <c r="C23" s="2">
        <v>1.31E-5</v>
      </c>
      <c r="D23" s="2">
        <v>2.7399999999999999E-4</v>
      </c>
      <c r="E23" s="2">
        <v>8.1999999999999998E-7</v>
      </c>
    </row>
    <row r="24" spans="1:5" ht="17" hidden="1" x14ac:dyDescent="0.2">
      <c r="A24" s="1"/>
      <c r="B24" s="1">
        <v>512</v>
      </c>
      <c r="C24" s="2">
        <v>1.31E-5</v>
      </c>
      <c r="D24" s="2">
        <v>2.7399999999999999E-4</v>
      </c>
      <c r="E24" s="2">
        <v>5.1900000000000003E-7</v>
      </c>
    </row>
    <row r="25" spans="1:5" ht="17" hidden="1" x14ac:dyDescent="0.2">
      <c r="A25" s="1"/>
      <c r="B25" s="1">
        <v>1024</v>
      </c>
      <c r="C25" s="2">
        <v>1.31E-5</v>
      </c>
      <c r="D25" s="2">
        <v>2.7399999999999999E-4</v>
      </c>
      <c r="E25" s="2">
        <v>3.6600000000000002E-7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3.2799999999999999E-6</v>
      </c>
      <c r="D27" s="2">
        <v>6.8999999999999997E-4</v>
      </c>
      <c r="E27" s="2">
        <v>6.4599999999999998E-4</v>
      </c>
    </row>
    <row r="28" spans="1:5" ht="17" x14ac:dyDescent="0.2">
      <c r="A28" s="1"/>
      <c r="B28" s="1">
        <v>2</v>
      </c>
      <c r="C28" s="2">
        <v>6.55E-6</v>
      </c>
      <c r="D28" s="2">
        <v>6.8999999999999997E-4</v>
      </c>
      <c r="E28" s="2">
        <v>1.17E-4</v>
      </c>
    </row>
    <row r="29" spans="1:5" ht="17" x14ac:dyDescent="0.2">
      <c r="A29" s="1"/>
      <c r="B29" s="1">
        <v>4</v>
      </c>
      <c r="C29" s="2">
        <v>6.55E-6</v>
      </c>
      <c r="D29" s="2">
        <v>6.8999999999999997E-4</v>
      </c>
      <c r="E29" s="2">
        <v>5.8400000000000003E-5</v>
      </c>
    </row>
    <row r="30" spans="1:5" ht="17" x14ac:dyDescent="0.2">
      <c r="A30" s="1"/>
      <c r="B30" s="1">
        <v>8</v>
      </c>
      <c r="C30" s="2">
        <v>6.55E-6</v>
      </c>
      <c r="D30" s="2">
        <v>6.8999999999999997E-4</v>
      </c>
      <c r="E30" s="2">
        <v>2.9E-5</v>
      </c>
    </row>
    <row r="31" spans="1:5" ht="17" x14ac:dyDescent="0.2">
      <c r="A31" s="1"/>
      <c r="B31" s="1">
        <v>16</v>
      </c>
      <c r="C31" s="2">
        <v>6.55E-6</v>
      </c>
      <c r="D31" s="2">
        <v>6.8999999999999997E-4</v>
      </c>
      <c r="E31" s="2">
        <v>1.6500000000000001E-5</v>
      </c>
    </row>
    <row r="32" spans="1:5" ht="17" x14ac:dyDescent="0.2">
      <c r="A32" s="1"/>
      <c r="B32" s="1">
        <v>32</v>
      </c>
      <c r="C32" s="2">
        <v>6.55E-6</v>
      </c>
      <c r="D32" s="2">
        <v>6.8999999999999997E-4</v>
      </c>
      <c r="E32" s="2">
        <v>9.1400000000000006E-6</v>
      </c>
    </row>
    <row r="33" spans="1:5" ht="17" hidden="1" x14ac:dyDescent="0.2">
      <c r="A33" s="1"/>
      <c r="B33" s="1">
        <v>64</v>
      </c>
      <c r="C33" s="2">
        <v>6.55E-6</v>
      </c>
      <c r="D33" s="2">
        <v>6.8999999999999997E-4</v>
      </c>
      <c r="E33" s="2">
        <v>4.7299999999999996E-6</v>
      </c>
    </row>
    <row r="34" spans="1:5" ht="17" hidden="1" x14ac:dyDescent="0.2">
      <c r="A34" s="1"/>
      <c r="B34" s="1">
        <v>128</v>
      </c>
      <c r="C34" s="2">
        <v>6.55E-6</v>
      </c>
      <c r="D34" s="2">
        <v>6.8999999999999997E-4</v>
      </c>
      <c r="E34" s="2">
        <v>2.5100000000000001E-6</v>
      </c>
    </row>
    <row r="35" spans="1:5" ht="17" hidden="1" x14ac:dyDescent="0.2">
      <c r="A35" s="1"/>
      <c r="B35" s="1">
        <v>256</v>
      </c>
      <c r="C35" s="2">
        <v>6.55E-6</v>
      </c>
      <c r="D35" s="2">
        <v>6.8999999999999997E-4</v>
      </c>
      <c r="E35" s="2">
        <v>1.3999999999999999E-6</v>
      </c>
    </row>
    <row r="36" spans="1:5" ht="17" hidden="1" x14ac:dyDescent="0.2">
      <c r="A36" s="1"/>
      <c r="B36" s="1">
        <v>512</v>
      </c>
      <c r="C36" s="2">
        <v>6.55E-6</v>
      </c>
      <c r="D36" s="2">
        <v>6.8999999999999997E-4</v>
      </c>
      <c r="E36" s="2">
        <v>8.85E-7</v>
      </c>
    </row>
    <row r="37" spans="1:5" ht="17" hidden="1" x14ac:dyDescent="0.2">
      <c r="A37" s="1"/>
      <c r="B37" s="1">
        <v>1024</v>
      </c>
      <c r="C37" s="2">
        <v>6.55E-6</v>
      </c>
      <c r="D37" s="2">
        <v>6.8999999999999997E-4</v>
      </c>
      <c r="E37" s="2">
        <v>5.6100000000000001E-7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3.2799999999999999E-6</v>
      </c>
      <c r="D39" s="2">
        <v>1.1000000000000001E-3</v>
      </c>
      <c r="E39" s="2">
        <v>2.7099999999999997E-4</v>
      </c>
    </row>
    <row r="40" spans="1:5" ht="17" x14ac:dyDescent="0.2">
      <c r="A40" s="1"/>
      <c r="B40" s="1">
        <v>2</v>
      </c>
      <c r="C40" s="2">
        <v>3.2799999999999999E-6</v>
      </c>
      <c r="D40" s="2">
        <v>1.1000000000000001E-3</v>
      </c>
      <c r="E40" s="2">
        <v>7.2600000000000003E-5</v>
      </c>
    </row>
    <row r="41" spans="1:5" ht="17" x14ac:dyDescent="0.2">
      <c r="A41" s="1"/>
      <c r="B41" s="1">
        <v>4</v>
      </c>
      <c r="C41" s="2">
        <v>3.2799999999999999E-6</v>
      </c>
      <c r="D41" s="2">
        <v>1.1000000000000001E-3</v>
      </c>
      <c r="E41" s="2">
        <v>2.5700000000000001E-5</v>
      </c>
    </row>
    <row r="42" spans="1:5" ht="17" x14ac:dyDescent="0.2">
      <c r="A42" s="1"/>
      <c r="B42" s="1">
        <v>8</v>
      </c>
      <c r="C42" s="2">
        <v>3.2799999999999999E-6</v>
      </c>
      <c r="D42" s="2">
        <v>1.1000000000000001E-3</v>
      </c>
      <c r="E42" s="2">
        <v>1.26E-5</v>
      </c>
    </row>
    <row r="43" spans="1:5" ht="17" x14ac:dyDescent="0.2">
      <c r="A43" s="1"/>
      <c r="B43" s="1">
        <v>16</v>
      </c>
      <c r="C43" s="2">
        <v>3.2799999999999999E-6</v>
      </c>
      <c r="D43" s="2">
        <v>1.1000000000000001E-3</v>
      </c>
      <c r="E43" s="2">
        <v>6.7000000000000002E-6</v>
      </c>
    </row>
    <row r="44" spans="1:5" ht="17" x14ac:dyDescent="0.2">
      <c r="A44" s="1"/>
      <c r="B44" s="1">
        <v>32</v>
      </c>
      <c r="C44" s="2">
        <v>3.2799999999999999E-6</v>
      </c>
      <c r="D44" s="2">
        <v>1.1000000000000001E-3</v>
      </c>
      <c r="E44" s="2">
        <v>3.45E-6</v>
      </c>
    </row>
    <row r="45" spans="1:5" ht="17" hidden="1" x14ac:dyDescent="0.2">
      <c r="A45" s="1"/>
      <c r="B45" s="1">
        <v>64</v>
      </c>
      <c r="C45" s="2">
        <v>3.2799999999999999E-6</v>
      </c>
      <c r="D45" s="2">
        <v>1.1000000000000001E-3</v>
      </c>
      <c r="E45" s="2">
        <v>1.8300000000000001E-6</v>
      </c>
    </row>
    <row r="46" spans="1:5" ht="17" hidden="1" x14ac:dyDescent="0.2">
      <c r="A46" s="1"/>
      <c r="B46" s="1">
        <v>128</v>
      </c>
      <c r="C46" s="2">
        <v>3.2799999999999999E-6</v>
      </c>
      <c r="D46" s="2">
        <v>1.1000000000000001E-3</v>
      </c>
      <c r="E46" s="2">
        <v>1.0100000000000001E-6</v>
      </c>
    </row>
    <row r="47" spans="1:5" ht="17" hidden="1" x14ac:dyDescent="0.2">
      <c r="A47" s="1"/>
      <c r="B47" s="1">
        <v>256</v>
      </c>
      <c r="C47" s="2">
        <v>3.2799999999999999E-6</v>
      </c>
      <c r="D47" s="2">
        <v>1.1000000000000001E-3</v>
      </c>
      <c r="E47" s="2">
        <v>6.1799999999999995E-7</v>
      </c>
    </row>
    <row r="48" spans="1:5" ht="17" hidden="1" x14ac:dyDescent="0.2">
      <c r="A48" s="1"/>
      <c r="B48" s="1">
        <v>512</v>
      </c>
      <c r="C48" s="2">
        <v>3.2799999999999999E-6</v>
      </c>
      <c r="D48" s="2">
        <v>1.1000000000000001E-3</v>
      </c>
      <c r="E48" s="2">
        <v>3.5100000000000001E-7</v>
      </c>
    </row>
    <row r="49" spans="1:5" ht="17" hidden="1" x14ac:dyDescent="0.2">
      <c r="A49" s="1"/>
      <c r="B49" s="1">
        <v>1024</v>
      </c>
      <c r="C49" s="2">
        <v>3.2799999999999999E-6</v>
      </c>
      <c r="D49" s="2">
        <v>1.1000000000000001E-3</v>
      </c>
      <c r="E49" s="2">
        <v>2.28E-7</v>
      </c>
    </row>
    <row r="50" spans="1:5" hidden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I2" zoomScale="320" zoomScaleNormal="112" zoomScalePageLayoutView="112" workbookViewId="0">
      <selection activeCell="J42" sqref="J42"/>
    </sheetView>
  </sheetViews>
  <sheetFormatPr baseColWidth="10" defaultRowHeight="16" x14ac:dyDescent="0.2"/>
  <sheetData>
    <row r="1" spans="1:9" ht="17" x14ac:dyDescent="0.2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1.02E-4</v>
      </c>
      <c r="D3" s="2">
        <v>0</v>
      </c>
      <c r="E3" s="2">
        <v>1.75E-3</v>
      </c>
    </row>
    <row r="4" spans="1:9" ht="17" x14ac:dyDescent="0.2">
      <c r="A4" s="1"/>
      <c r="B4" s="1">
        <v>2</v>
      </c>
      <c r="C4" s="2">
        <v>1.02E-4</v>
      </c>
      <c r="D4" s="2">
        <v>0</v>
      </c>
      <c r="E4" s="2">
        <v>5.8199999999999998E-8</v>
      </c>
    </row>
    <row r="5" spans="1:9" ht="17" x14ac:dyDescent="0.2">
      <c r="A5" s="1"/>
      <c r="B5" s="1">
        <v>4</v>
      </c>
      <c r="C5" s="2">
        <v>1.02E-4</v>
      </c>
      <c r="D5" s="2">
        <v>0</v>
      </c>
      <c r="E5" s="2">
        <v>5.1E-8</v>
      </c>
    </row>
    <row r="6" spans="1:9" ht="17" x14ac:dyDescent="0.2">
      <c r="A6" s="1"/>
      <c r="B6" s="1">
        <v>8</v>
      </c>
      <c r="C6" s="2">
        <v>1.02E-4</v>
      </c>
      <c r="D6" s="2">
        <v>0</v>
      </c>
      <c r="E6" s="2">
        <v>4.3800000000000002E-8</v>
      </c>
    </row>
    <row r="7" spans="1:9" ht="17" x14ac:dyDescent="0.2">
      <c r="A7" s="1"/>
      <c r="B7" s="1">
        <v>16</v>
      </c>
      <c r="C7" s="2">
        <v>1.02E-4</v>
      </c>
      <c r="D7" s="2">
        <v>0</v>
      </c>
      <c r="E7" s="2">
        <v>6.9999999999999998E-9</v>
      </c>
    </row>
    <row r="8" spans="1:9" ht="17" x14ac:dyDescent="0.2">
      <c r="A8" s="1"/>
      <c r="B8" s="1">
        <v>32</v>
      </c>
      <c r="C8" s="2">
        <v>1.02E-4</v>
      </c>
      <c r="D8" s="2">
        <v>0</v>
      </c>
      <c r="E8" s="2">
        <v>6.7999999999999997E-9</v>
      </c>
    </row>
    <row r="9" spans="1:9" ht="17" hidden="1" x14ac:dyDescent="0.2">
      <c r="A9" s="1"/>
      <c r="B9" s="1">
        <v>64</v>
      </c>
      <c r="C9" s="2">
        <v>1.02E-4</v>
      </c>
      <c r="D9" s="2">
        <v>0</v>
      </c>
      <c r="E9" s="2">
        <v>0</v>
      </c>
    </row>
    <row r="10" spans="1:9" ht="17" hidden="1" x14ac:dyDescent="0.2">
      <c r="A10" s="1"/>
      <c r="B10" s="1">
        <v>128</v>
      </c>
      <c r="C10" s="2">
        <v>1.02E-4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1.02E-4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1.02E-4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1.02E-4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5.2299999999999997E-5</v>
      </c>
      <c r="D15" s="2">
        <v>1.47E-3</v>
      </c>
      <c r="E15" s="2">
        <v>3.3500000000000001E-4</v>
      </c>
    </row>
    <row r="16" spans="1:9" ht="17" x14ac:dyDescent="0.2">
      <c r="A16" s="1"/>
      <c r="B16" s="1">
        <v>2</v>
      </c>
      <c r="C16" s="2">
        <v>5.24E-5</v>
      </c>
      <c r="D16" s="2">
        <v>1.47E-3</v>
      </c>
      <c r="E16" s="2">
        <v>1.64E-4</v>
      </c>
    </row>
    <row r="17" spans="1:5" ht="17" x14ac:dyDescent="0.2">
      <c r="A17" s="1"/>
      <c r="B17" s="1">
        <v>4</v>
      </c>
      <c r="C17" s="2">
        <v>5.24E-5</v>
      </c>
      <c r="D17" s="2">
        <v>1.47E-3</v>
      </c>
      <c r="E17" s="2">
        <v>8.2399999999999997E-5</v>
      </c>
    </row>
    <row r="18" spans="1:5" ht="17" x14ac:dyDescent="0.2">
      <c r="A18" s="1"/>
      <c r="B18" s="1">
        <v>8</v>
      </c>
      <c r="C18" s="2">
        <v>5.24E-5</v>
      </c>
      <c r="D18" s="2">
        <v>1.47E-3</v>
      </c>
      <c r="E18" s="2">
        <v>4.07E-5</v>
      </c>
    </row>
    <row r="19" spans="1:5" ht="17" x14ac:dyDescent="0.2">
      <c r="A19" s="1"/>
      <c r="B19" s="1">
        <v>16</v>
      </c>
      <c r="C19" s="2">
        <v>5.24E-5</v>
      </c>
      <c r="D19" s="2">
        <v>1.47E-3</v>
      </c>
      <c r="E19" s="2">
        <v>2.02E-5</v>
      </c>
    </row>
    <row r="20" spans="1:5" ht="17" x14ac:dyDescent="0.2">
      <c r="A20" s="1"/>
      <c r="B20" s="1">
        <v>32</v>
      </c>
      <c r="C20" s="2">
        <v>5.24E-5</v>
      </c>
      <c r="D20" s="2">
        <v>1.47E-3</v>
      </c>
      <c r="E20" s="2">
        <v>1.01E-5</v>
      </c>
    </row>
    <row r="21" spans="1:5" ht="17" hidden="1" x14ac:dyDescent="0.2">
      <c r="A21" s="1"/>
      <c r="B21" s="1">
        <v>64</v>
      </c>
      <c r="C21" s="2">
        <v>5.24E-5</v>
      </c>
      <c r="D21" s="2">
        <v>1.47E-3</v>
      </c>
      <c r="E21" s="2">
        <v>5.04E-6</v>
      </c>
    </row>
    <row r="22" spans="1:5" ht="17" hidden="1" x14ac:dyDescent="0.2">
      <c r="A22" s="1"/>
      <c r="B22" s="1">
        <v>128</v>
      </c>
      <c r="C22" s="2">
        <v>5.24E-5</v>
      </c>
      <c r="D22" s="2">
        <v>1.47E-3</v>
      </c>
      <c r="E22" s="2">
        <v>2.3700000000000002E-6</v>
      </c>
    </row>
    <row r="23" spans="1:5" ht="17" hidden="1" x14ac:dyDescent="0.2">
      <c r="A23" s="1"/>
      <c r="B23" s="1">
        <v>256</v>
      </c>
      <c r="C23" s="2">
        <v>5.24E-5</v>
      </c>
      <c r="D23" s="2">
        <v>1.47E-3</v>
      </c>
      <c r="E23" s="2">
        <v>1.1999999999999999E-6</v>
      </c>
    </row>
    <row r="24" spans="1:5" ht="17" hidden="1" x14ac:dyDescent="0.2">
      <c r="A24" s="1"/>
      <c r="B24" s="1">
        <v>512</v>
      </c>
      <c r="C24" s="2">
        <v>5.24E-5</v>
      </c>
      <c r="D24" s="2">
        <v>1.47E-3</v>
      </c>
      <c r="E24" s="2">
        <v>5.6199999999999998E-7</v>
      </c>
    </row>
    <row r="25" spans="1:5" ht="17" hidden="1" x14ac:dyDescent="0.2">
      <c r="A25" s="1"/>
      <c r="B25" s="1">
        <v>1024</v>
      </c>
      <c r="C25" s="2">
        <v>5.24E-5</v>
      </c>
      <c r="D25" s="2">
        <v>1.47E-3</v>
      </c>
      <c r="E25" s="2">
        <v>2.23E-7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2.62E-5</v>
      </c>
      <c r="D27" s="2">
        <v>2.7200000000000002E-3</v>
      </c>
      <c r="E27" s="2">
        <v>3.79E-4</v>
      </c>
    </row>
    <row r="28" spans="1:5" ht="17" x14ac:dyDescent="0.2">
      <c r="A28" s="1"/>
      <c r="B28" s="1">
        <v>2</v>
      </c>
      <c r="C28" s="2">
        <v>2.62E-5</v>
      </c>
      <c r="D28" s="2">
        <v>2.7200000000000002E-3</v>
      </c>
      <c r="E28" s="2">
        <v>1.84E-4</v>
      </c>
    </row>
    <row r="29" spans="1:5" ht="17" x14ac:dyDescent="0.2">
      <c r="A29" s="1"/>
      <c r="B29" s="1">
        <v>4</v>
      </c>
      <c r="C29" s="2">
        <v>2.62E-5</v>
      </c>
      <c r="D29" s="2">
        <v>2.7200000000000002E-3</v>
      </c>
      <c r="E29" s="2">
        <v>9.0400000000000002E-5</v>
      </c>
    </row>
    <row r="30" spans="1:5" ht="17" x14ac:dyDescent="0.2">
      <c r="A30" s="1"/>
      <c r="B30" s="1">
        <v>8</v>
      </c>
      <c r="C30" s="2">
        <v>2.62E-5</v>
      </c>
      <c r="D30" s="2">
        <v>2.7200000000000002E-3</v>
      </c>
      <c r="E30" s="2">
        <v>4.4299999999999999E-5</v>
      </c>
    </row>
    <row r="31" spans="1:5" ht="17" x14ac:dyDescent="0.2">
      <c r="A31" s="1"/>
      <c r="B31" s="1">
        <v>16</v>
      </c>
      <c r="C31" s="2">
        <v>2.62E-5</v>
      </c>
      <c r="D31" s="2">
        <v>2.7200000000000002E-3</v>
      </c>
      <c r="E31" s="2">
        <v>2.2099999999999998E-5</v>
      </c>
    </row>
    <row r="32" spans="1:5" ht="17" x14ac:dyDescent="0.2">
      <c r="A32" s="1"/>
      <c r="B32" s="1">
        <v>32</v>
      </c>
      <c r="C32" s="2">
        <v>2.62E-5</v>
      </c>
      <c r="D32" s="2">
        <v>2.7200000000000002E-3</v>
      </c>
      <c r="E32" s="2">
        <v>1.1E-5</v>
      </c>
    </row>
    <row r="33" spans="1:5" ht="17" hidden="1" x14ac:dyDescent="0.2">
      <c r="A33" s="1"/>
      <c r="B33" s="1">
        <v>64</v>
      </c>
      <c r="C33" s="2">
        <v>2.62E-5</v>
      </c>
      <c r="D33" s="2">
        <v>2.7200000000000002E-3</v>
      </c>
      <c r="E33" s="2">
        <v>5.4399999999999996E-6</v>
      </c>
    </row>
    <row r="34" spans="1:5" ht="17" hidden="1" x14ac:dyDescent="0.2">
      <c r="A34" s="1"/>
      <c r="B34" s="1">
        <v>128</v>
      </c>
      <c r="C34" s="2">
        <v>2.62E-5</v>
      </c>
      <c r="D34" s="2">
        <v>2.7200000000000002E-3</v>
      </c>
      <c r="E34" s="2">
        <v>2.79E-6</v>
      </c>
    </row>
    <row r="35" spans="1:5" ht="17" hidden="1" x14ac:dyDescent="0.2">
      <c r="A35" s="1"/>
      <c r="B35" s="1">
        <v>256</v>
      </c>
      <c r="C35" s="2">
        <v>2.62E-5</v>
      </c>
      <c r="D35" s="2">
        <v>2.7200000000000002E-3</v>
      </c>
      <c r="E35" s="2">
        <v>1.4300000000000001E-6</v>
      </c>
    </row>
    <row r="36" spans="1:5" ht="17" hidden="1" x14ac:dyDescent="0.2">
      <c r="A36" s="1"/>
      <c r="B36" s="1">
        <v>512</v>
      </c>
      <c r="C36" s="2">
        <v>2.62E-5</v>
      </c>
      <c r="D36" s="2">
        <v>2.7200000000000002E-3</v>
      </c>
      <c r="E36" s="2">
        <v>6.8199999999999999E-7</v>
      </c>
    </row>
    <row r="37" spans="1:5" ht="17" hidden="1" x14ac:dyDescent="0.2">
      <c r="A37" s="1"/>
      <c r="B37" s="1">
        <v>1024</v>
      </c>
      <c r="C37" s="2">
        <v>2.62E-5</v>
      </c>
      <c r="D37" s="2">
        <v>2.7200000000000002E-3</v>
      </c>
      <c r="E37" s="2">
        <v>4.2399999999999999E-7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1.31E-5</v>
      </c>
      <c r="D39" s="2">
        <v>3.6800000000000001E-3</v>
      </c>
      <c r="E39" s="2">
        <v>3.8999999999999999E-4</v>
      </c>
    </row>
    <row r="40" spans="1:5" ht="17" x14ac:dyDescent="0.2">
      <c r="A40" s="1"/>
      <c r="B40" s="1">
        <v>2</v>
      </c>
      <c r="C40" s="2">
        <v>1.31E-5</v>
      </c>
      <c r="D40" s="2">
        <v>3.6800000000000001E-3</v>
      </c>
      <c r="E40" s="2">
        <v>1.8699999999999999E-4</v>
      </c>
    </row>
    <row r="41" spans="1:5" ht="17" x14ac:dyDescent="0.2">
      <c r="A41" s="1"/>
      <c r="B41" s="1">
        <v>4</v>
      </c>
      <c r="C41" s="2">
        <v>1.31E-5</v>
      </c>
      <c r="D41" s="2">
        <v>3.6800000000000001E-3</v>
      </c>
      <c r="E41" s="2">
        <v>9.0600000000000007E-5</v>
      </c>
    </row>
    <row r="42" spans="1:5" ht="17" x14ac:dyDescent="0.2">
      <c r="A42" s="1"/>
      <c r="B42" s="1">
        <v>8</v>
      </c>
      <c r="C42" s="2">
        <v>1.31E-5</v>
      </c>
      <c r="D42" s="2">
        <v>3.6800000000000001E-3</v>
      </c>
      <c r="E42" s="2">
        <v>4.49E-5</v>
      </c>
    </row>
    <row r="43" spans="1:5" ht="17" x14ac:dyDescent="0.2">
      <c r="A43" s="1"/>
      <c r="B43" s="1">
        <v>16</v>
      </c>
      <c r="C43" s="2">
        <v>1.31E-5</v>
      </c>
      <c r="D43" s="2">
        <v>3.6800000000000001E-3</v>
      </c>
      <c r="E43" s="2">
        <v>2.2200000000000001E-5</v>
      </c>
    </row>
    <row r="44" spans="1:5" ht="17" x14ac:dyDescent="0.2">
      <c r="A44" s="1"/>
      <c r="B44" s="1">
        <v>32</v>
      </c>
      <c r="C44" s="2">
        <v>1.31E-5</v>
      </c>
      <c r="D44" s="2">
        <v>3.6800000000000001E-3</v>
      </c>
      <c r="E44" s="2">
        <v>1.11E-5</v>
      </c>
    </row>
    <row r="45" spans="1:5" ht="17" hidden="1" x14ac:dyDescent="0.2">
      <c r="A45" s="1"/>
      <c r="B45" s="1">
        <v>64</v>
      </c>
      <c r="C45" s="2">
        <v>1.31E-5</v>
      </c>
      <c r="D45" s="2">
        <v>3.6800000000000001E-3</v>
      </c>
      <c r="E45" s="2">
        <v>5.4500000000000003E-6</v>
      </c>
    </row>
    <row r="46" spans="1:5" ht="17" hidden="1" x14ac:dyDescent="0.2">
      <c r="A46" s="1"/>
      <c r="B46" s="1">
        <v>128</v>
      </c>
      <c r="C46" s="2">
        <v>1.31E-5</v>
      </c>
      <c r="D46" s="2">
        <v>3.6800000000000001E-3</v>
      </c>
      <c r="E46" s="2">
        <v>2.6800000000000002E-6</v>
      </c>
    </row>
    <row r="47" spans="1:5" ht="17" hidden="1" x14ac:dyDescent="0.2">
      <c r="A47" s="1"/>
      <c r="B47" s="1">
        <v>256</v>
      </c>
      <c r="C47" s="2">
        <v>1.31E-5</v>
      </c>
      <c r="D47" s="2">
        <v>3.6800000000000001E-3</v>
      </c>
      <c r="E47" s="2">
        <v>1.1999999999999999E-6</v>
      </c>
    </row>
    <row r="48" spans="1:5" ht="17" hidden="1" x14ac:dyDescent="0.2">
      <c r="A48" s="1"/>
      <c r="B48" s="1">
        <v>512</v>
      </c>
      <c r="C48" s="2">
        <v>1.31E-5</v>
      </c>
      <c r="D48" s="2">
        <v>3.6800000000000001E-3</v>
      </c>
      <c r="E48" s="2">
        <v>6.7100000000000001E-7</v>
      </c>
    </row>
    <row r="49" spans="1:5" ht="17" hidden="1" x14ac:dyDescent="0.2">
      <c r="A49" s="1"/>
      <c r="B49" s="1">
        <v>1024</v>
      </c>
      <c r="C49" s="2">
        <v>1.31E-5</v>
      </c>
      <c r="D49" s="2">
        <v>3.6800000000000001E-3</v>
      </c>
      <c r="E49" s="2">
        <v>3.53E-7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G4" zoomScale="211" zoomScaleNormal="112" zoomScalePageLayoutView="112" workbookViewId="0">
      <selection activeCell="J50" sqref="J50"/>
    </sheetView>
  </sheetViews>
  <sheetFormatPr baseColWidth="10" defaultRowHeight="16" x14ac:dyDescent="0.2"/>
  <sheetData>
    <row r="1" spans="1:9" ht="17" x14ac:dyDescent="0.2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5.1E-5</v>
      </c>
      <c r="D3" s="2">
        <v>0</v>
      </c>
      <c r="E3" s="2">
        <v>3.65E-3</v>
      </c>
    </row>
    <row r="4" spans="1:9" ht="17" x14ac:dyDescent="0.2">
      <c r="A4" s="1"/>
      <c r="B4" s="1">
        <v>2</v>
      </c>
      <c r="C4" s="2">
        <v>5.1E-5</v>
      </c>
      <c r="D4" s="2">
        <v>0</v>
      </c>
      <c r="E4" s="2">
        <v>1.92E-3</v>
      </c>
    </row>
    <row r="5" spans="1:9" ht="17" x14ac:dyDescent="0.2">
      <c r="A5" s="1"/>
      <c r="B5" s="1">
        <v>4</v>
      </c>
      <c r="C5" s="2">
        <v>5.1E-5</v>
      </c>
      <c r="D5" s="2">
        <v>0</v>
      </c>
      <c r="E5" s="2">
        <v>1.15E-7</v>
      </c>
    </row>
    <row r="6" spans="1:9" ht="17" x14ac:dyDescent="0.2">
      <c r="A6" s="1"/>
      <c r="B6" s="1">
        <v>8</v>
      </c>
      <c r="C6" s="2">
        <v>5.1E-5</v>
      </c>
      <c r="D6" s="2">
        <v>0</v>
      </c>
      <c r="E6" s="2">
        <v>1.02E-7</v>
      </c>
    </row>
    <row r="7" spans="1:9" ht="17" x14ac:dyDescent="0.2">
      <c r="A7" s="1"/>
      <c r="B7" s="1">
        <v>16</v>
      </c>
      <c r="C7" s="2">
        <v>5.1E-5</v>
      </c>
      <c r="D7" s="2">
        <v>0</v>
      </c>
      <c r="E7" s="2">
        <v>7.9399999999999996E-8</v>
      </c>
    </row>
    <row r="8" spans="1:9" ht="17" x14ac:dyDescent="0.2">
      <c r="A8" s="1"/>
      <c r="B8" s="1">
        <v>32</v>
      </c>
      <c r="C8" s="2">
        <v>5.1E-5</v>
      </c>
      <c r="D8" s="2">
        <v>0</v>
      </c>
      <c r="E8" s="2">
        <v>1.3200000000000001E-8</v>
      </c>
    </row>
    <row r="9" spans="1:9" ht="17" hidden="1" x14ac:dyDescent="0.2">
      <c r="A9" s="1"/>
      <c r="B9" s="1">
        <v>64</v>
      </c>
      <c r="C9" s="2">
        <v>5.1E-5</v>
      </c>
      <c r="D9" s="2">
        <v>0</v>
      </c>
      <c r="E9" s="2">
        <v>5.3000000000000003E-9</v>
      </c>
    </row>
    <row r="10" spans="1:9" ht="17" hidden="1" x14ac:dyDescent="0.2">
      <c r="A10" s="1"/>
      <c r="B10" s="1">
        <v>128</v>
      </c>
      <c r="C10" s="2">
        <v>5.1E-5</v>
      </c>
      <c r="D10" s="2">
        <v>0</v>
      </c>
      <c r="E10" s="2">
        <v>0</v>
      </c>
    </row>
    <row r="11" spans="1:9" ht="17" hidden="1" x14ac:dyDescent="0.2">
      <c r="A11" s="1"/>
      <c r="B11" s="1">
        <v>256</v>
      </c>
      <c r="C11" s="2">
        <v>5.1E-5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5.1E-5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5.1E-5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1.31E-5</v>
      </c>
      <c r="D15" s="2">
        <v>1.75E-3</v>
      </c>
      <c r="E15" s="2">
        <v>1.9300000000000001E-3</v>
      </c>
    </row>
    <row r="16" spans="1:9" ht="17" x14ac:dyDescent="0.2">
      <c r="A16" s="1"/>
      <c r="B16" s="1">
        <v>2</v>
      </c>
      <c r="C16" s="2">
        <v>2.62E-5</v>
      </c>
      <c r="D16" s="2">
        <v>1.75E-3</v>
      </c>
      <c r="E16" s="2">
        <v>1.94E-4</v>
      </c>
    </row>
    <row r="17" spans="1:5" ht="17" x14ac:dyDescent="0.2">
      <c r="A17" s="1"/>
      <c r="B17" s="1">
        <v>4</v>
      </c>
      <c r="C17" s="2">
        <v>2.62E-5</v>
      </c>
      <c r="D17" s="2">
        <v>1.75E-3</v>
      </c>
      <c r="E17" s="2">
        <v>9.5000000000000005E-5</v>
      </c>
    </row>
    <row r="18" spans="1:5" ht="17" x14ac:dyDescent="0.2">
      <c r="A18" s="1"/>
      <c r="B18" s="1">
        <v>8</v>
      </c>
      <c r="C18" s="2">
        <v>2.62E-5</v>
      </c>
      <c r="D18" s="2">
        <v>1.75E-3</v>
      </c>
      <c r="E18" s="2">
        <v>4.71E-5</v>
      </c>
    </row>
    <row r="19" spans="1:5" ht="17" x14ac:dyDescent="0.2">
      <c r="A19" s="1"/>
      <c r="B19" s="1">
        <v>16</v>
      </c>
      <c r="C19" s="2">
        <v>2.62E-5</v>
      </c>
      <c r="D19" s="2">
        <v>1.75E-3</v>
      </c>
      <c r="E19" s="2">
        <v>2.34E-5</v>
      </c>
    </row>
    <row r="20" spans="1:5" ht="17" x14ac:dyDescent="0.2">
      <c r="A20" s="1"/>
      <c r="B20" s="1">
        <v>32</v>
      </c>
      <c r="C20" s="2">
        <v>2.62E-5</v>
      </c>
      <c r="D20" s="2">
        <v>1.75E-3</v>
      </c>
      <c r="E20" s="2">
        <v>1.1800000000000001E-5</v>
      </c>
    </row>
    <row r="21" spans="1:5" ht="17" hidden="1" x14ac:dyDescent="0.2">
      <c r="A21" s="1"/>
      <c r="B21" s="1">
        <v>64</v>
      </c>
      <c r="C21" s="2">
        <v>2.62E-5</v>
      </c>
      <c r="D21" s="2">
        <v>1.75E-3</v>
      </c>
      <c r="E21" s="2">
        <v>5.7400000000000001E-6</v>
      </c>
    </row>
    <row r="22" spans="1:5" ht="17" hidden="1" x14ac:dyDescent="0.2">
      <c r="A22" s="1"/>
      <c r="B22" s="1">
        <v>128</v>
      </c>
      <c r="C22" s="2">
        <v>2.62E-5</v>
      </c>
      <c r="D22" s="2">
        <v>1.75E-3</v>
      </c>
      <c r="E22" s="2">
        <v>2.9299999999999999E-6</v>
      </c>
    </row>
    <row r="23" spans="1:5" ht="17" hidden="1" x14ac:dyDescent="0.2">
      <c r="A23" s="1"/>
      <c r="B23" s="1">
        <v>256</v>
      </c>
      <c r="C23" s="2">
        <v>2.62E-5</v>
      </c>
      <c r="D23" s="2">
        <v>1.75E-3</v>
      </c>
      <c r="E23" s="2">
        <v>1.5099999999999999E-6</v>
      </c>
    </row>
    <row r="24" spans="1:5" ht="17" hidden="1" x14ac:dyDescent="0.2">
      <c r="A24" s="1"/>
      <c r="B24" s="1">
        <v>512</v>
      </c>
      <c r="C24" s="2">
        <v>2.62E-5</v>
      </c>
      <c r="D24" s="2">
        <v>1.75E-3</v>
      </c>
      <c r="E24" s="2">
        <v>7.0800000000000004E-7</v>
      </c>
    </row>
    <row r="25" spans="1:5" ht="17" hidden="1" x14ac:dyDescent="0.2">
      <c r="A25" s="1"/>
      <c r="B25" s="1">
        <v>1024</v>
      </c>
      <c r="C25" s="2">
        <v>2.62E-5</v>
      </c>
      <c r="D25" s="2">
        <v>1.75E-3</v>
      </c>
      <c r="E25" s="2">
        <v>4.0499999999999999E-7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1.31E-5</v>
      </c>
      <c r="D27" s="2">
        <v>3.2200000000000002E-3</v>
      </c>
      <c r="E27" s="2">
        <v>4.7199999999999998E-4</v>
      </c>
    </row>
    <row r="28" spans="1:5" ht="17" x14ac:dyDescent="0.2">
      <c r="A28" s="1"/>
      <c r="B28" s="1">
        <v>2</v>
      </c>
      <c r="C28" s="2">
        <v>1.31E-5</v>
      </c>
      <c r="D28" s="2">
        <v>3.2200000000000002E-3</v>
      </c>
      <c r="E28" s="2">
        <v>2.1599999999999999E-4</v>
      </c>
    </row>
    <row r="29" spans="1:5" ht="17" x14ac:dyDescent="0.2">
      <c r="A29" s="1"/>
      <c r="B29" s="1">
        <v>4</v>
      </c>
      <c r="C29" s="2">
        <v>1.31E-5</v>
      </c>
      <c r="D29" s="2">
        <v>3.2200000000000002E-3</v>
      </c>
      <c r="E29" s="2">
        <v>1.05E-4</v>
      </c>
    </row>
    <row r="30" spans="1:5" ht="17" x14ac:dyDescent="0.2">
      <c r="A30" s="1"/>
      <c r="B30" s="1">
        <v>8</v>
      </c>
      <c r="C30" s="2">
        <v>1.31E-5</v>
      </c>
      <c r="D30" s="2">
        <v>3.2200000000000002E-3</v>
      </c>
      <c r="E30" s="2">
        <v>5.1999999999999997E-5</v>
      </c>
    </row>
    <row r="31" spans="1:5" ht="17" x14ac:dyDescent="0.2">
      <c r="A31" s="1"/>
      <c r="B31" s="1">
        <v>16</v>
      </c>
      <c r="C31" s="2">
        <v>1.31E-5</v>
      </c>
      <c r="D31" s="2">
        <v>3.2200000000000002E-3</v>
      </c>
      <c r="E31" s="2">
        <v>2.5899999999999999E-5</v>
      </c>
    </row>
    <row r="32" spans="1:5" ht="17" x14ac:dyDescent="0.2">
      <c r="A32" s="1"/>
      <c r="B32" s="1">
        <v>32</v>
      </c>
      <c r="C32" s="2">
        <v>1.31E-5</v>
      </c>
      <c r="D32" s="2">
        <v>3.2200000000000002E-3</v>
      </c>
      <c r="E32" s="2">
        <v>1.2799999999999999E-5</v>
      </c>
    </row>
    <row r="33" spans="1:5" ht="17" hidden="1" x14ac:dyDescent="0.2">
      <c r="A33" s="1"/>
      <c r="B33" s="1">
        <v>64</v>
      </c>
      <c r="C33" s="2">
        <v>1.31E-5</v>
      </c>
      <c r="D33" s="2">
        <v>3.2200000000000002E-3</v>
      </c>
      <c r="E33" s="2">
        <v>6.46E-6</v>
      </c>
    </row>
    <row r="34" spans="1:5" ht="17" hidden="1" x14ac:dyDescent="0.2">
      <c r="A34" s="1"/>
      <c r="B34" s="1">
        <v>128</v>
      </c>
      <c r="C34" s="2">
        <v>1.31E-5</v>
      </c>
      <c r="D34" s="2">
        <v>3.2200000000000002E-3</v>
      </c>
      <c r="E34" s="2">
        <v>3.23E-6</v>
      </c>
    </row>
    <row r="35" spans="1:5" ht="17" hidden="1" x14ac:dyDescent="0.2">
      <c r="A35" s="1"/>
      <c r="B35" s="1">
        <v>256</v>
      </c>
      <c r="C35" s="2">
        <v>1.31E-5</v>
      </c>
      <c r="D35" s="2">
        <v>3.2200000000000002E-3</v>
      </c>
      <c r="E35" s="2">
        <v>1.7600000000000001E-6</v>
      </c>
    </row>
    <row r="36" spans="1:5" ht="17" hidden="1" x14ac:dyDescent="0.2">
      <c r="A36" s="1"/>
      <c r="B36" s="1">
        <v>512</v>
      </c>
      <c r="C36" s="2">
        <v>1.31E-5</v>
      </c>
      <c r="D36" s="2">
        <v>3.2200000000000002E-3</v>
      </c>
      <c r="E36" s="2">
        <v>8.8299999999999995E-7</v>
      </c>
    </row>
    <row r="37" spans="1:5" ht="17" hidden="1" x14ac:dyDescent="0.2">
      <c r="A37" s="1"/>
      <c r="B37" s="1">
        <v>1024</v>
      </c>
      <c r="C37" s="2">
        <v>1.31E-5</v>
      </c>
      <c r="D37" s="2">
        <v>3.2200000000000002E-3</v>
      </c>
      <c r="E37" s="2">
        <v>4.7399999999999998E-7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6.55E-6</v>
      </c>
      <c r="D39" s="2">
        <v>4.3400000000000001E-3</v>
      </c>
      <c r="E39" s="2">
        <v>4.8299999999999998E-4</v>
      </c>
    </row>
    <row r="40" spans="1:5" ht="17" x14ac:dyDescent="0.2">
      <c r="A40" s="1"/>
      <c r="B40" s="1">
        <v>2</v>
      </c>
      <c r="C40" s="2">
        <v>6.55E-6</v>
      </c>
      <c r="D40" s="2">
        <v>4.3400000000000001E-3</v>
      </c>
      <c r="E40" s="2">
        <v>2.1900000000000001E-4</v>
      </c>
    </row>
    <row r="41" spans="1:5" ht="17" x14ac:dyDescent="0.2">
      <c r="A41" s="1"/>
      <c r="B41" s="1">
        <v>4</v>
      </c>
      <c r="C41" s="2">
        <v>6.55E-6</v>
      </c>
      <c r="D41" s="2">
        <v>4.3400000000000001E-3</v>
      </c>
      <c r="E41" s="2">
        <v>1.06E-4</v>
      </c>
    </row>
    <row r="42" spans="1:5" ht="17" x14ac:dyDescent="0.2">
      <c r="A42" s="1"/>
      <c r="B42" s="1">
        <v>8</v>
      </c>
      <c r="C42" s="2">
        <v>6.55E-6</v>
      </c>
      <c r="D42" s="2">
        <v>4.3400000000000001E-3</v>
      </c>
      <c r="E42" s="2">
        <v>5.2500000000000002E-5</v>
      </c>
    </row>
    <row r="43" spans="1:5" ht="17" x14ac:dyDescent="0.2">
      <c r="A43" s="1"/>
      <c r="B43" s="1">
        <v>16</v>
      </c>
      <c r="C43" s="2">
        <v>6.55E-6</v>
      </c>
      <c r="D43" s="2">
        <v>4.3400000000000001E-3</v>
      </c>
      <c r="E43" s="2">
        <v>2.5700000000000001E-5</v>
      </c>
    </row>
    <row r="44" spans="1:5" ht="17" x14ac:dyDescent="0.2">
      <c r="A44" s="1"/>
      <c r="B44" s="1">
        <v>32</v>
      </c>
      <c r="C44" s="2">
        <v>6.55E-6</v>
      </c>
      <c r="D44" s="2">
        <v>4.3400000000000001E-3</v>
      </c>
      <c r="E44" s="2">
        <v>1.33E-5</v>
      </c>
    </row>
    <row r="45" spans="1:5" ht="17" hidden="1" x14ac:dyDescent="0.2">
      <c r="A45" s="1"/>
      <c r="B45" s="1">
        <v>64</v>
      </c>
      <c r="C45" s="2">
        <v>6.55E-6</v>
      </c>
      <c r="D45" s="2">
        <v>4.3400000000000001E-3</v>
      </c>
      <c r="E45" s="2">
        <v>6.6200000000000001E-6</v>
      </c>
    </row>
    <row r="46" spans="1:5" ht="17" hidden="1" x14ac:dyDescent="0.2">
      <c r="A46" s="1"/>
      <c r="B46" s="1">
        <v>128</v>
      </c>
      <c r="C46" s="2">
        <v>6.55E-6</v>
      </c>
      <c r="D46" s="2">
        <v>4.3400000000000001E-3</v>
      </c>
      <c r="E46" s="2">
        <v>3.3799999999999998E-6</v>
      </c>
    </row>
    <row r="47" spans="1:5" ht="17" hidden="1" x14ac:dyDescent="0.2">
      <c r="A47" s="1"/>
      <c r="B47" s="1">
        <v>256</v>
      </c>
      <c r="C47" s="2">
        <v>6.55E-6</v>
      </c>
      <c r="D47" s="2">
        <v>4.3400000000000001E-3</v>
      </c>
      <c r="E47" s="2">
        <v>1.7600000000000001E-6</v>
      </c>
    </row>
    <row r="48" spans="1:5" ht="17" hidden="1" x14ac:dyDescent="0.2">
      <c r="A48" s="1"/>
      <c r="B48" s="1">
        <v>512</v>
      </c>
      <c r="C48" s="2">
        <v>6.55E-6</v>
      </c>
      <c r="D48" s="2">
        <v>4.3400000000000001E-3</v>
      </c>
      <c r="E48" s="2">
        <v>9.1699999999999997E-7</v>
      </c>
    </row>
    <row r="49" spans="1:5" ht="17" hidden="1" x14ac:dyDescent="0.2">
      <c r="A49" s="1"/>
      <c r="B49" s="1">
        <v>1024</v>
      </c>
      <c r="C49" s="2">
        <v>6.55E-6</v>
      </c>
      <c r="D49" s="2">
        <v>4.3400000000000001E-3</v>
      </c>
      <c r="E49" s="2">
        <v>5.5400000000000001E-7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90" zoomScaleNormal="112" zoomScalePageLayoutView="112" workbookViewId="0">
      <selection activeCell="Q40" sqref="Q40"/>
    </sheetView>
  </sheetViews>
  <sheetFormatPr baseColWidth="10" defaultRowHeight="16" x14ac:dyDescent="0.2"/>
  <sheetData>
    <row r="1" spans="1:9" ht="17" x14ac:dyDescent="0.2">
      <c r="A1" s="1" t="s">
        <v>10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9</v>
      </c>
      <c r="B3" s="1">
        <v>1</v>
      </c>
      <c r="C3" s="2">
        <v>2.55E-5</v>
      </c>
      <c r="D3" s="2">
        <v>0</v>
      </c>
      <c r="E3" s="2">
        <v>4.6499999999999996E-3</v>
      </c>
    </row>
    <row r="4" spans="1:9" ht="17" x14ac:dyDescent="0.2">
      <c r="A4" s="1"/>
      <c r="B4" s="1">
        <v>2</v>
      </c>
      <c r="C4" s="2">
        <v>2.55E-5</v>
      </c>
      <c r="D4" s="2">
        <v>0</v>
      </c>
      <c r="E4" s="2">
        <v>3.2799999999999999E-3</v>
      </c>
    </row>
    <row r="5" spans="1:9" ht="17" x14ac:dyDescent="0.2">
      <c r="A5" s="1"/>
      <c r="B5" s="1">
        <v>4</v>
      </c>
      <c r="C5" s="2">
        <v>2.55E-5</v>
      </c>
      <c r="D5" s="2">
        <v>0</v>
      </c>
      <c r="E5" s="2">
        <v>1.72E-3</v>
      </c>
    </row>
    <row r="6" spans="1:9" ht="17" x14ac:dyDescent="0.2">
      <c r="A6" s="1"/>
      <c r="B6" s="1">
        <v>8</v>
      </c>
      <c r="C6" s="2">
        <v>2.55E-5</v>
      </c>
      <c r="D6" s="2">
        <v>0</v>
      </c>
      <c r="E6" s="2">
        <v>3.1E-7</v>
      </c>
    </row>
    <row r="7" spans="1:9" ht="17" x14ac:dyDescent="0.2">
      <c r="A7" s="1"/>
      <c r="B7" s="1">
        <v>16</v>
      </c>
      <c r="C7" s="2">
        <v>2.55E-5</v>
      </c>
      <c r="D7" s="2">
        <v>0</v>
      </c>
      <c r="E7" s="2">
        <v>2.1500000000000001E-7</v>
      </c>
    </row>
    <row r="8" spans="1:9" ht="17" x14ac:dyDescent="0.2">
      <c r="A8" s="1"/>
      <c r="B8" s="1">
        <v>32</v>
      </c>
      <c r="C8" s="2">
        <v>2.55E-5</v>
      </c>
      <c r="D8" s="2">
        <v>0</v>
      </c>
      <c r="E8" s="2">
        <v>2.03E-7</v>
      </c>
    </row>
    <row r="9" spans="1:9" ht="17" hidden="1" x14ac:dyDescent="0.2">
      <c r="A9" s="1"/>
      <c r="B9" s="1">
        <v>64</v>
      </c>
      <c r="C9" s="2">
        <v>2.55E-5</v>
      </c>
      <c r="D9" s="2">
        <v>0</v>
      </c>
      <c r="E9" s="2">
        <v>9.09E-8</v>
      </c>
    </row>
    <row r="10" spans="1:9" ht="17" hidden="1" x14ac:dyDescent="0.2">
      <c r="A10" s="1"/>
      <c r="B10" s="1">
        <v>128</v>
      </c>
      <c r="C10" s="2">
        <v>2.55E-5</v>
      </c>
      <c r="D10" s="2">
        <v>0</v>
      </c>
      <c r="E10" s="2">
        <v>9.8899999999999996E-9</v>
      </c>
    </row>
    <row r="11" spans="1:9" ht="17" hidden="1" x14ac:dyDescent="0.2">
      <c r="A11" s="1"/>
      <c r="B11" s="1">
        <v>256</v>
      </c>
      <c r="C11" s="2">
        <v>2.55E-5</v>
      </c>
      <c r="D11" s="2">
        <v>0</v>
      </c>
      <c r="E11" s="2">
        <v>0</v>
      </c>
    </row>
    <row r="12" spans="1:9" ht="17" hidden="1" x14ac:dyDescent="0.2">
      <c r="A12" s="1"/>
      <c r="B12" s="1">
        <v>512</v>
      </c>
      <c r="C12" s="2">
        <v>2.55E-5</v>
      </c>
      <c r="D12" s="2">
        <v>0</v>
      </c>
      <c r="E12" s="2">
        <v>0</v>
      </c>
    </row>
    <row r="13" spans="1:9" ht="17" hidden="1" x14ac:dyDescent="0.2">
      <c r="A13" s="1"/>
      <c r="B13" s="1">
        <v>1024</v>
      </c>
      <c r="C13" s="2">
        <v>2.55E-5</v>
      </c>
      <c r="D13" s="2">
        <v>0</v>
      </c>
      <c r="E13" s="2">
        <v>0</v>
      </c>
    </row>
    <row r="14" spans="1:9" ht="17" hidden="1" x14ac:dyDescent="0.2">
      <c r="A14" s="1"/>
      <c r="B14" s="1"/>
      <c r="C14" s="1"/>
      <c r="D14" s="1"/>
      <c r="E14" s="1"/>
    </row>
    <row r="15" spans="1:9" ht="17" x14ac:dyDescent="0.2">
      <c r="A15" s="1" t="s">
        <v>5</v>
      </c>
      <c r="B15" s="1">
        <v>1</v>
      </c>
      <c r="C15" s="2">
        <v>3.6500000000000002E-6</v>
      </c>
      <c r="D15" s="2">
        <v>1.74E-3</v>
      </c>
      <c r="E15" s="2">
        <v>2.9299999999999999E-3</v>
      </c>
    </row>
    <row r="16" spans="1:9" ht="17" x14ac:dyDescent="0.2">
      <c r="A16" s="1"/>
      <c r="B16" s="1">
        <v>2</v>
      </c>
      <c r="C16" s="2">
        <v>7.0899999999999999E-6</v>
      </c>
      <c r="D16" s="2">
        <v>1.74E-3</v>
      </c>
      <c r="E16" s="2">
        <v>1.5499999999999999E-3</v>
      </c>
    </row>
    <row r="17" spans="1:5" ht="17" x14ac:dyDescent="0.2">
      <c r="A17" s="1"/>
      <c r="B17" s="1">
        <v>4</v>
      </c>
      <c r="C17" s="2">
        <v>1.31E-5</v>
      </c>
      <c r="D17" s="2">
        <v>1.74E-3</v>
      </c>
      <c r="E17" s="2">
        <v>9.4500000000000007E-5</v>
      </c>
    </row>
    <row r="18" spans="1:5" ht="17" x14ac:dyDescent="0.2">
      <c r="A18" s="1"/>
      <c r="B18" s="1">
        <v>8</v>
      </c>
      <c r="C18" s="2">
        <v>1.31E-5</v>
      </c>
      <c r="D18" s="2">
        <v>1.74E-3</v>
      </c>
      <c r="E18" s="2">
        <v>4.6799999999999999E-5</v>
      </c>
    </row>
    <row r="19" spans="1:5" ht="17" x14ac:dyDescent="0.2">
      <c r="A19" s="1"/>
      <c r="B19" s="1">
        <v>16</v>
      </c>
      <c r="C19" s="2">
        <v>1.31E-5</v>
      </c>
      <c r="D19" s="2">
        <v>1.74E-3</v>
      </c>
      <c r="E19" s="2">
        <v>2.3099999999999999E-5</v>
      </c>
    </row>
    <row r="20" spans="1:5" ht="17" x14ac:dyDescent="0.2">
      <c r="A20" s="1"/>
      <c r="B20" s="1">
        <v>32</v>
      </c>
      <c r="C20" s="2">
        <v>1.31E-5</v>
      </c>
      <c r="D20" s="2">
        <v>1.74E-3</v>
      </c>
      <c r="E20" s="2">
        <v>1.15E-5</v>
      </c>
    </row>
    <row r="21" spans="1:5" ht="17" hidden="1" x14ac:dyDescent="0.2">
      <c r="A21" s="1"/>
      <c r="B21" s="1">
        <v>64</v>
      </c>
      <c r="C21" s="2">
        <v>1.31E-5</v>
      </c>
      <c r="D21" s="2">
        <v>1.74E-3</v>
      </c>
      <c r="E21" s="2">
        <v>5.6099999999999997E-6</v>
      </c>
    </row>
    <row r="22" spans="1:5" ht="17" hidden="1" x14ac:dyDescent="0.2">
      <c r="A22" s="1"/>
      <c r="B22" s="1">
        <v>128</v>
      </c>
      <c r="C22" s="2">
        <v>1.31E-5</v>
      </c>
      <c r="D22" s="2">
        <v>1.74E-3</v>
      </c>
      <c r="E22" s="2">
        <v>2.6699999999999998E-6</v>
      </c>
    </row>
    <row r="23" spans="1:5" ht="17" hidden="1" x14ac:dyDescent="0.2">
      <c r="A23" s="1"/>
      <c r="B23" s="1">
        <v>256</v>
      </c>
      <c r="C23" s="2">
        <v>1.31E-5</v>
      </c>
      <c r="D23" s="2">
        <v>1.74E-3</v>
      </c>
      <c r="E23" s="2">
        <v>1.3799999999999999E-6</v>
      </c>
    </row>
    <row r="24" spans="1:5" ht="17" hidden="1" x14ac:dyDescent="0.2">
      <c r="A24" s="1"/>
      <c r="B24" s="1">
        <v>512</v>
      </c>
      <c r="C24" s="2">
        <v>1.31E-5</v>
      </c>
      <c r="D24" s="2">
        <v>1.74E-3</v>
      </c>
      <c r="E24" s="2">
        <v>6.5499999999999998E-7</v>
      </c>
    </row>
    <row r="25" spans="1:5" ht="17" hidden="1" x14ac:dyDescent="0.2">
      <c r="A25" s="1"/>
      <c r="B25" s="1">
        <v>1024</v>
      </c>
      <c r="C25" s="2">
        <v>1.31E-5</v>
      </c>
      <c r="D25" s="2">
        <v>1.74E-3</v>
      </c>
      <c r="E25" s="2">
        <v>2.7000000000000001E-7</v>
      </c>
    </row>
    <row r="26" spans="1:5" ht="17" hidden="1" x14ac:dyDescent="0.2">
      <c r="A26" s="1"/>
      <c r="B26" s="1"/>
      <c r="C26" s="1"/>
      <c r="D26" s="1"/>
      <c r="E26" s="1"/>
    </row>
    <row r="27" spans="1:5" ht="17" x14ac:dyDescent="0.2">
      <c r="A27" s="1" t="s">
        <v>6</v>
      </c>
      <c r="B27" s="1">
        <v>1</v>
      </c>
      <c r="C27" s="2">
        <v>3.6500000000000002E-6</v>
      </c>
      <c r="D27" s="2">
        <v>3.2000000000000002E-3</v>
      </c>
      <c r="E27" s="2">
        <v>1.48E-3</v>
      </c>
    </row>
    <row r="28" spans="1:5" ht="17" x14ac:dyDescent="0.2">
      <c r="A28" s="1"/>
      <c r="B28" s="1">
        <v>2</v>
      </c>
      <c r="C28" s="2">
        <v>6.55E-6</v>
      </c>
      <c r="D28" s="2">
        <v>3.2000000000000002E-3</v>
      </c>
      <c r="E28" s="2">
        <v>2.12E-4</v>
      </c>
    </row>
    <row r="29" spans="1:5" ht="17" x14ac:dyDescent="0.2">
      <c r="A29" s="1"/>
      <c r="B29" s="1">
        <v>4</v>
      </c>
      <c r="C29" s="2">
        <v>6.55E-6</v>
      </c>
      <c r="D29" s="2">
        <v>3.2000000000000002E-3</v>
      </c>
      <c r="E29" s="2">
        <v>1.0399999999999999E-4</v>
      </c>
    </row>
    <row r="30" spans="1:5" ht="17" x14ac:dyDescent="0.2">
      <c r="A30" s="1"/>
      <c r="B30" s="1">
        <v>8</v>
      </c>
      <c r="C30" s="2">
        <v>6.55E-6</v>
      </c>
      <c r="D30" s="2">
        <v>3.2000000000000002E-3</v>
      </c>
      <c r="E30" s="2">
        <v>5.1700000000000003E-5</v>
      </c>
    </row>
    <row r="31" spans="1:5" ht="17" x14ac:dyDescent="0.2">
      <c r="A31" s="1"/>
      <c r="B31" s="1">
        <v>16</v>
      </c>
      <c r="C31" s="2">
        <v>6.55E-6</v>
      </c>
      <c r="D31" s="2">
        <v>3.2000000000000002E-3</v>
      </c>
      <c r="E31" s="2">
        <v>2.55E-5</v>
      </c>
    </row>
    <row r="32" spans="1:5" ht="17" x14ac:dyDescent="0.2">
      <c r="A32" s="1"/>
      <c r="B32" s="1">
        <v>32</v>
      </c>
      <c r="C32" s="2">
        <v>6.55E-6</v>
      </c>
      <c r="D32" s="2">
        <v>3.2000000000000002E-3</v>
      </c>
      <c r="E32" s="2">
        <v>1.24E-5</v>
      </c>
    </row>
    <row r="33" spans="1:5" ht="17" hidden="1" x14ac:dyDescent="0.2">
      <c r="A33" s="1"/>
      <c r="B33" s="1">
        <v>64</v>
      </c>
      <c r="C33" s="2">
        <v>6.55E-6</v>
      </c>
      <c r="D33" s="2">
        <v>3.2000000000000002E-3</v>
      </c>
      <c r="E33" s="2">
        <v>6.1E-6</v>
      </c>
    </row>
    <row r="34" spans="1:5" ht="17" hidden="1" x14ac:dyDescent="0.2">
      <c r="A34" s="1"/>
      <c r="B34" s="1">
        <v>128</v>
      </c>
      <c r="C34" s="2">
        <v>6.55E-6</v>
      </c>
      <c r="D34" s="2">
        <v>3.2000000000000002E-3</v>
      </c>
      <c r="E34" s="2">
        <v>3.0900000000000001E-6</v>
      </c>
    </row>
    <row r="35" spans="1:5" ht="17" hidden="1" x14ac:dyDescent="0.2">
      <c r="A35" s="1"/>
      <c r="B35" s="1">
        <v>256</v>
      </c>
      <c r="C35" s="2">
        <v>6.55E-6</v>
      </c>
      <c r="D35" s="2">
        <v>3.2000000000000002E-3</v>
      </c>
      <c r="E35" s="2">
        <v>1.57E-6</v>
      </c>
    </row>
    <row r="36" spans="1:5" ht="17" hidden="1" x14ac:dyDescent="0.2">
      <c r="A36" s="1"/>
      <c r="B36" s="1">
        <v>512</v>
      </c>
      <c r="C36" s="2">
        <v>6.55E-6</v>
      </c>
      <c r="D36" s="2">
        <v>3.2000000000000002E-3</v>
      </c>
      <c r="E36" s="2">
        <v>7.9100000000000003E-7</v>
      </c>
    </row>
    <row r="37" spans="1:5" ht="17" hidden="1" x14ac:dyDescent="0.2">
      <c r="A37" s="1"/>
      <c r="B37" s="1">
        <v>1024</v>
      </c>
      <c r="C37" s="2">
        <v>6.55E-6</v>
      </c>
      <c r="D37" s="2">
        <v>3.2000000000000002E-3</v>
      </c>
      <c r="E37" s="2">
        <v>4.5299999999999999E-7</v>
      </c>
    </row>
    <row r="38" spans="1:5" ht="17" hidden="1" x14ac:dyDescent="0.2">
      <c r="A38" s="1"/>
      <c r="B38" s="1"/>
      <c r="C38" s="1"/>
      <c r="D38" s="1"/>
      <c r="E38" s="1"/>
    </row>
    <row r="39" spans="1:5" ht="17" x14ac:dyDescent="0.2">
      <c r="A39" s="1" t="s">
        <v>7</v>
      </c>
      <c r="B39" s="1">
        <v>1</v>
      </c>
      <c r="C39" s="2">
        <v>3.2799999999999999E-6</v>
      </c>
      <c r="D39" s="2">
        <v>4.3E-3</v>
      </c>
      <c r="E39" s="2">
        <v>4.86E-4</v>
      </c>
    </row>
    <row r="40" spans="1:5" ht="17" x14ac:dyDescent="0.2">
      <c r="A40" s="1"/>
      <c r="B40" s="1">
        <v>2</v>
      </c>
      <c r="C40" s="2">
        <v>3.2799999999999999E-6</v>
      </c>
      <c r="D40" s="2">
        <v>4.3E-3</v>
      </c>
      <c r="E40" s="2">
        <v>2.1900000000000001E-4</v>
      </c>
    </row>
    <row r="41" spans="1:5" ht="17" x14ac:dyDescent="0.2">
      <c r="A41" s="1"/>
      <c r="B41" s="1">
        <v>4</v>
      </c>
      <c r="C41" s="2">
        <v>3.2799999999999999E-6</v>
      </c>
      <c r="D41" s="2">
        <v>4.3E-3</v>
      </c>
      <c r="E41" s="2">
        <v>1.07E-4</v>
      </c>
    </row>
    <row r="42" spans="1:5" ht="17" x14ac:dyDescent="0.2">
      <c r="A42" s="1"/>
      <c r="B42" s="1">
        <v>8</v>
      </c>
      <c r="C42" s="2">
        <v>3.2799999999999999E-6</v>
      </c>
      <c r="D42" s="2">
        <v>4.3E-3</v>
      </c>
      <c r="E42" s="2">
        <v>5.2099999999999999E-5</v>
      </c>
    </row>
    <row r="43" spans="1:5" ht="17" x14ac:dyDescent="0.2">
      <c r="A43" s="1"/>
      <c r="B43" s="1">
        <v>16</v>
      </c>
      <c r="C43" s="2">
        <v>3.2799999999999999E-6</v>
      </c>
      <c r="D43" s="2">
        <v>4.3E-3</v>
      </c>
      <c r="E43" s="2">
        <v>2.5000000000000001E-5</v>
      </c>
    </row>
    <row r="44" spans="1:5" ht="17" x14ac:dyDescent="0.2">
      <c r="A44" s="1"/>
      <c r="B44" s="1">
        <v>32</v>
      </c>
      <c r="C44" s="2">
        <v>3.2799999999999999E-6</v>
      </c>
      <c r="D44" s="2">
        <v>4.3E-3</v>
      </c>
      <c r="E44" s="2">
        <v>1.2500000000000001E-5</v>
      </c>
    </row>
    <row r="45" spans="1:5" ht="17" hidden="1" x14ac:dyDescent="0.2">
      <c r="A45" s="1"/>
      <c r="B45" s="1">
        <v>64</v>
      </c>
      <c r="C45" s="2">
        <v>3.2799999999999999E-6</v>
      </c>
      <c r="D45" s="2">
        <v>4.3E-3</v>
      </c>
      <c r="E45" s="2">
        <v>6.0100000000000001E-6</v>
      </c>
    </row>
    <row r="46" spans="1:5" ht="17" hidden="1" x14ac:dyDescent="0.2">
      <c r="A46" s="1"/>
      <c r="B46" s="1">
        <v>128</v>
      </c>
      <c r="C46" s="2">
        <v>3.2799999999999999E-6</v>
      </c>
      <c r="D46" s="2">
        <v>4.3E-3</v>
      </c>
      <c r="E46" s="2">
        <v>3.19E-6</v>
      </c>
    </row>
    <row r="47" spans="1:5" ht="17" hidden="1" x14ac:dyDescent="0.2">
      <c r="A47" s="1"/>
      <c r="B47" s="1">
        <v>256</v>
      </c>
      <c r="C47" s="2">
        <v>3.2799999999999999E-6</v>
      </c>
      <c r="D47" s="2">
        <v>4.3E-3</v>
      </c>
      <c r="E47" s="2">
        <v>1.5999999999999999E-6</v>
      </c>
    </row>
    <row r="48" spans="1:5" ht="17" hidden="1" x14ac:dyDescent="0.2">
      <c r="A48" s="1"/>
      <c r="B48" s="1">
        <v>512</v>
      </c>
      <c r="C48" s="2">
        <v>3.2799999999999999E-6</v>
      </c>
      <c r="D48" s="2">
        <v>4.3E-3</v>
      </c>
      <c r="E48" s="2">
        <v>8.9999999999999996E-7</v>
      </c>
    </row>
    <row r="49" spans="1:5" ht="17" hidden="1" x14ac:dyDescent="0.2">
      <c r="A49" s="1"/>
      <c r="B49" s="1">
        <v>1024</v>
      </c>
      <c r="C49" s="2">
        <v>3.2799999999999999E-6</v>
      </c>
      <c r="D49" s="2">
        <v>4.3E-3</v>
      </c>
      <c r="E49" s="2">
        <v>4.6699999999999999E-7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memcached_assoc</vt:lpstr>
      <vt:lpstr>rocksdb_asso</vt:lpstr>
      <vt:lpstr>cassandra_asso</vt:lpstr>
      <vt:lpstr>memcached_assoc_2p</vt:lpstr>
      <vt:lpstr>memcached_assoc_4p</vt:lpstr>
      <vt:lpstr>memcached_assoc_8p</vt:lpstr>
      <vt:lpstr>rocksdb_assoc_2p</vt:lpstr>
      <vt:lpstr>rocksdb_assoc_4p</vt:lpstr>
      <vt:lpstr>rocksdb_assoc_8p</vt:lpstr>
      <vt:lpstr>cassandra_assoc_2p</vt:lpstr>
      <vt:lpstr>cassandra_assoc_4p</vt:lpstr>
      <vt:lpstr>cassandra_assoc_8p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2017-03-23T14:03:03Z</dcterms:created>
  <dcterms:modified xsi:type="dcterms:W3CDTF">2017-04-04T23:40:44Z</dcterms:modified>
</cp:coreProperties>
</file>