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evdjic/Downloads/"/>
    </mc:Choice>
  </mc:AlternateContent>
  <xr:revisionPtr revIDLastSave="0" documentId="13_ncr:1_{18E0082B-D9D7-3A4C-9A45-A60B2C24DF8D}" xr6:coauthVersionLast="36" xr6:coauthVersionMax="36" xr10:uidLastSave="{00000000-0000-0000-0000-000000000000}"/>
  <bookViews>
    <workbookView xWindow="28560" yWindow="3740" windowWidth="38840" windowHeight="23240" tabRatio="500" firstSheet="19" activeTab="24" xr2:uid="{00000000-000D-0000-FFFF-FFFF00000000}"/>
  </bookViews>
  <sheets>
    <sheet name="hashtable_tlb_results" sheetId="1" r:id="rId1"/>
    <sheet name="skiplist_tlb_results" sheetId="2" r:id="rId2"/>
    <sheet name="bsti_tlb_results" sheetId="3" r:id="rId3"/>
    <sheet name="bste_tlb_results" sheetId="4" r:id="rId4"/>
    <sheet name="hashtable_tlb_vault_results" sheetId="5" r:id="rId5"/>
    <sheet name="skiplist_tlb_vault_results" sheetId="6" r:id="rId6"/>
    <sheet name="bsti_tlb_vault_results" sheetId="7" r:id="rId7"/>
    <sheet name="bste_tlb_vault_results" sheetId="8" r:id="rId8"/>
    <sheet name="hashtable_tlb_2MB_results" sheetId="9" r:id="rId9"/>
    <sheet name="skiplist_tlb_2MB_results" sheetId="10" r:id="rId10"/>
    <sheet name="bsti_tlb_2MB_results" sheetId="11" r:id="rId11"/>
    <sheet name="bste_tlb_2MB_results" sheetId="12" r:id="rId12"/>
    <sheet name="32GB_tlb_summary" sheetId="13" r:id="rId13"/>
    <sheet name="32GB_tlb_2MB_summary" sheetId="14" r:id="rId14"/>
    <sheet name="128GB_tlb_summary" sheetId="15" r:id="rId15"/>
    <sheet name="128GB_tlb_2MB_summary" sheetId="16" r:id="rId16"/>
    <sheet name="32GB_tlb_vault_summary" sheetId="17" r:id="rId17"/>
    <sheet name="128GB_tlb_vault_summary" sheetId="18" r:id="rId18"/>
    <sheet name="tlb_missratio" sheetId="19" r:id="rId19"/>
    <sheet name="tlb_2MB_missratio" sheetId="20" r:id="rId20"/>
    <sheet name="tlb_vault_missratio" sheetId="21" r:id="rId21"/>
    <sheet name="tlb_vs_tlb_vault0_missratio" sheetId="22" r:id="rId22"/>
    <sheet name="Memory Network" sheetId="23" r:id="rId23"/>
    <sheet name="DDR" sheetId="24" r:id="rId24"/>
    <sheet name="tlb_misspenalty" sheetId="25" r:id="rId25"/>
    <sheet name="32GB_tlb_translation" sheetId="26" r:id="rId26"/>
    <sheet name="32GB_tlb_vault0_translation" sheetId="27" r:id="rId2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5" l="1"/>
  <c r="G22" i="25"/>
  <c r="G21" i="25"/>
  <c r="F21" i="25"/>
  <c r="AL18" i="17"/>
  <c r="AL6" i="21" s="1"/>
  <c r="AL15" i="17"/>
  <c r="B6" i="23"/>
  <c r="B3" i="25" s="1"/>
  <c r="B5" i="24"/>
  <c r="AK18" i="17"/>
  <c r="AK6" i="21" s="1"/>
  <c r="AK15" i="17"/>
  <c r="AJ18" i="17"/>
  <c r="AJ6" i="21" s="1"/>
  <c r="AJ10" i="27" s="1"/>
  <c r="AJ15" i="17"/>
  <c r="AI18" i="17"/>
  <c r="AI6" i="21" s="1"/>
  <c r="AI15" i="17"/>
  <c r="AH18" i="17"/>
  <c r="AH6" i="21" s="1"/>
  <c r="AH15" i="17"/>
  <c r="AG18" i="17"/>
  <c r="AG6" i="21" s="1"/>
  <c r="AG15" i="17"/>
  <c r="AF18" i="17"/>
  <c r="AF6" i="21" s="1"/>
  <c r="AF10" i="27" s="1"/>
  <c r="AF15" i="17"/>
  <c r="AE18" i="17"/>
  <c r="AE6" i="21" s="1"/>
  <c r="AE15" i="17"/>
  <c r="AD18" i="17"/>
  <c r="AD6" i="21" s="1"/>
  <c r="AD15" i="17"/>
  <c r="AC18" i="17"/>
  <c r="AC6" i="21" s="1"/>
  <c r="AC15" i="17"/>
  <c r="AB18" i="17"/>
  <c r="AB6" i="21" s="1"/>
  <c r="AB10" i="27" s="1"/>
  <c r="AB15" i="17"/>
  <c r="AA18" i="17"/>
  <c r="AA6" i="21" s="1"/>
  <c r="AA15" i="17"/>
  <c r="Z18" i="17"/>
  <c r="Z6" i="21" s="1"/>
  <c r="Z15" i="17"/>
  <c r="Y18" i="17"/>
  <c r="Y6" i="21" s="1"/>
  <c r="Y15" i="17"/>
  <c r="X18" i="17"/>
  <c r="X6" i="21" s="1"/>
  <c r="X10" i="27" s="1"/>
  <c r="X15" i="17"/>
  <c r="W18" i="17"/>
  <c r="W6" i="21" s="1"/>
  <c r="W15" i="17"/>
  <c r="V18" i="17"/>
  <c r="V6" i="21" s="1"/>
  <c r="V15" i="17"/>
  <c r="U18" i="17"/>
  <c r="U6" i="21" s="1"/>
  <c r="U15" i="17"/>
  <c r="T18" i="17"/>
  <c r="T6" i="21" s="1"/>
  <c r="T10" i="27" s="1"/>
  <c r="T15" i="17"/>
  <c r="S18" i="17"/>
  <c r="S6" i="21" s="1"/>
  <c r="S15" i="17"/>
  <c r="R18" i="17"/>
  <c r="R6" i="21" s="1"/>
  <c r="R15" i="17"/>
  <c r="Q18" i="17"/>
  <c r="Q6" i="21" s="1"/>
  <c r="Q15" i="17"/>
  <c r="P18" i="17"/>
  <c r="P6" i="21" s="1"/>
  <c r="P10" i="27" s="1"/>
  <c r="P15" i="17"/>
  <c r="O18" i="17"/>
  <c r="O6" i="21" s="1"/>
  <c r="O15" i="17"/>
  <c r="N18" i="17"/>
  <c r="N6" i="21" s="1"/>
  <c r="N15" i="17"/>
  <c r="M18" i="17"/>
  <c r="M6" i="21" s="1"/>
  <c r="M15" i="17"/>
  <c r="L18" i="17"/>
  <c r="L6" i="21" s="1"/>
  <c r="L10" i="27" s="1"/>
  <c r="L15" i="17"/>
  <c r="K18" i="17"/>
  <c r="K6" i="21" s="1"/>
  <c r="K15" i="17"/>
  <c r="J18" i="17"/>
  <c r="J6" i="21" s="1"/>
  <c r="J15" i="17"/>
  <c r="I18" i="17"/>
  <c r="I6" i="21" s="1"/>
  <c r="I15" i="17"/>
  <c r="H18" i="17"/>
  <c r="H6" i="21" s="1"/>
  <c r="H10" i="27" s="1"/>
  <c r="H15" i="17"/>
  <c r="G18" i="17"/>
  <c r="G6" i="21" s="1"/>
  <c r="G15" i="17"/>
  <c r="F18" i="17"/>
  <c r="F6" i="21" s="1"/>
  <c r="F15" i="17"/>
  <c r="E18" i="17"/>
  <c r="E6" i="21" s="1"/>
  <c r="E15" i="17"/>
  <c r="D18" i="17"/>
  <c r="D6" i="21" s="1"/>
  <c r="D10" i="27" s="1"/>
  <c r="D15" i="17"/>
  <c r="C18" i="17"/>
  <c r="C6" i="21" s="1"/>
  <c r="C15" i="17"/>
  <c r="B5" i="23"/>
  <c r="B2" i="25" s="1"/>
  <c r="AF9" i="27" s="1"/>
  <c r="AJ9" i="27"/>
  <c r="X9" i="27"/>
  <c r="T9" i="27"/>
  <c r="H9" i="27"/>
  <c r="D9" i="27"/>
  <c r="AL14" i="17"/>
  <c r="AL11" i="17"/>
  <c r="AL5" i="21"/>
  <c r="AK14" i="17"/>
  <c r="AK11" i="17"/>
  <c r="AK5" i="21"/>
  <c r="AJ14" i="17"/>
  <c r="AJ11" i="17"/>
  <c r="AJ5" i="21"/>
  <c r="AJ8" i="27" s="1"/>
  <c r="AI14" i="17"/>
  <c r="AI11" i="17"/>
  <c r="AI5" i="21"/>
  <c r="AH14" i="17"/>
  <c r="AH11" i="17"/>
  <c r="AH5" i="21"/>
  <c r="AG14" i="17"/>
  <c r="AG11" i="17"/>
  <c r="AG5" i="21"/>
  <c r="AF14" i="17"/>
  <c r="AF11" i="17"/>
  <c r="AF5" i="21"/>
  <c r="AF8" i="27" s="1"/>
  <c r="AE14" i="17"/>
  <c r="AE11" i="17"/>
  <c r="AE5" i="21"/>
  <c r="AD14" i="17"/>
  <c r="AD11" i="17"/>
  <c r="AD5" i="21"/>
  <c r="AC14" i="17"/>
  <c r="AC11" i="17"/>
  <c r="AC5" i="21"/>
  <c r="AB14" i="17"/>
  <c r="AB11" i="17"/>
  <c r="AB5" i="21"/>
  <c r="AB8" i="27" s="1"/>
  <c r="AA14" i="17"/>
  <c r="AA11" i="17"/>
  <c r="AA5" i="21"/>
  <c r="Z14" i="17"/>
  <c r="Z11" i="17"/>
  <c r="Z5" i="21"/>
  <c r="Y14" i="17"/>
  <c r="Y11" i="17"/>
  <c r="Y5" i="21"/>
  <c r="X14" i="17"/>
  <c r="X11" i="17"/>
  <c r="X5" i="21"/>
  <c r="X8" i="27" s="1"/>
  <c r="W14" i="17"/>
  <c r="W11" i="17"/>
  <c r="W5" i="21"/>
  <c r="V14" i="17"/>
  <c r="V11" i="17"/>
  <c r="V5" i="21"/>
  <c r="U14" i="17"/>
  <c r="U11" i="17"/>
  <c r="U5" i="21"/>
  <c r="T14" i="17"/>
  <c r="T11" i="17"/>
  <c r="T5" i="21"/>
  <c r="T8" i="27" s="1"/>
  <c r="S14" i="17"/>
  <c r="S11" i="17"/>
  <c r="S5" i="21"/>
  <c r="R14" i="17"/>
  <c r="R11" i="17"/>
  <c r="R5" i="21"/>
  <c r="Q14" i="17"/>
  <c r="Q11" i="17"/>
  <c r="Q5" i="21"/>
  <c r="P14" i="17"/>
  <c r="P11" i="17"/>
  <c r="P5" i="21"/>
  <c r="P8" i="27" s="1"/>
  <c r="O14" i="17"/>
  <c r="O11" i="17"/>
  <c r="O5" i="21"/>
  <c r="N14" i="17"/>
  <c r="N11" i="17"/>
  <c r="N5" i="21"/>
  <c r="M14" i="17"/>
  <c r="M11" i="17"/>
  <c r="M5" i="21"/>
  <c r="L14" i="17"/>
  <c r="L11" i="17"/>
  <c r="L5" i="21"/>
  <c r="L8" i="27" s="1"/>
  <c r="K14" i="17"/>
  <c r="K11" i="17"/>
  <c r="K5" i="21"/>
  <c r="J14" i="17"/>
  <c r="J11" i="17"/>
  <c r="J5" i="21"/>
  <c r="I14" i="17"/>
  <c r="I11" i="17"/>
  <c r="I5" i="21"/>
  <c r="H14" i="17"/>
  <c r="H11" i="17"/>
  <c r="H5" i="21"/>
  <c r="H8" i="27" s="1"/>
  <c r="G14" i="17"/>
  <c r="G11" i="17"/>
  <c r="G5" i="21"/>
  <c r="F14" i="17"/>
  <c r="F11" i="17"/>
  <c r="F5" i="21"/>
  <c r="E14" i="17"/>
  <c r="E11" i="17"/>
  <c r="E5" i="21"/>
  <c r="D14" i="17"/>
  <c r="D11" i="17"/>
  <c r="D5" i="21"/>
  <c r="D8" i="27" s="1"/>
  <c r="C14" i="17"/>
  <c r="C11" i="17"/>
  <c r="C5" i="21"/>
  <c r="AB7" i="27"/>
  <c r="X7" i="27"/>
  <c r="L7" i="27"/>
  <c r="H7" i="27"/>
  <c r="AL10" i="17"/>
  <c r="AL7" i="17"/>
  <c r="AL4" i="21"/>
  <c r="AL6" i="27" s="1"/>
  <c r="AK10" i="17"/>
  <c r="AK7" i="17"/>
  <c r="AK4" i="21"/>
  <c r="AK6" i="27" s="1"/>
  <c r="AJ10" i="17"/>
  <c r="AJ7" i="17"/>
  <c r="AJ4" i="21"/>
  <c r="AJ6" i="27" s="1"/>
  <c r="AI10" i="17"/>
  <c r="AI7" i="17"/>
  <c r="AI4" i="21"/>
  <c r="AI6" i="27" s="1"/>
  <c r="AH10" i="17"/>
  <c r="AH7" i="17"/>
  <c r="AH4" i="21"/>
  <c r="AG10" i="17"/>
  <c r="AG7" i="17"/>
  <c r="AG4" i="21"/>
  <c r="AG6" i="27" s="1"/>
  <c r="AF10" i="17"/>
  <c r="AF7" i="17"/>
  <c r="AF4" i="21"/>
  <c r="AF6" i="27" s="1"/>
  <c r="AE10" i="17"/>
  <c r="AE7" i="17"/>
  <c r="AE4" i="21"/>
  <c r="AE6" i="27" s="1"/>
  <c r="AD10" i="17"/>
  <c r="AD7" i="17"/>
  <c r="AD4" i="21"/>
  <c r="AC10" i="17"/>
  <c r="AC7" i="17"/>
  <c r="AC4" i="21"/>
  <c r="AC6" i="27" s="1"/>
  <c r="AB10" i="17"/>
  <c r="AB7" i="17"/>
  <c r="AB4" i="21"/>
  <c r="AB6" i="27" s="1"/>
  <c r="AA10" i="17"/>
  <c r="AA7" i="17"/>
  <c r="AA4" i="21"/>
  <c r="AA6" i="27" s="1"/>
  <c r="Z10" i="17"/>
  <c r="Z7" i="17"/>
  <c r="Z4" i="21"/>
  <c r="Z6" i="27" s="1"/>
  <c r="Y10" i="17"/>
  <c r="Y7" i="17"/>
  <c r="Y4" i="21"/>
  <c r="Y6" i="27" s="1"/>
  <c r="X10" i="17"/>
  <c r="X7" i="17"/>
  <c r="X4" i="21"/>
  <c r="X6" i="27" s="1"/>
  <c r="W10" i="17"/>
  <c r="W7" i="17"/>
  <c r="W4" i="21"/>
  <c r="W6" i="27" s="1"/>
  <c r="V10" i="17"/>
  <c r="V7" i="17"/>
  <c r="V4" i="21"/>
  <c r="V6" i="27" s="1"/>
  <c r="U10" i="17"/>
  <c r="U7" i="17"/>
  <c r="U4" i="21"/>
  <c r="U6" i="27" s="1"/>
  <c r="T10" i="17"/>
  <c r="T7" i="17"/>
  <c r="T4" i="21"/>
  <c r="T6" i="27" s="1"/>
  <c r="S10" i="17"/>
  <c r="S7" i="17"/>
  <c r="S4" i="21"/>
  <c r="S6" i="27" s="1"/>
  <c r="R10" i="17"/>
  <c r="R7" i="17"/>
  <c r="R4" i="21"/>
  <c r="Q10" i="17"/>
  <c r="Q7" i="17"/>
  <c r="Q4" i="21"/>
  <c r="Q6" i="27" s="1"/>
  <c r="P10" i="17"/>
  <c r="P7" i="17"/>
  <c r="P4" i="21"/>
  <c r="P6" i="27" s="1"/>
  <c r="O10" i="17"/>
  <c r="O7" i="17"/>
  <c r="O4" i="21"/>
  <c r="O6" i="27" s="1"/>
  <c r="N10" i="17"/>
  <c r="N7" i="17"/>
  <c r="N4" i="21"/>
  <c r="M10" i="17"/>
  <c r="M7" i="17"/>
  <c r="M4" i="21"/>
  <c r="M6" i="27" s="1"/>
  <c r="L10" i="17"/>
  <c r="L7" i="17"/>
  <c r="L4" i="21"/>
  <c r="L6" i="27" s="1"/>
  <c r="K10" i="17"/>
  <c r="K7" i="17"/>
  <c r="K4" i="21"/>
  <c r="K6" i="27" s="1"/>
  <c r="J10" i="17"/>
  <c r="J7" i="17"/>
  <c r="J4" i="21"/>
  <c r="J6" i="27" s="1"/>
  <c r="I10" i="17"/>
  <c r="I7" i="17"/>
  <c r="I4" i="21"/>
  <c r="I6" i="27" s="1"/>
  <c r="H10" i="17"/>
  <c r="H7" i="17"/>
  <c r="H4" i="21"/>
  <c r="H6" i="27"/>
  <c r="G10" i="17"/>
  <c r="G7" i="17"/>
  <c r="G4" i="21"/>
  <c r="G6" i="27"/>
  <c r="F10" i="17"/>
  <c r="F7" i="17"/>
  <c r="F4" i="21" s="1"/>
  <c r="E10" i="17"/>
  <c r="E7" i="17"/>
  <c r="E4" i="21" s="1"/>
  <c r="D10" i="17"/>
  <c r="D4" i="21" s="1"/>
  <c r="D7" i="17"/>
  <c r="C10" i="17"/>
  <c r="C4" i="21" s="1"/>
  <c r="C7" i="17"/>
  <c r="AL5" i="27"/>
  <c r="AJ5" i="27"/>
  <c r="AI5" i="27"/>
  <c r="AF5" i="27"/>
  <c r="AE5" i="27"/>
  <c r="AB5" i="27"/>
  <c r="AA5" i="27"/>
  <c r="Z5" i="27"/>
  <c r="X5" i="27"/>
  <c r="W5" i="27"/>
  <c r="T5" i="27"/>
  <c r="S5" i="27"/>
  <c r="P5" i="27"/>
  <c r="O5" i="27"/>
  <c r="L5" i="27"/>
  <c r="K5" i="27"/>
  <c r="J5" i="27"/>
  <c r="H5" i="27"/>
  <c r="G5" i="27"/>
  <c r="AL6" i="17"/>
  <c r="AL3" i="21" s="1"/>
  <c r="AL4" i="27" s="1"/>
  <c r="AL3" i="17"/>
  <c r="AK6" i="17"/>
  <c r="AK3" i="21" s="1"/>
  <c r="AK3" i="17"/>
  <c r="AJ6" i="17"/>
  <c r="AJ3" i="21" s="1"/>
  <c r="AJ3" i="17"/>
  <c r="AI6" i="17"/>
  <c r="AI3" i="21" s="1"/>
  <c r="AI3" i="17"/>
  <c r="AH6" i="17"/>
  <c r="AH3" i="21" s="1"/>
  <c r="AH3" i="17"/>
  <c r="AG6" i="17"/>
  <c r="AG3" i="21" s="1"/>
  <c r="AG3" i="17"/>
  <c r="AF6" i="17"/>
  <c r="AF3" i="21" s="1"/>
  <c r="AF3" i="17"/>
  <c r="AE6" i="17"/>
  <c r="AE3" i="21" s="1"/>
  <c r="AE3" i="17"/>
  <c r="AD6" i="17"/>
  <c r="AD3" i="21" s="1"/>
  <c r="AD3" i="17"/>
  <c r="AC6" i="17"/>
  <c r="AC3" i="21" s="1"/>
  <c r="AC3" i="17"/>
  <c r="AB6" i="17"/>
  <c r="AB3" i="21" s="1"/>
  <c r="AB3" i="17"/>
  <c r="AA6" i="17"/>
  <c r="AA3" i="21" s="1"/>
  <c r="AA3" i="17"/>
  <c r="Z6" i="17"/>
  <c r="Z3" i="21" s="1"/>
  <c r="Z3" i="17"/>
  <c r="Y6" i="17"/>
  <c r="Y3" i="21" s="1"/>
  <c r="Y3" i="17"/>
  <c r="X6" i="17"/>
  <c r="X3" i="21" s="1"/>
  <c r="X3" i="17"/>
  <c r="W6" i="17"/>
  <c r="W3" i="21" s="1"/>
  <c r="W3" i="17"/>
  <c r="V6" i="17"/>
  <c r="V3" i="21" s="1"/>
  <c r="V3" i="17"/>
  <c r="U6" i="17"/>
  <c r="U3" i="21" s="1"/>
  <c r="U3" i="17"/>
  <c r="T6" i="17"/>
  <c r="T3" i="21" s="1"/>
  <c r="T3" i="17"/>
  <c r="S6" i="17"/>
  <c r="S3" i="21" s="1"/>
  <c r="S3" i="17"/>
  <c r="R6" i="17"/>
  <c r="R3" i="21" s="1"/>
  <c r="R3" i="17"/>
  <c r="Q6" i="17"/>
  <c r="Q3" i="21" s="1"/>
  <c r="Q3" i="17"/>
  <c r="P6" i="17"/>
  <c r="P3" i="21" s="1"/>
  <c r="P3" i="17"/>
  <c r="O6" i="17"/>
  <c r="O3" i="21" s="1"/>
  <c r="O3" i="17"/>
  <c r="N6" i="17"/>
  <c r="N3" i="21" s="1"/>
  <c r="N3" i="17"/>
  <c r="M6" i="17"/>
  <c r="M3" i="21" s="1"/>
  <c r="M3" i="17"/>
  <c r="L6" i="17"/>
  <c r="L3" i="21" s="1"/>
  <c r="L3" i="17"/>
  <c r="K6" i="17"/>
  <c r="K3" i="21" s="1"/>
  <c r="K3" i="17"/>
  <c r="J6" i="17"/>
  <c r="J3" i="21" s="1"/>
  <c r="J3" i="17"/>
  <c r="I6" i="17"/>
  <c r="I3" i="21" s="1"/>
  <c r="I3" i="17"/>
  <c r="H6" i="17"/>
  <c r="H3" i="21" s="1"/>
  <c r="H3" i="17"/>
  <c r="G6" i="17"/>
  <c r="G3" i="21" s="1"/>
  <c r="G3" i="17"/>
  <c r="F6" i="17"/>
  <c r="F3" i="21" s="1"/>
  <c r="F4" i="27" s="1"/>
  <c r="F3" i="17"/>
  <c r="E6" i="17"/>
  <c r="E3" i="21" s="1"/>
  <c r="E3" i="17"/>
  <c r="D6" i="17"/>
  <c r="D3" i="21" s="1"/>
  <c r="D3" i="17"/>
  <c r="C6" i="17"/>
  <c r="C3" i="21" s="1"/>
  <c r="C3" i="17"/>
  <c r="AL3" i="27"/>
  <c r="AL18" i="13"/>
  <c r="AL6" i="19" s="1"/>
  <c r="AL10" i="26" s="1"/>
  <c r="AL15" i="13"/>
  <c r="AK18" i="13"/>
  <c r="AK6" i="19" s="1"/>
  <c r="AK15" i="13"/>
  <c r="AJ18" i="13"/>
  <c r="AJ6" i="19" s="1"/>
  <c r="AJ10" i="26" s="1"/>
  <c r="AJ15" i="13"/>
  <c r="AI18" i="13"/>
  <c r="AI6" i="19" s="1"/>
  <c r="AI15" i="13"/>
  <c r="AH18" i="13"/>
  <c r="AH6" i="19" s="1"/>
  <c r="AH10" i="26" s="1"/>
  <c r="AH15" i="13"/>
  <c r="AG18" i="13"/>
  <c r="AG6" i="19" s="1"/>
  <c r="AG15" i="13"/>
  <c r="AF18" i="13"/>
  <c r="AF6" i="19" s="1"/>
  <c r="AF10" i="26" s="1"/>
  <c r="AF15" i="13"/>
  <c r="AE18" i="13"/>
  <c r="AE6" i="19" s="1"/>
  <c r="AE15" i="13"/>
  <c r="AD18" i="13"/>
  <c r="AD6" i="19" s="1"/>
  <c r="AD10" i="26" s="1"/>
  <c r="AD15" i="13"/>
  <c r="AC18" i="13"/>
  <c r="AC6" i="19" s="1"/>
  <c r="AC15" i="13"/>
  <c r="AB18" i="13"/>
  <c r="AB6" i="19" s="1"/>
  <c r="AB10" i="26" s="1"/>
  <c r="AB15" i="13"/>
  <c r="AA18" i="13"/>
  <c r="AA6" i="19" s="1"/>
  <c r="AA10" i="26" s="1"/>
  <c r="AA15" i="13"/>
  <c r="Z18" i="13"/>
  <c r="Z6" i="19" s="1"/>
  <c r="Z10" i="26" s="1"/>
  <c r="Z15" i="13"/>
  <c r="Y18" i="13"/>
  <c r="Y6" i="19" s="1"/>
  <c r="Y15" i="13"/>
  <c r="X18" i="13"/>
  <c r="X6" i="19" s="1"/>
  <c r="X10" i="26" s="1"/>
  <c r="X15" i="13"/>
  <c r="W18" i="13"/>
  <c r="W6" i="19" s="1"/>
  <c r="W10" i="26" s="1"/>
  <c r="W15" i="13"/>
  <c r="V18" i="13"/>
  <c r="V15" i="13"/>
  <c r="V6" i="19"/>
  <c r="V10" i="26" s="1"/>
  <c r="U18" i="13"/>
  <c r="U6" i="19" s="1"/>
  <c r="U15" i="13"/>
  <c r="T18" i="13"/>
  <c r="T6" i="19" s="1"/>
  <c r="T15" i="13"/>
  <c r="S18" i="13"/>
  <c r="S15" i="13"/>
  <c r="S6" i="19"/>
  <c r="R18" i="13"/>
  <c r="R15" i="13"/>
  <c r="R6" i="19"/>
  <c r="R10" i="26" s="1"/>
  <c r="Q18" i="13"/>
  <c r="Q6" i="19" s="1"/>
  <c r="Q15" i="13"/>
  <c r="P18" i="13"/>
  <c r="P6" i="19" s="1"/>
  <c r="P15" i="13"/>
  <c r="O18" i="13"/>
  <c r="O15" i="13"/>
  <c r="O6" i="19"/>
  <c r="N18" i="13"/>
  <c r="N15" i="13"/>
  <c r="N6" i="19"/>
  <c r="M18" i="13"/>
  <c r="M6" i="19" s="1"/>
  <c r="M15" i="13"/>
  <c r="L18" i="13"/>
  <c r="L6" i="19" s="1"/>
  <c r="L10" i="26" s="1"/>
  <c r="L15" i="13"/>
  <c r="K18" i="13"/>
  <c r="K15" i="13"/>
  <c r="K6" i="19"/>
  <c r="K10" i="26" s="1"/>
  <c r="J18" i="13"/>
  <c r="J15" i="13"/>
  <c r="J6" i="19"/>
  <c r="I18" i="13"/>
  <c r="I6" i="19" s="1"/>
  <c r="I9" i="26" s="1"/>
  <c r="I15" i="13"/>
  <c r="I10" i="26"/>
  <c r="H18" i="13"/>
  <c r="H6" i="19" s="1"/>
  <c r="H9" i="26" s="1"/>
  <c r="H15" i="13"/>
  <c r="H10" i="26"/>
  <c r="G18" i="13"/>
  <c r="G6" i="19" s="1"/>
  <c r="G15" i="13"/>
  <c r="F18" i="13"/>
  <c r="F6" i="19" s="1"/>
  <c r="F10" i="26" s="1"/>
  <c r="F15" i="13"/>
  <c r="E18" i="13"/>
  <c r="E6" i="19" s="1"/>
  <c r="E9" i="26" s="1"/>
  <c r="E15" i="13"/>
  <c r="E10" i="26"/>
  <c r="D18" i="13"/>
  <c r="D6" i="19" s="1"/>
  <c r="D9" i="26" s="1"/>
  <c r="D15" i="13"/>
  <c r="D10" i="26"/>
  <c r="C18" i="13"/>
  <c r="C6" i="19" s="1"/>
  <c r="C15" i="13"/>
  <c r="AL9" i="26"/>
  <c r="AJ9" i="26"/>
  <c r="AH9" i="26"/>
  <c r="AF9" i="26"/>
  <c r="AD9" i="26"/>
  <c r="AB9" i="26"/>
  <c r="Z9" i="26"/>
  <c r="X9" i="26"/>
  <c r="W9" i="26"/>
  <c r="R9" i="26"/>
  <c r="L9" i="26"/>
  <c r="F9" i="26"/>
  <c r="AL14" i="13"/>
  <c r="AL5" i="19" s="1"/>
  <c r="AL8" i="26" s="1"/>
  <c r="AL11" i="13"/>
  <c r="AK14" i="13"/>
  <c r="AK5" i="19" s="1"/>
  <c r="AK8" i="26" s="1"/>
  <c r="AK11" i="13"/>
  <c r="AJ14" i="13"/>
  <c r="AJ5" i="19" s="1"/>
  <c r="AJ11" i="13"/>
  <c r="AI14" i="13"/>
  <c r="AI5" i="19" s="1"/>
  <c r="AI11" i="13"/>
  <c r="AH14" i="13"/>
  <c r="AH5" i="19" s="1"/>
  <c r="AH11" i="13"/>
  <c r="AG14" i="13"/>
  <c r="AG5" i="19" s="1"/>
  <c r="AG8" i="26" s="1"/>
  <c r="AG11" i="13"/>
  <c r="AF14" i="13"/>
  <c r="AF5" i="19" s="1"/>
  <c r="AF11" i="13"/>
  <c r="AE14" i="13"/>
  <c r="AE5" i="19" s="1"/>
  <c r="AE11" i="13"/>
  <c r="AD14" i="13"/>
  <c r="AD5" i="19" s="1"/>
  <c r="AD8" i="26" s="1"/>
  <c r="AD11" i="13"/>
  <c r="AC14" i="13"/>
  <c r="AC5" i="19" s="1"/>
  <c r="AC8" i="26" s="1"/>
  <c r="AC11" i="13"/>
  <c r="AB14" i="13"/>
  <c r="AB5" i="19" s="1"/>
  <c r="AB11" i="13"/>
  <c r="AA14" i="13"/>
  <c r="AA5" i="19" s="1"/>
  <c r="AA11" i="13"/>
  <c r="Z14" i="13"/>
  <c r="Z5" i="19" s="1"/>
  <c r="Z11" i="13"/>
  <c r="Y14" i="13"/>
  <c r="Y5" i="19" s="1"/>
  <c r="Y8" i="26" s="1"/>
  <c r="Y11" i="13"/>
  <c r="X14" i="13"/>
  <c r="X5" i="19" s="1"/>
  <c r="X11" i="13"/>
  <c r="W14" i="13"/>
  <c r="W5" i="19" s="1"/>
  <c r="W11" i="13"/>
  <c r="V14" i="13"/>
  <c r="V5" i="19" s="1"/>
  <c r="V8" i="26" s="1"/>
  <c r="V11" i="13"/>
  <c r="U14" i="13"/>
  <c r="U5" i="19" s="1"/>
  <c r="U8" i="26" s="1"/>
  <c r="U11" i="13"/>
  <c r="T14" i="13"/>
  <c r="T5" i="19" s="1"/>
  <c r="T11" i="13"/>
  <c r="S14" i="13"/>
  <c r="S5" i="19" s="1"/>
  <c r="S11" i="13"/>
  <c r="R14" i="13"/>
  <c r="R5" i="19" s="1"/>
  <c r="R11" i="13"/>
  <c r="Q14" i="13"/>
  <c r="Q5" i="19" s="1"/>
  <c r="Q8" i="26" s="1"/>
  <c r="Q11" i="13"/>
  <c r="P14" i="13"/>
  <c r="P5" i="19" s="1"/>
  <c r="P11" i="13"/>
  <c r="O14" i="13"/>
  <c r="O5" i="19" s="1"/>
  <c r="O11" i="13"/>
  <c r="N14" i="13"/>
  <c r="N5" i="19" s="1"/>
  <c r="N8" i="26" s="1"/>
  <c r="N11" i="13"/>
  <c r="M14" i="13"/>
  <c r="M5" i="19" s="1"/>
  <c r="M8" i="26" s="1"/>
  <c r="M11" i="13"/>
  <c r="L14" i="13"/>
  <c r="L5" i="19" s="1"/>
  <c r="L11" i="13"/>
  <c r="K14" i="13"/>
  <c r="K5" i="19" s="1"/>
  <c r="K11" i="13"/>
  <c r="J14" i="13"/>
  <c r="J5" i="19" s="1"/>
  <c r="J11" i="13"/>
  <c r="I14" i="13"/>
  <c r="I5" i="19" s="1"/>
  <c r="I8" i="26" s="1"/>
  <c r="I11" i="13"/>
  <c r="H14" i="13"/>
  <c r="H5" i="19" s="1"/>
  <c r="H11" i="13"/>
  <c r="G14" i="13"/>
  <c r="G5" i="19" s="1"/>
  <c r="G11" i="13"/>
  <c r="F14" i="13"/>
  <c r="F5" i="19" s="1"/>
  <c r="F8" i="26" s="1"/>
  <c r="F11" i="13"/>
  <c r="E14" i="13"/>
  <c r="E5" i="19" s="1"/>
  <c r="E8" i="26" s="1"/>
  <c r="E11" i="13"/>
  <c r="D14" i="13"/>
  <c r="D5" i="19" s="1"/>
  <c r="D11" i="13"/>
  <c r="C14" i="13"/>
  <c r="C5" i="19" s="1"/>
  <c r="C11" i="13"/>
  <c r="AL7" i="26"/>
  <c r="AD7" i="26"/>
  <c r="N7" i="26"/>
  <c r="F7" i="26"/>
  <c r="AL10" i="13"/>
  <c r="AL4" i="19" s="1"/>
  <c r="AL6" i="26" s="1"/>
  <c r="AL7" i="13"/>
  <c r="AK10" i="13"/>
  <c r="AK4" i="19" s="1"/>
  <c r="AK6" i="26" s="1"/>
  <c r="AK7" i="13"/>
  <c r="AJ10" i="13"/>
  <c r="AJ4" i="19" s="1"/>
  <c r="AJ7" i="13"/>
  <c r="AI10" i="13"/>
  <c r="AI4" i="19" s="1"/>
  <c r="AI7" i="13"/>
  <c r="AH10" i="13"/>
  <c r="AH4" i="19" s="1"/>
  <c r="AH6" i="26" s="1"/>
  <c r="AH7" i="13"/>
  <c r="AG10" i="13"/>
  <c r="AG4" i="19" s="1"/>
  <c r="AG7" i="13"/>
  <c r="AF10" i="13"/>
  <c r="AF4" i="19" s="1"/>
  <c r="AF6" i="26" s="1"/>
  <c r="AF7" i="13"/>
  <c r="AE10" i="13"/>
  <c r="AE4" i="19" s="1"/>
  <c r="AE7" i="13"/>
  <c r="AD10" i="13"/>
  <c r="AD4" i="19" s="1"/>
  <c r="AD6" i="26" s="1"/>
  <c r="AD7" i="13"/>
  <c r="AC10" i="13"/>
  <c r="AC4" i="19" s="1"/>
  <c r="AC7" i="13"/>
  <c r="AB10" i="13"/>
  <c r="AB4" i="19" s="1"/>
  <c r="AB6" i="26" s="1"/>
  <c r="AB7" i="13"/>
  <c r="AA10" i="13"/>
  <c r="AA4" i="19" s="1"/>
  <c r="AA7" i="13"/>
  <c r="Z10" i="13"/>
  <c r="Z4" i="19" s="1"/>
  <c r="Z6" i="26" s="1"/>
  <c r="Z7" i="13"/>
  <c r="Y10" i="13"/>
  <c r="Y4" i="19" s="1"/>
  <c r="Y7" i="13"/>
  <c r="X10" i="13"/>
  <c r="X4" i="19" s="1"/>
  <c r="X6" i="26" s="1"/>
  <c r="X7" i="13"/>
  <c r="W10" i="13"/>
  <c r="W4" i="19" s="1"/>
  <c r="W5" i="26" s="1"/>
  <c r="W7" i="13"/>
  <c r="V10" i="13"/>
  <c r="V7" i="13"/>
  <c r="U10" i="13"/>
  <c r="U4" i="19" s="1"/>
  <c r="U5" i="26" s="1"/>
  <c r="U7" i="13"/>
  <c r="T10" i="13"/>
  <c r="T7" i="13"/>
  <c r="S10" i="13"/>
  <c r="S4" i="19" s="1"/>
  <c r="S5" i="26" s="1"/>
  <c r="S7" i="13"/>
  <c r="S6" i="26"/>
  <c r="R10" i="13"/>
  <c r="R7" i="13"/>
  <c r="Q10" i="13"/>
  <c r="Q4" i="19" s="1"/>
  <c r="Q5" i="26" s="1"/>
  <c r="Q7" i="13"/>
  <c r="Q6" i="26"/>
  <c r="P10" i="13"/>
  <c r="P7" i="13"/>
  <c r="O10" i="13"/>
  <c r="O4" i="19" s="1"/>
  <c r="O5" i="26" s="1"/>
  <c r="O7" i="13"/>
  <c r="N10" i="13"/>
  <c r="N7" i="13"/>
  <c r="M10" i="13"/>
  <c r="M4" i="19" s="1"/>
  <c r="M5" i="26" s="1"/>
  <c r="M7" i="13"/>
  <c r="L10" i="13"/>
  <c r="L7" i="13"/>
  <c r="K10" i="13"/>
  <c r="K4" i="19" s="1"/>
  <c r="K5" i="26" s="1"/>
  <c r="K7" i="13"/>
  <c r="J10" i="13"/>
  <c r="J7" i="13"/>
  <c r="I10" i="13"/>
  <c r="I4" i="19" s="1"/>
  <c r="I5" i="26" s="1"/>
  <c r="I7" i="13"/>
  <c r="I6" i="26"/>
  <c r="H10" i="13"/>
  <c r="H7" i="13"/>
  <c r="G10" i="13"/>
  <c r="G4" i="19" s="1"/>
  <c r="G5" i="26" s="1"/>
  <c r="G7" i="13"/>
  <c r="G6" i="26"/>
  <c r="F10" i="13"/>
  <c r="F7" i="13"/>
  <c r="E10" i="13"/>
  <c r="E4" i="19" s="1"/>
  <c r="E5" i="26" s="1"/>
  <c r="E7" i="13"/>
  <c r="D10" i="13"/>
  <c r="D7" i="13"/>
  <c r="C10" i="13"/>
  <c r="C4" i="19" s="1"/>
  <c r="C5" i="26" s="1"/>
  <c r="C7" i="13"/>
  <c r="AK5" i="26"/>
  <c r="AH5" i="26"/>
  <c r="AF5" i="26"/>
  <c r="AD5" i="26"/>
  <c r="AB5" i="26"/>
  <c r="Z5" i="26"/>
  <c r="AL6" i="13"/>
  <c r="AL3" i="19" s="1"/>
  <c r="AL3" i="13"/>
  <c r="AK6" i="13"/>
  <c r="AK3" i="19" s="1"/>
  <c r="AK3" i="13"/>
  <c r="AJ6" i="13"/>
  <c r="AJ3" i="13"/>
  <c r="AJ3" i="19"/>
  <c r="AJ4" i="26" s="1"/>
  <c r="AI6" i="13"/>
  <c r="AI3" i="13"/>
  <c r="AI3" i="19"/>
  <c r="AH6" i="13"/>
  <c r="AH3" i="19" s="1"/>
  <c r="AH3" i="13"/>
  <c r="AG6" i="13"/>
  <c r="AG3" i="19" s="1"/>
  <c r="AG3" i="13"/>
  <c r="AF6" i="13"/>
  <c r="AF3" i="13"/>
  <c r="AF3" i="19"/>
  <c r="AF4" i="26" s="1"/>
  <c r="AE6" i="13"/>
  <c r="AE3" i="13"/>
  <c r="AE3" i="19"/>
  <c r="AD6" i="13"/>
  <c r="AD3" i="19" s="1"/>
  <c r="AD3" i="13"/>
  <c r="AC6" i="13"/>
  <c r="AC3" i="19" s="1"/>
  <c r="AC3" i="13"/>
  <c r="AB6" i="13"/>
  <c r="AB3" i="13"/>
  <c r="AB3" i="19"/>
  <c r="AB4" i="26" s="1"/>
  <c r="AA6" i="13"/>
  <c r="AA3" i="13"/>
  <c r="AA3" i="19"/>
  <c r="Z6" i="13"/>
  <c r="Z3" i="19" s="1"/>
  <c r="Z3" i="13"/>
  <c r="Y6" i="13"/>
  <c r="Y3" i="19" s="1"/>
  <c r="Y3" i="13"/>
  <c r="X6" i="13"/>
  <c r="X3" i="13"/>
  <c r="X3" i="19"/>
  <c r="X4" i="26" s="1"/>
  <c r="W6" i="13"/>
  <c r="W3" i="13"/>
  <c r="W3" i="19"/>
  <c r="V6" i="13"/>
  <c r="V3" i="19" s="1"/>
  <c r="V3" i="13"/>
  <c r="U6" i="13"/>
  <c r="U3" i="19" s="1"/>
  <c r="U3" i="13"/>
  <c r="T6" i="13"/>
  <c r="T3" i="13"/>
  <c r="T3" i="19"/>
  <c r="T4" i="26" s="1"/>
  <c r="S6" i="13"/>
  <c r="S3" i="13"/>
  <c r="S3" i="19"/>
  <c r="R6" i="13"/>
  <c r="R3" i="19" s="1"/>
  <c r="R3" i="13"/>
  <c r="Q6" i="13"/>
  <c r="Q3" i="19" s="1"/>
  <c r="Q3" i="13"/>
  <c r="P6" i="13"/>
  <c r="P3" i="13"/>
  <c r="P3" i="19"/>
  <c r="P4" i="26" s="1"/>
  <c r="O6" i="13"/>
  <c r="O3" i="13"/>
  <c r="O3" i="19"/>
  <c r="N6" i="13"/>
  <c r="N3" i="19" s="1"/>
  <c r="N3" i="13"/>
  <c r="M6" i="13"/>
  <c r="M3" i="19" s="1"/>
  <c r="M3" i="13"/>
  <c r="L6" i="13"/>
  <c r="L3" i="13"/>
  <c r="L3" i="19"/>
  <c r="L4" i="26" s="1"/>
  <c r="K6" i="13"/>
  <c r="K3" i="13"/>
  <c r="K3" i="19"/>
  <c r="J6" i="13"/>
  <c r="J3" i="19" s="1"/>
  <c r="J3" i="13"/>
  <c r="I6" i="13"/>
  <c r="I3" i="19" s="1"/>
  <c r="I3" i="13"/>
  <c r="H6" i="13"/>
  <c r="H3" i="13"/>
  <c r="H3" i="19"/>
  <c r="H4" i="26" s="1"/>
  <c r="G6" i="13"/>
  <c r="G3" i="13"/>
  <c r="G3" i="19"/>
  <c r="F6" i="13"/>
  <c r="F3" i="19" s="1"/>
  <c r="F3" i="13"/>
  <c r="E6" i="13"/>
  <c r="E3" i="19" s="1"/>
  <c r="E3" i="13"/>
  <c r="D6" i="13"/>
  <c r="D3" i="13"/>
  <c r="D3" i="19"/>
  <c r="D4" i="26" s="1"/>
  <c r="C6" i="13"/>
  <c r="C3" i="13"/>
  <c r="C3" i="19"/>
  <c r="C13" i="25"/>
  <c r="G13" i="25" s="1"/>
  <c r="D13" i="25"/>
  <c r="B13" i="25"/>
  <c r="F13" i="25"/>
  <c r="C12" i="25"/>
  <c r="D12" i="25"/>
  <c r="G12" i="25" s="1"/>
  <c r="B12" i="25"/>
  <c r="C3" i="25"/>
  <c r="C2" i="25"/>
  <c r="AL18" i="18"/>
  <c r="AL15" i="18"/>
  <c r="AL13" i="21"/>
  <c r="AL29" i="22" s="1"/>
  <c r="AK18" i="18"/>
  <c r="AK13" i="21" s="1"/>
  <c r="AK29" i="22" s="1"/>
  <c r="AK15" i="18"/>
  <c r="AJ18" i="18"/>
  <c r="AJ13" i="21" s="1"/>
  <c r="AJ29" i="22" s="1"/>
  <c r="AJ15" i="18"/>
  <c r="AI18" i="18"/>
  <c r="AI15" i="18"/>
  <c r="AI13" i="21"/>
  <c r="AI29" i="22" s="1"/>
  <c r="AH18" i="18"/>
  <c r="AH15" i="18"/>
  <c r="AH13" i="21"/>
  <c r="AH29" i="22" s="1"/>
  <c r="AG18" i="18"/>
  <c r="AG13" i="21" s="1"/>
  <c r="AG29" i="22" s="1"/>
  <c r="AG15" i="18"/>
  <c r="AF18" i="18"/>
  <c r="AF13" i="21" s="1"/>
  <c r="AF29" i="22" s="1"/>
  <c r="AF15" i="18"/>
  <c r="AE18" i="18"/>
  <c r="AE15" i="18"/>
  <c r="AE13" i="21"/>
  <c r="AE29" i="22" s="1"/>
  <c r="AD18" i="18"/>
  <c r="AD15" i="18"/>
  <c r="AD13" i="21"/>
  <c r="AD29" i="22" s="1"/>
  <c r="AC18" i="18"/>
  <c r="AC13" i="21" s="1"/>
  <c r="AC29" i="22" s="1"/>
  <c r="AC15" i="18"/>
  <c r="AB18" i="18"/>
  <c r="AB13" i="21" s="1"/>
  <c r="AB29" i="22" s="1"/>
  <c r="AB15" i="18"/>
  <c r="AA18" i="18"/>
  <c r="AA15" i="18"/>
  <c r="AA13" i="21"/>
  <c r="AA29" i="22" s="1"/>
  <c r="Z18" i="18"/>
  <c r="Z15" i="18"/>
  <c r="Z13" i="21"/>
  <c r="Z29" i="22" s="1"/>
  <c r="Y18" i="18"/>
  <c r="Y13" i="21" s="1"/>
  <c r="Y29" i="22" s="1"/>
  <c r="Y15" i="18"/>
  <c r="X18" i="18"/>
  <c r="X13" i="21" s="1"/>
  <c r="X29" i="22" s="1"/>
  <c r="X15" i="18"/>
  <c r="W18" i="18"/>
  <c r="W15" i="18"/>
  <c r="W13" i="21"/>
  <c r="W29" i="22" s="1"/>
  <c r="V18" i="18"/>
  <c r="V15" i="18"/>
  <c r="V13" i="21"/>
  <c r="V29" i="22" s="1"/>
  <c r="U18" i="18"/>
  <c r="U13" i="21" s="1"/>
  <c r="U29" i="22" s="1"/>
  <c r="U15" i="18"/>
  <c r="T18" i="18"/>
  <c r="T13" i="21" s="1"/>
  <c r="T29" i="22" s="1"/>
  <c r="T15" i="18"/>
  <c r="S18" i="18"/>
  <c r="S15" i="18"/>
  <c r="S13" i="21"/>
  <c r="S29" i="22" s="1"/>
  <c r="R18" i="18"/>
  <c r="R15" i="18"/>
  <c r="R13" i="21"/>
  <c r="R29" i="22" s="1"/>
  <c r="Q18" i="18"/>
  <c r="Q13" i="21" s="1"/>
  <c r="Q29" i="22" s="1"/>
  <c r="Q15" i="18"/>
  <c r="P18" i="18"/>
  <c r="P13" i="21" s="1"/>
  <c r="P29" i="22" s="1"/>
  <c r="P15" i="18"/>
  <c r="O18" i="18"/>
  <c r="O15" i="18"/>
  <c r="O13" i="21"/>
  <c r="O29" i="22" s="1"/>
  <c r="N18" i="18"/>
  <c r="N15" i="18"/>
  <c r="N13" i="21"/>
  <c r="N29" i="22" s="1"/>
  <c r="M18" i="18"/>
  <c r="M13" i="21" s="1"/>
  <c r="M29" i="22" s="1"/>
  <c r="M15" i="18"/>
  <c r="L18" i="18"/>
  <c r="L13" i="21" s="1"/>
  <c r="L29" i="22" s="1"/>
  <c r="L15" i="18"/>
  <c r="K18" i="18"/>
  <c r="K15" i="18"/>
  <c r="K13" i="21"/>
  <c r="K29" i="22" s="1"/>
  <c r="J18" i="18"/>
  <c r="J15" i="18"/>
  <c r="J13" i="21"/>
  <c r="J29" i="22" s="1"/>
  <c r="I18" i="18"/>
  <c r="I13" i="21" s="1"/>
  <c r="I29" i="22" s="1"/>
  <c r="I15" i="18"/>
  <c r="H18" i="18"/>
  <c r="H13" i="21" s="1"/>
  <c r="H29" i="22" s="1"/>
  <c r="H15" i="18"/>
  <c r="G18" i="18"/>
  <c r="G15" i="18"/>
  <c r="G13" i="21"/>
  <c r="G29" i="22" s="1"/>
  <c r="F18" i="18"/>
  <c r="F15" i="18"/>
  <c r="F13" i="21"/>
  <c r="F29" i="22" s="1"/>
  <c r="E18" i="18"/>
  <c r="E13" i="21" s="1"/>
  <c r="E29" i="22" s="1"/>
  <c r="E15" i="18"/>
  <c r="D18" i="18"/>
  <c r="D13" i="21" s="1"/>
  <c r="D29" i="22" s="1"/>
  <c r="D15" i="18"/>
  <c r="C18" i="18"/>
  <c r="C15" i="18"/>
  <c r="C13" i="21"/>
  <c r="C29" i="22" s="1"/>
  <c r="AL18" i="16"/>
  <c r="AL15" i="16"/>
  <c r="AL13" i="20"/>
  <c r="AL28" i="22" s="1"/>
  <c r="AK18" i="16"/>
  <c r="AK13" i="20" s="1"/>
  <c r="AK28" i="22" s="1"/>
  <c r="AK15" i="16"/>
  <c r="AJ18" i="16"/>
  <c r="AJ13" i="20" s="1"/>
  <c r="AJ28" i="22" s="1"/>
  <c r="AJ15" i="16"/>
  <c r="AI18" i="16"/>
  <c r="AI15" i="16"/>
  <c r="AI13" i="20"/>
  <c r="AI28" i="22" s="1"/>
  <c r="AH18" i="16"/>
  <c r="AH15" i="16"/>
  <c r="AH13" i="20"/>
  <c r="AH28" i="22" s="1"/>
  <c r="AG18" i="16"/>
  <c r="AG13" i="20" s="1"/>
  <c r="AG28" i="22" s="1"/>
  <c r="AG15" i="16"/>
  <c r="AF18" i="16"/>
  <c r="AF13" i="20" s="1"/>
  <c r="AF28" i="22" s="1"/>
  <c r="AF15" i="16"/>
  <c r="AE18" i="16"/>
  <c r="AE15" i="16"/>
  <c r="AE13" i="20"/>
  <c r="AE28" i="22" s="1"/>
  <c r="AD18" i="16"/>
  <c r="AD15" i="16"/>
  <c r="AD13" i="20"/>
  <c r="AD28" i="22" s="1"/>
  <c r="AC18" i="16"/>
  <c r="AC13" i="20" s="1"/>
  <c r="AC28" i="22" s="1"/>
  <c r="AC15" i="16"/>
  <c r="AB18" i="16"/>
  <c r="AB13" i="20" s="1"/>
  <c r="AB28" i="22" s="1"/>
  <c r="AB15" i="16"/>
  <c r="AA18" i="16"/>
  <c r="AA15" i="16"/>
  <c r="AA13" i="20"/>
  <c r="AA28" i="22" s="1"/>
  <c r="Z18" i="16"/>
  <c r="Z15" i="16"/>
  <c r="Z13" i="20"/>
  <c r="Z28" i="22" s="1"/>
  <c r="Y18" i="16"/>
  <c r="Y13" i="20" s="1"/>
  <c r="Y28" i="22" s="1"/>
  <c r="Y15" i="16"/>
  <c r="X18" i="16"/>
  <c r="X13" i="20" s="1"/>
  <c r="X28" i="22" s="1"/>
  <c r="X15" i="16"/>
  <c r="W18" i="16"/>
  <c r="W15" i="16"/>
  <c r="W13" i="20"/>
  <c r="W28" i="22" s="1"/>
  <c r="V18" i="16"/>
  <c r="V15" i="16"/>
  <c r="V13" i="20"/>
  <c r="V28" i="22" s="1"/>
  <c r="U18" i="16"/>
  <c r="U13" i="20" s="1"/>
  <c r="U28" i="22" s="1"/>
  <c r="U15" i="16"/>
  <c r="T18" i="16"/>
  <c r="T13" i="20" s="1"/>
  <c r="T28" i="22" s="1"/>
  <c r="T15" i="16"/>
  <c r="S18" i="16"/>
  <c r="S15" i="16"/>
  <c r="S13" i="20"/>
  <c r="S28" i="22" s="1"/>
  <c r="R18" i="16"/>
  <c r="R15" i="16"/>
  <c r="R13" i="20"/>
  <c r="R28" i="22" s="1"/>
  <c r="Q18" i="16"/>
  <c r="Q13" i="20" s="1"/>
  <c r="Q28" i="22" s="1"/>
  <c r="Q15" i="16"/>
  <c r="P18" i="16"/>
  <c r="P13" i="20" s="1"/>
  <c r="P28" i="22" s="1"/>
  <c r="P15" i="16"/>
  <c r="O18" i="16"/>
  <c r="O15" i="16"/>
  <c r="O13" i="20"/>
  <c r="O28" i="22" s="1"/>
  <c r="N18" i="16"/>
  <c r="N15" i="16"/>
  <c r="N13" i="20"/>
  <c r="N28" i="22" s="1"/>
  <c r="M18" i="16"/>
  <c r="M13" i="20" s="1"/>
  <c r="M28" i="22" s="1"/>
  <c r="M15" i="16"/>
  <c r="L18" i="16"/>
  <c r="L13" i="20" s="1"/>
  <c r="L28" i="22" s="1"/>
  <c r="L15" i="16"/>
  <c r="K18" i="16"/>
  <c r="K15" i="16"/>
  <c r="K13" i="20"/>
  <c r="K28" i="22" s="1"/>
  <c r="J18" i="16"/>
  <c r="J15" i="16"/>
  <c r="J13" i="20"/>
  <c r="J28" i="22" s="1"/>
  <c r="I18" i="16"/>
  <c r="I13" i="20" s="1"/>
  <c r="I28" i="22" s="1"/>
  <c r="I15" i="16"/>
  <c r="H18" i="16"/>
  <c r="H13" i="20" s="1"/>
  <c r="H28" i="22" s="1"/>
  <c r="H15" i="16"/>
  <c r="G18" i="16"/>
  <c r="G15" i="16"/>
  <c r="G13" i="20"/>
  <c r="G28" i="22" s="1"/>
  <c r="F18" i="16"/>
  <c r="F15" i="16"/>
  <c r="F13" i="20"/>
  <c r="F28" i="22" s="1"/>
  <c r="E18" i="16"/>
  <c r="E13" i="20" s="1"/>
  <c r="E28" i="22" s="1"/>
  <c r="E15" i="16"/>
  <c r="D18" i="16"/>
  <c r="D13" i="20" s="1"/>
  <c r="D28" i="22" s="1"/>
  <c r="D15" i="16"/>
  <c r="C18" i="16"/>
  <c r="C15" i="16"/>
  <c r="C13" i="20"/>
  <c r="C28" i="22" s="1"/>
  <c r="AL18" i="15"/>
  <c r="AL15" i="15"/>
  <c r="AL13" i="19"/>
  <c r="AL27" i="22" s="1"/>
  <c r="AK18" i="15"/>
  <c r="AK13" i="19" s="1"/>
  <c r="AK27" i="22" s="1"/>
  <c r="AK15" i="15"/>
  <c r="AJ18" i="15"/>
  <c r="AJ13" i="19" s="1"/>
  <c r="AJ27" i="22" s="1"/>
  <c r="AJ15" i="15"/>
  <c r="AI18" i="15"/>
  <c r="AI13" i="19" s="1"/>
  <c r="AI27" i="22" s="1"/>
  <c r="AI15" i="15"/>
  <c r="AH18" i="15"/>
  <c r="AH15" i="15"/>
  <c r="AH13" i="19"/>
  <c r="AH27" i="22" s="1"/>
  <c r="AG18" i="15"/>
  <c r="AG15" i="15"/>
  <c r="AG13" i="19"/>
  <c r="AG27" i="22" s="1"/>
  <c r="AF18" i="15"/>
  <c r="AF13" i="19" s="1"/>
  <c r="AF27" i="22" s="1"/>
  <c r="AF15" i="15"/>
  <c r="AE18" i="15"/>
  <c r="AE13" i="19" s="1"/>
  <c r="AE27" i="22" s="1"/>
  <c r="AE15" i="15"/>
  <c r="AD18" i="15"/>
  <c r="AD15" i="15"/>
  <c r="AD13" i="19"/>
  <c r="AD27" i="22" s="1"/>
  <c r="AC18" i="15"/>
  <c r="AC15" i="15"/>
  <c r="AC13" i="19"/>
  <c r="AC27" i="22" s="1"/>
  <c r="AB18" i="15"/>
  <c r="AB13" i="19" s="1"/>
  <c r="AB27" i="22" s="1"/>
  <c r="AB15" i="15"/>
  <c r="AA18" i="15"/>
  <c r="AA13" i="19" s="1"/>
  <c r="AA27" i="22" s="1"/>
  <c r="AA15" i="15"/>
  <c r="Z18" i="15"/>
  <c r="Z15" i="15"/>
  <c r="Z13" i="19"/>
  <c r="Z27" i="22" s="1"/>
  <c r="Y18" i="15"/>
  <c r="Y15" i="15"/>
  <c r="Y13" i="19"/>
  <c r="Y27" i="22" s="1"/>
  <c r="X18" i="15"/>
  <c r="X13" i="19" s="1"/>
  <c r="X27" i="22" s="1"/>
  <c r="X15" i="15"/>
  <c r="W18" i="15"/>
  <c r="W13" i="19" s="1"/>
  <c r="W27" i="22" s="1"/>
  <c r="W15" i="15"/>
  <c r="V18" i="15"/>
  <c r="V15" i="15"/>
  <c r="V13" i="19"/>
  <c r="V27" i="22" s="1"/>
  <c r="U18" i="15"/>
  <c r="U15" i="15"/>
  <c r="U13" i="19"/>
  <c r="U27" i="22" s="1"/>
  <c r="T18" i="15"/>
  <c r="T13" i="19" s="1"/>
  <c r="T27" i="22" s="1"/>
  <c r="T15" i="15"/>
  <c r="S18" i="15"/>
  <c r="S13" i="19" s="1"/>
  <c r="S27" i="22" s="1"/>
  <c r="S15" i="15"/>
  <c r="R18" i="15"/>
  <c r="R15" i="15"/>
  <c r="R13" i="19"/>
  <c r="R27" i="22" s="1"/>
  <c r="Q18" i="15"/>
  <c r="Q15" i="15"/>
  <c r="Q13" i="19"/>
  <c r="Q27" i="22" s="1"/>
  <c r="P18" i="15"/>
  <c r="P13" i="19" s="1"/>
  <c r="P27" i="22" s="1"/>
  <c r="P15" i="15"/>
  <c r="O18" i="15"/>
  <c r="O13" i="19" s="1"/>
  <c r="O27" i="22" s="1"/>
  <c r="O15" i="15"/>
  <c r="N18" i="15"/>
  <c r="N13" i="19" s="1"/>
  <c r="N27" i="22" s="1"/>
  <c r="N15" i="15"/>
  <c r="M18" i="15"/>
  <c r="M13" i="19" s="1"/>
  <c r="M27" i="22" s="1"/>
  <c r="M15" i="15"/>
  <c r="L18" i="15"/>
  <c r="L13" i="19" s="1"/>
  <c r="L27" i="22" s="1"/>
  <c r="L15" i="15"/>
  <c r="K18" i="15"/>
  <c r="K13" i="19" s="1"/>
  <c r="K27" i="22" s="1"/>
  <c r="K15" i="15"/>
  <c r="J18" i="15"/>
  <c r="J13" i="19" s="1"/>
  <c r="J27" i="22" s="1"/>
  <c r="J15" i="15"/>
  <c r="I18" i="15"/>
  <c r="I13" i="19" s="1"/>
  <c r="I27" i="22" s="1"/>
  <c r="I15" i="15"/>
  <c r="H18" i="15"/>
  <c r="H13" i="19" s="1"/>
  <c r="H27" i="22" s="1"/>
  <c r="H15" i="15"/>
  <c r="G18" i="15"/>
  <c r="G13" i="19" s="1"/>
  <c r="G27" i="22" s="1"/>
  <c r="G15" i="15"/>
  <c r="F18" i="15"/>
  <c r="F13" i="19" s="1"/>
  <c r="F27" i="22" s="1"/>
  <c r="F15" i="15"/>
  <c r="E18" i="15"/>
  <c r="E13" i="19" s="1"/>
  <c r="E27" i="22" s="1"/>
  <c r="E15" i="15"/>
  <c r="D18" i="15"/>
  <c r="D13" i="19" s="1"/>
  <c r="D27" i="22" s="1"/>
  <c r="D15" i="15"/>
  <c r="C18" i="15"/>
  <c r="C13" i="19" s="1"/>
  <c r="C27" i="22" s="1"/>
  <c r="C15" i="15"/>
  <c r="AL14" i="18"/>
  <c r="AL12" i="21" s="1"/>
  <c r="AL11" i="18"/>
  <c r="AL26" i="22"/>
  <c r="AK14" i="18"/>
  <c r="AK12" i="21" s="1"/>
  <c r="AK11" i="18"/>
  <c r="AK26" i="22"/>
  <c r="AJ14" i="18"/>
  <c r="AJ12" i="21" s="1"/>
  <c r="AJ26" i="22" s="1"/>
  <c r="AJ11" i="18"/>
  <c r="AI14" i="18"/>
  <c r="AI12" i="21" s="1"/>
  <c r="AI26" i="22" s="1"/>
  <c r="AI11" i="18"/>
  <c r="AH14" i="18"/>
  <c r="AH12" i="21" s="1"/>
  <c r="AH11" i="18"/>
  <c r="AH26" i="22"/>
  <c r="AG14" i="18"/>
  <c r="AG12" i="21" s="1"/>
  <c r="AG11" i="18"/>
  <c r="AG26" i="22"/>
  <c r="AF14" i="18"/>
  <c r="AF12" i="21" s="1"/>
  <c r="AF26" i="22" s="1"/>
  <c r="AF11" i="18"/>
  <c r="AE14" i="18"/>
  <c r="AE12" i="21" s="1"/>
  <c r="AE26" i="22" s="1"/>
  <c r="AE11" i="18"/>
  <c r="AD14" i="18"/>
  <c r="AD12" i="21" s="1"/>
  <c r="AD26" i="22" s="1"/>
  <c r="AD11" i="18"/>
  <c r="AC14" i="18"/>
  <c r="AC12" i="21" s="1"/>
  <c r="AC11" i="18"/>
  <c r="AC26" i="22"/>
  <c r="AB14" i="18"/>
  <c r="AB12" i="21" s="1"/>
  <c r="AB11" i="18"/>
  <c r="AB26" i="22"/>
  <c r="AA14" i="18"/>
  <c r="AA12" i="21" s="1"/>
  <c r="AA26" i="22" s="1"/>
  <c r="AA11" i="18"/>
  <c r="Z14" i="18"/>
  <c r="Z12" i="21" s="1"/>
  <c r="Z26" i="22" s="1"/>
  <c r="Z11" i="18"/>
  <c r="Y14" i="18"/>
  <c r="Y12" i="21" s="1"/>
  <c r="Y11" i="18"/>
  <c r="Y26" i="22"/>
  <c r="X14" i="18"/>
  <c r="X12" i="21" s="1"/>
  <c r="X11" i="18"/>
  <c r="X26" i="22"/>
  <c r="W14" i="18"/>
  <c r="W12" i="21" s="1"/>
  <c r="W26" i="22" s="1"/>
  <c r="W11" i="18"/>
  <c r="V14" i="18"/>
  <c r="V12" i="21" s="1"/>
  <c r="V11" i="18"/>
  <c r="V26" i="22"/>
  <c r="U14" i="18"/>
  <c r="U12" i="21" s="1"/>
  <c r="U11" i="18"/>
  <c r="U26" i="22"/>
  <c r="T14" i="18"/>
  <c r="T12" i="21" s="1"/>
  <c r="T26" i="22" s="1"/>
  <c r="T11" i="18"/>
  <c r="S14" i="18"/>
  <c r="S12" i="21" s="1"/>
  <c r="S26" i="22" s="1"/>
  <c r="S11" i="18"/>
  <c r="R14" i="18"/>
  <c r="R12" i="21" s="1"/>
  <c r="R11" i="18"/>
  <c r="R26" i="22"/>
  <c r="Q14" i="18"/>
  <c r="Q12" i="21" s="1"/>
  <c r="Q11" i="18"/>
  <c r="Q26" i="22"/>
  <c r="P14" i="18"/>
  <c r="P12" i="21" s="1"/>
  <c r="P26" i="22" s="1"/>
  <c r="P11" i="18"/>
  <c r="O14" i="18"/>
  <c r="O12" i="21" s="1"/>
  <c r="O26" i="22" s="1"/>
  <c r="O11" i="18"/>
  <c r="N14" i="18"/>
  <c r="N12" i="21" s="1"/>
  <c r="N26" i="22" s="1"/>
  <c r="N11" i="18"/>
  <c r="M14" i="18"/>
  <c r="M12" i="21" s="1"/>
  <c r="M11" i="18"/>
  <c r="M26" i="22"/>
  <c r="L14" i="18"/>
  <c r="L12" i="21" s="1"/>
  <c r="L11" i="18"/>
  <c r="L26" i="22"/>
  <c r="K14" i="18"/>
  <c r="K12" i="21" s="1"/>
  <c r="K26" i="22" s="1"/>
  <c r="K11" i="18"/>
  <c r="J14" i="18"/>
  <c r="J12" i="21" s="1"/>
  <c r="J26" i="22" s="1"/>
  <c r="J11" i="18"/>
  <c r="I14" i="18"/>
  <c r="I12" i="21" s="1"/>
  <c r="I11" i="18"/>
  <c r="I26" i="22"/>
  <c r="H14" i="18"/>
  <c r="H12" i="21" s="1"/>
  <c r="H11" i="18"/>
  <c r="H26" i="22"/>
  <c r="G14" i="18"/>
  <c r="G12" i="21" s="1"/>
  <c r="G26" i="22" s="1"/>
  <c r="G11" i="18"/>
  <c r="F14" i="18"/>
  <c r="F12" i="21" s="1"/>
  <c r="F11" i="18"/>
  <c r="F26" i="22"/>
  <c r="E14" i="18"/>
  <c r="E12" i="21" s="1"/>
  <c r="E11" i="18"/>
  <c r="E26" i="22"/>
  <c r="D14" i="18"/>
  <c r="D12" i="21" s="1"/>
  <c r="D26" i="22" s="1"/>
  <c r="D11" i="18"/>
  <c r="C14" i="18"/>
  <c r="C12" i="21" s="1"/>
  <c r="C26" i="22" s="1"/>
  <c r="C11" i="18"/>
  <c r="AL14" i="16"/>
  <c r="AL12" i="20" s="1"/>
  <c r="AL11" i="16"/>
  <c r="AL25" i="22"/>
  <c r="AK14" i="16"/>
  <c r="AK12" i="20" s="1"/>
  <c r="AK11" i="16"/>
  <c r="AK25" i="22"/>
  <c r="AJ14" i="16"/>
  <c r="AJ12" i="20" s="1"/>
  <c r="AJ25" i="22" s="1"/>
  <c r="AJ11" i="16"/>
  <c r="AI14" i="16"/>
  <c r="AI12" i="20" s="1"/>
  <c r="AI25" i="22" s="1"/>
  <c r="AI11" i="16"/>
  <c r="AH14" i="16"/>
  <c r="AH12" i="20" s="1"/>
  <c r="AH11" i="16"/>
  <c r="AH25" i="22"/>
  <c r="AG14" i="16"/>
  <c r="AG12" i="20" s="1"/>
  <c r="AG11" i="16"/>
  <c r="AG25" i="22"/>
  <c r="AF14" i="16"/>
  <c r="AF12" i="20" s="1"/>
  <c r="AF25" i="22" s="1"/>
  <c r="AF11" i="16"/>
  <c r="AE14" i="16"/>
  <c r="AE12" i="20" s="1"/>
  <c r="AE25" i="22" s="1"/>
  <c r="AE11" i="16"/>
  <c r="AD14" i="16"/>
  <c r="AD12" i="20" s="1"/>
  <c r="AD11" i="16"/>
  <c r="AD25" i="22"/>
  <c r="AC14" i="16"/>
  <c r="AC12" i="20" s="1"/>
  <c r="AC11" i="16"/>
  <c r="AC25" i="22"/>
  <c r="AB14" i="16"/>
  <c r="AB12" i="20" s="1"/>
  <c r="AB25" i="22" s="1"/>
  <c r="AB11" i="16"/>
  <c r="AA14" i="16"/>
  <c r="AA12" i="20" s="1"/>
  <c r="AA25" i="22" s="1"/>
  <c r="AA11" i="16"/>
  <c r="Z14" i="16"/>
  <c r="Z12" i="20" s="1"/>
  <c r="Z11" i="16"/>
  <c r="Z25" i="22"/>
  <c r="Y14" i="16"/>
  <c r="Y12" i="20" s="1"/>
  <c r="Y11" i="16"/>
  <c r="Y25" i="22"/>
  <c r="X14" i="16"/>
  <c r="X12" i="20" s="1"/>
  <c r="X25" i="22" s="1"/>
  <c r="X11" i="16"/>
  <c r="W14" i="16"/>
  <c r="W12" i="20" s="1"/>
  <c r="W25" i="22" s="1"/>
  <c r="W11" i="16"/>
  <c r="V14" i="16"/>
  <c r="V12" i="20" s="1"/>
  <c r="V11" i="16"/>
  <c r="V25" i="22"/>
  <c r="U14" i="16"/>
  <c r="U12" i="20" s="1"/>
  <c r="U11" i="16"/>
  <c r="U25" i="22"/>
  <c r="T14" i="16"/>
  <c r="T12" i="20" s="1"/>
  <c r="T25" i="22" s="1"/>
  <c r="T11" i="16"/>
  <c r="S14" i="16"/>
  <c r="S12" i="20" s="1"/>
  <c r="S25" i="22" s="1"/>
  <c r="S11" i="16"/>
  <c r="R14" i="16"/>
  <c r="R12" i="20" s="1"/>
  <c r="R11" i="16"/>
  <c r="R25" i="22"/>
  <c r="Q14" i="16"/>
  <c r="Q12" i="20" s="1"/>
  <c r="Q11" i="16"/>
  <c r="Q25" i="22"/>
  <c r="P14" i="16"/>
  <c r="P12" i="20" s="1"/>
  <c r="P25" i="22" s="1"/>
  <c r="P11" i="16"/>
  <c r="O14" i="16"/>
  <c r="O12" i="20" s="1"/>
  <c r="O25" i="22" s="1"/>
  <c r="O11" i="16"/>
  <c r="N14" i="16"/>
  <c r="N12" i="20" s="1"/>
  <c r="N11" i="16"/>
  <c r="N25" i="22"/>
  <c r="M14" i="16"/>
  <c r="M12" i="20" s="1"/>
  <c r="M11" i="16"/>
  <c r="M25" i="22"/>
  <c r="L14" i="16"/>
  <c r="L12" i="20" s="1"/>
  <c r="L25" i="22" s="1"/>
  <c r="L11" i="16"/>
  <c r="K14" i="16"/>
  <c r="K12" i="20" s="1"/>
  <c r="K25" i="22" s="1"/>
  <c r="K11" i="16"/>
  <c r="J14" i="16"/>
  <c r="J12" i="20" s="1"/>
  <c r="J11" i="16"/>
  <c r="J25" i="22"/>
  <c r="I14" i="16"/>
  <c r="I12" i="20" s="1"/>
  <c r="I11" i="16"/>
  <c r="I25" i="22"/>
  <c r="H14" i="16"/>
  <c r="H12" i="20" s="1"/>
  <c r="H25" i="22" s="1"/>
  <c r="H11" i="16"/>
  <c r="G14" i="16"/>
  <c r="G12" i="20" s="1"/>
  <c r="G25" i="22" s="1"/>
  <c r="G11" i="16"/>
  <c r="F14" i="16"/>
  <c r="F12" i="20" s="1"/>
  <c r="F11" i="16"/>
  <c r="F25" i="22"/>
  <c r="E14" i="16"/>
  <c r="E12" i="20" s="1"/>
  <c r="E11" i="16"/>
  <c r="E25" i="22"/>
  <c r="D14" i="16"/>
  <c r="D12" i="20" s="1"/>
  <c r="D25" i="22" s="1"/>
  <c r="D11" i="16"/>
  <c r="C14" i="16"/>
  <c r="C12" i="20" s="1"/>
  <c r="C25" i="22" s="1"/>
  <c r="C11" i="16"/>
  <c r="AL14" i="15"/>
  <c r="AL12" i="19" s="1"/>
  <c r="AL11" i="15"/>
  <c r="AL24" i="22"/>
  <c r="AK14" i="15"/>
  <c r="AK12" i="19" s="1"/>
  <c r="AK11" i="15"/>
  <c r="AK24" i="22"/>
  <c r="AJ14" i="15"/>
  <c r="AJ12" i="19" s="1"/>
  <c r="AJ24" i="22" s="1"/>
  <c r="AJ11" i="15"/>
  <c r="AI14" i="15"/>
  <c r="AI12" i="19" s="1"/>
  <c r="AI24" i="22" s="1"/>
  <c r="AI11" i="15"/>
  <c r="AH14" i="15"/>
  <c r="AH12" i="19" s="1"/>
  <c r="AH11" i="15"/>
  <c r="AH24" i="22"/>
  <c r="AG14" i="15"/>
  <c r="AG12" i="19" s="1"/>
  <c r="AG11" i="15"/>
  <c r="AG24" i="22"/>
  <c r="AF14" i="15"/>
  <c r="AF12" i="19" s="1"/>
  <c r="AF24" i="22" s="1"/>
  <c r="AF11" i="15"/>
  <c r="AE14" i="15"/>
  <c r="AE12" i="19" s="1"/>
  <c r="AE24" i="22" s="1"/>
  <c r="AE11" i="15"/>
  <c r="AD14" i="15"/>
  <c r="AD12" i="19" s="1"/>
  <c r="AD11" i="15"/>
  <c r="AD24" i="22"/>
  <c r="AC14" i="15"/>
  <c r="AC12" i="19" s="1"/>
  <c r="AC11" i="15"/>
  <c r="AC24" i="22"/>
  <c r="AB14" i="15"/>
  <c r="AB12" i="19" s="1"/>
  <c r="AB24" i="22" s="1"/>
  <c r="AB11" i="15"/>
  <c r="AA14" i="15"/>
  <c r="AA12" i="19" s="1"/>
  <c r="AA24" i="22" s="1"/>
  <c r="AA11" i="15"/>
  <c r="Z14" i="15"/>
  <c r="Z12" i="19" s="1"/>
  <c r="Z11" i="15"/>
  <c r="Z24" i="22"/>
  <c r="Y14" i="15"/>
  <c r="Y12" i="19" s="1"/>
  <c r="Y11" i="15"/>
  <c r="Y24" i="22"/>
  <c r="X14" i="15"/>
  <c r="X12" i="19" s="1"/>
  <c r="X24" i="22" s="1"/>
  <c r="X11" i="15"/>
  <c r="W14" i="15"/>
  <c r="W12" i="19" s="1"/>
  <c r="W24" i="22" s="1"/>
  <c r="W11" i="15"/>
  <c r="V14" i="15"/>
  <c r="V12" i="19" s="1"/>
  <c r="V11" i="15"/>
  <c r="V24" i="22"/>
  <c r="U14" i="15"/>
  <c r="U12" i="19" s="1"/>
  <c r="U11" i="15"/>
  <c r="U24" i="22"/>
  <c r="T14" i="15"/>
  <c r="T12" i="19" s="1"/>
  <c r="T24" i="22" s="1"/>
  <c r="T11" i="15"/>
  <c r="S14" i="15"/>
  <c r="S12" i="19" s="1"/>
  <c r="S24" i="22" s="1"/>
  <c r="S11" i="15"/>
  <c r="R14" i="15"/>
  <c r="R12" i="19" s="1"/>
  <c r="R11" i="15"/>
  <c r="R24" i="22"/>
  <c r="Q14" i="15"/>
  <c r="Q12" i="19" s="1"/>
  <c r="Q11" i="15"/>
  <c r="Q24" i="22"/>
  <c r="P14" i="15"/>
  <c r="P12" i="19" s="1"/>
  <c r="P24" i="22" s="1"/>
  <c r="P11" i="15"/>
  <c r="O14" i="15"/>
  <c r="O12" i="19" s="1"/>
  <c r="O24" i="22" s="1"/>
  <c r="O11" i="15"/>
  <c r="N14" i="15"/>
  <c r="N12" i="19" s="1"/>
  <c r="N11" i="15"/>
  <c r="N24" i="22"/>
  <c r="M14" i="15"/>
  <c r="M12" i="19" s="1"/>
  <c r="M11" i="15"/>
  <c r="M24" i="22"/>
  <c r="L14" i="15"/>
  <c r="L12" i="19" s="1"/>
  <c r="L24" i="22" s="1"/>
  <c r="L11" i="15"/>
  <c r="K14" i="15"/>
  <c r="K12" i="19" s="1"/>
  <c r="K24" i="22" s="1"/>
  <c r="K11" i="15"/>
  <c r="J14" i="15"/>
  <c r="J12" i="19" s="1"/>
  <c r="J11" i="15"/>
  <c r="J24" i="22"/>
  <c r="I14" i="15"/>
  <c r="I12" i="19" s="1"/>
  <c r="I11" i="15"/>
  <c r="I24" i="22"/>
  <c r="H14" i="15"/>
  <c r="H12" i="19" s="1"/>
  <c r="H24" i="22" s="1"/>
  <c r="H11" i="15"/>
  <c r="G14" i="15"/>
  <c r="G12" i="19" s="1"/>
  <c r="G24" i="22" s="1"/>
  <c r="G11" i="15"/>
  <c r="F14" i="15"/>
  <c r="F11" i="15"/>
  <c r="E14" i="15"/>
  <c r="E12" i="19" s="1"/>
  <c r="E11" i="15"/>
  <c r="E24" i="22"/>
  <c r="D14" i="15"/>
  <c r="D12" i="19" s="1"/>
  <c r="D24" i="22" s="1"/>
  <c r="D11" i="15"/>
  <c r="C14" i="15"/>
  <c r="C12" i="19" s="1"/>
  <c r="C24" i="22" s="1"/>
  <c r="C11" i="15"/>
  <c r="AL10" i="18"/>
  <c r="AL7" i="18"/>
  <c r="AK10" i="18"/>
  <c r="AK11" i="21" s="1"/>
  <c r="AK7" i="18"/>
  <c r="AK23" i="22"/>
  <c r="AJ10" i="18"/>
  <c r="AJ11" i="21" s="1"/>
  <c r="AJ23" i="22" s="1"/>
  <c r="AJ7" i="18"/>
  <c r="AI10" i="18"/>
  <c r="AI11" i="21" s="1"/>
  <c r="AI23" i="22" s="1"/>
  <c r="AI7" i="18"/>
  <c r="AH10" i="18"/>
  <c r="AH7" i="18"/>
  <c r="AG10" i="18"/>
  <c r="AG11" i="21" s="1"/>
  <c r="AG7" i="18"/>
  <c r="AG23" i="22"/>
  <c r="AF10" i="18"/>
  <c r="AF11" i="21" s="1"/>
  <c r="AF23" i="22" s="1"/>
  <c r="AF7" i="18"/>
  <c r="AE10" i="18"/>
  <c r="AE11" i="21" s="1"/>
  <c r="AE23" i="22" s="1"/>
  <c r="AE7" i="18"/>
  <c r="AD10" i="18"/>
  <c r="AD7" i="18"/>
  <c r="AC10" i="18"/>
  <c r="AC11" i="21" s="1"/>
  <c r="AC7" i="18"/>
  <c r="AC23" i="22"/>
  <c r="AB10" i="18"/>
  <c r="AB7" i="18"/>
  <c r="AB11" i="21" s="1"/>
  <c r="AB23" i="22" s="1"/>
  <c r="AA10" i="18"/>
  <c r="AA7" i="18"/>
  <c r="AA11" i="21" s="1"/>
  <c r="AA23" i="22" s="1"/>
  <c r="Z10" i="18"/>
  <c r="Z7" i="18"/>
  <c r="Z11" i="21" s="1"/>
  <c r="Z23" i="22" s="1"/>
  <c r="Y10" i="18"/>
  <c r="Y7" i="18"/>
  <c r="Y11" i="21" s="1"/>
  <c r="Y23" i="22"/>
  <c r="X10" i="18"/>
  <c r="X7" i="18"/>
  <c r="X11" i="21" s="1"/>
  <c r="X23" i="22" s="1"/>
  <c r="W10" i="18"/>
  <c r="W7" i="18"/>
  <c r="W11" i="21" s="1"/>
  <c r="W23" i="22" s="1"/>
  <c r="V10" i="18"/>
  <c r="V7" i="18"/>
  <c r="V11" i="21" s="1"/>
  <c r="V23" i="22" s="1"/>
  <c r="U10" i="18"/>
  <c r="U7" i="18"/>
  <c r="U11" i="21" s="1"/>
  <c r="U23" i="22"/>
  <c r="T10" i="18"/>
  <c r="T7" i="18"/>
  <c r="T11" i="21" s="1"/>
  <c r="T23" i="22" s="1"/>
  <c r="S10" i="18"/>
  <c r="S7" i="18"/>
  <c r="S11" i="21" s="1"/>
  <c r="S23" i="22" s="1"/>
  <c r="R10" i="18"/>
  <c r="R7" i="18"/>
  <c r="R11" i="21" s="1"/>
  <c r="R23" i="22" s="1"/>
  <c r="Q10" i="18"/>
  <c r="Q7" i="18"/>
  <c r="Q11" i="21" s="1"/>
  <c r="Q23" i="22"/>
  <c r="P10" i="18"/>
  <c r="P7" i="18"/>
  <c r="P11" i="21" s="1"/>
  <c r="P23" i="22" s="1"/>
  <c r="O10" i="18"/>
  <c r="O7" i="18"/>
  <c r="O11" i="21" s="1"/>
  <c r="O23" i="22" s="1"/>
  <c r="N10" i="18"/>
  <c r="N7" i="18"/>
  <c r="N11" i="21" s="1"/>
  <c r="N23" i="22" s="1"/>
  <c r="M10" i="18"/>
  <c r="M7" i="18"/>
  <c r="M11" i="21" s="1"/>
  <c r="M23" i="22"/>
  <c r="L10" i="18"/>
  <c r="L7" i="18"/>
  <c r="L11" i="21" s="1"/>
  <c r="L23" i="22" s="1"/>
  <c r="K10" i="18"/>
  <c r="K7" i="18"/>
  <c r="K11" i="21" s="1"/>
  <c r="K23" i="22" s="1"/>
  <c r="J10" i="18"/>
  <c r="J7" i="18"/>
  <c r="J11" i="21" s="1"/>
  <c r="J23" i="22" s="1"/>
  <c r="I10" i="18"/>
  <c r="I11" i="21" s="1"/>
  <c r="I7" i="18"/>
  <c r="I23" i="22"/>
  <c r="H10" i="18"/>
  <c r="H7" i="18"/>
  <c r="H11" i="21" s="1"/>
  <c r="H23" i="22" s="1"/>
  <c r="G10" i="18"/>
  <c r="G7" i="18"/>
  <c r="G11" i="21" s="1"/>
  <c r="G23" i="22" s="1"/>
  <c r="F10" i="18"/>
  <c r="F7" i="18"/>
  <c r="F11" i="21" s="1"/>
  <c r="F23" i="22" s="1"/>
  <c r="E10" i="18"/>
  <c r="E7" i="18"/>
  <c r="E11" i="21" s="1"/>
  <c r="E23" i="22"/>
  <c r="D10" i="18"/>
  <c r="D7" i="18"/>
  <c r="D11" i="21" s="1"/>
  <c r="D23" i="22" s="1"/>
  <c r="C10" i="18"/>
  <c r="C7" i="18"/>
  <c r="C11" i="21" s="1"/>
  <c r="C23" i="22" s="1"/>
  <c r="AL10" i="16"/>
  <c r="AL7" i="16"/>
  <c r="AK10" i="16"/>
  <c r="AK11" i="20" s="1"/>
  <c r="AK7" i="16"/>
  <c r="AK22" i="22"/>
  <c r="AJ10" i="16"/>
  <c r="AJ11" i="20" s="1"/>
  <c r="AJ22" i="22" s="1"/>
  <c r="AJ7" i="16"/>
  <c r="AI10" i="16"/>
  <c r="AI11" i="20" s="1"/>
  <c r="AI22" i="22" s="1"/>
  <c r="AI7" i="16"/>
  <c r="AH10" i="16"/>
  <c r="AH7" i="16"/>
  <c r="AG10" i="16"/>
  <c r="AG11" i="20" s="1"/>
  <c r="AG7" i="16"/>
  <c r="AG22" i="22"/>
  <c r="AF10" i="16"/>
  <c r="AF11" i="20" s="1"/>
  <c r="AF22" i="22" s="1"/>
  <c r="AF7" i="16"/>
  <c r="AE10" i="16"/>
  <c r="AE11" i="20" s="1"/>
  <c r="AE22" i="22" s="1"/>
  <c r="AE7" i="16"/>
  <c r="AD10" i="16"/>
  <c r="AD7" i="16"/>
  <c r="AC10" i="16"/>
  <c r="AC11" i="20" s="1"/>
  <c r="AC7" i="16"/>
  <c r="AC22" i="22"/>
  <c r="AB10" i="16"/>
  <c r="AB11" i="20" s="1"/>
  <c r="AB22" i="22" s="1"/>
  <c r="AB7" i="16"/>
  <c r="AA10" i="16"/>
  <c r="AA11" i="20" s="1"/>
  <c r="AA22" i="22" s="1"/>
  <c r="AA7" i="16"/>
  <c r="Z10" i="16"/>
  <c r="Z7" i="16"/>
  <c r="Y10" i="16"/>
  <c r="Y11" i="20" s="1"/>
  <c r="Y7" i="16"/>
  <c r="Y22" i="22"/>
  <c r="X10" i="16"/>
  <c r="X11" i="20" s="1"/>
  <c r="X22" i="22" s="1"/>
  <c r="X7" i="16"/>
  <c r="W10" i="16"/>
  <c r="W11" i="20" s="1"/>
  <c r="W22" i="22" s="1"/>
  <c r="W7" i="16"/>
  <c r="V10" i="16"/>
  <c r="V7" i="16"/>
  <c r="U10" i="16"/>
  <c r="U11" i="20" s="1"/>
  <c r="U7" i="16"/>
  <c r="U22" i="22"/>
  <c r="T10" i="16"/>
  <c r="T11" i="20" s="1"/>
  <c r="T22" i="22" s="1"/>
  <c r="T7" i="16"/>
  <c r="S10" i="16"/>
  <c r="S11" i="20" s="1"/>
  <c r="S22" i="22" s="1"/>
  <c r="S7" i="16"/>
  <c r="R10" i="16"/>
  <c r="R7" i="16"/>
  <c r="Q10" i="16"/>
  <c r="Q11" i="20" s="1"/>
  <c r="Q7" i="16"/>
  <c r="Q22" i="22"/>
  <c r="P10" i="16"/>
  <c r="P11" i="20" s="1"/>
  <c r="P22" i="22" s="1"/>
  <c r="P7" i="16"/>
  <c r="O10" i="16"/>
  <c r="O11" i="20" s="1"/>
  <c r="O22" i="22" s="1"/>
  <c r="O7" i="16"/>
  <c r="N10" i="16"/>
  <c r="N7" i="16"/>
  <c r="M10" i="16"/>
  <c r="M11" i="20" s="1"/>
  <c r="M7" i="16"/>
  <c r="M22" i="22"/>
  <c r="L10" i="16"/>
  <c r="L11" i="20" s="1"/>
  <c r="L22" i="22" s="1"/>
  <c r="L7" i="16"/>
  <c r="K10" i="16"/>
  <c r="K11" i="20" s="1"/>
  <c r="K22" i="22" s="1"/>
  <c r="K7" i="16"/>
  <c r="J10" i="16"/>
  <c r="J7" i="16"/>
  <c r="I10" i="16"/>
  <c r="I11" i="20" s="1"/>
  <c r="I7" i="16"/>
  <c r="I22" i="22"/>
  <c r="H10" i="16"/>
  <c r="H11" i="20" s="1"/>
  <c r="H22" i="22" s="1"/>
  <c r="H7" i="16"/>
  <c r="G10" i="16"/>
  <c r="G11" i="20" s="1"/>
  <c r="G22" i="22" s="1"/>
  <c r="G7" i="16"/>
  <c r="F10" i="16"/>
  <c r="F7" i="16"/>
  <c r="E10" i="16"/>
  <c r="E11" i="20" s="1"/>
  <c r="E7" i="16"/>
  <c r="E22" i="22"/>
  <c r="D10" i="16"/>
  <c r="D11" i="20" s="1"/>
  <c r="D22" i="22" s="1"/>
  <c r="D7" i="16"/>
  <c r="C10" i="16"/>
  <c r="C11" i="20" s="1"/>
  <c r="C22" i="22" s="1"/>
  <c r="C7" i="16"/>
  <c r="AL10" i="15"/>
  <c r="AL7" i="15"/>
  <c r="AK10" i="15"/>
  <c r="AK11" i="19" s="1"/>
  <c r="AK7" i="15"/>
  <c r="AK21" i="22"/>
  <c r="AJ10" i="15"/>
  <c r="AJ11" i="19" s="1"/>
  <c r="AJ21" i="22" s="1"/>
  <c r="AJ7" i="15"/>
  <c r="AI10" i="15"/>
  <c r="AI11" i="19" s="1"/>
  <c r="AI21" i="22" s="1"/>
  <c r="AI7" i="15"/>
  <c r="AH10" i="15"/>
  <c r="AH7" i="15"/>
  <c r="AG10" i="15"/>
  <c r="AG11" i="19" s="1"/>
  <c r="AG7" i="15"/>
  <c r="AG21" i="22"/>
  <c r="AF10" i="15"/>
  <c r="AF11" i="19" s="1"/>
  <c r="AF21" i="22" s="1"/>
  <c r="AF7" i="15"/>
  <c r="AE10" i="15"/>
  <c r="AE11" i="19" s="1"/>
  <c r="AE21" i="22" s="1"/>
  <c r="AE7" i="15"/>
  <c r="AD10" i="15"/>
  <c r="AD7" i="15"/>
  <c r="AC10" i="15"/>
  <c r="AC11" i="19" s="1"/>
  <c r="AC7" i="15"/>
  <c r="AC21" i="22"/>
  <c r="AB10" i="15"/>
  <c r="AB11" i="19" s="1"/>
  <c r="AB21" i="22" s="1"/>
  <c r="AB7" i="15"/>
  <c r="AA10" i="15"/>
  <c r="AA11" i="19" s="1"/>
  <c r="AA21" i="22" s="1"/>
  <c r="AA7" i="15"/>
  <c r="Z10" i="15"/>
  <c r="Z7" i="15"/>
  <c r="Y10" i="15"/>
  <c r="Y11" i="19" s="1"/>
  <c r="Y7" i="15"/>
  <c r="Y21" i="22"/>
  <c r="X10" i="15"/>
  <c r="X11" i="19" s="1"/>
  <c r="X21" i="22" s="1"/>
  <c r="X7" i="15"/>
  <c r="W10" i="15"/>
  <c r="W11" i="19" s="1"/>
  <c r="W21" i="22" s="1"/>
  <c r="W7" i="15"/>
  <c r="V10" i="15"/>
  <c r="V7" i="15"/>
  <c r="V11" i="19" s="1"/>
  <c r="V21" i="22" s="1"/>
  <c r="U10" i="15"/>
  <c r="U7" i="15"/>
  <c r="U11" i="19" s="1"/>
  <c r="U21" i="22" s="1"/>
  <c r="T10" i="15"/>
  <c r="T7" i="15"/>
  <c r="T11" i="19" s="1"/>
  <c r="T21" i="22" s="1"/>
  <c r="S10" i="15"/>
  <c r="S7" i="15"/>
  <c r="S11" i="19" s="1"/>
  <c r="S21" i="22" s="1"/>
  <c r="R10" i="15"/>
  <c r="R7" i="15"/>
  <c r="R11" i="19" s="1"/>
  <c r="R21" i="22" s="1"/>
  <c r="Q10" i="15"/>
  <c r="Q7" i="15"/>
  <c r="Q11" i="19" s="1"/>
  <c r="Q21" i="22" s="1"/>
  <c r="P10" i="15"/>
  <c r="P7" i="15"/>
  <c r="P11" i="19" s="1"/>
  <c r="P21" i="22" s="1"/>
  <c r="O10" i="15"/>
  <c r="O7" i="15"/>
  <c r="O11" i="19" s="1"/>
  <c r="O21" i="22" s="1"/>
  <c r="N10" i="15"/>
  <c r="N7" i="15"/>
  <c r="N11" i="19" s="1"/>
  <c r="N21" i="22" s="1"/>
  <c r="M10" i="15"/>
  <c r="M7" i="15"/>
  <c r="M11" i="19" s="1"/>
  <c r="M21" i="22" s="1"/>
  <c r="L10" i="15"/>
  <c r="L7" i="15"/>
  <c r="L11" i="19" s="1"/>
  <c r="L21" i="22" s="1"/>
  <c r="K10" i="15"/>
  <c r="K7" i="15"/>
  <c r="K11" i="19" s="1"/>
  <c r="K21" i="22" s="1"/>
  <c r="J10" i="15"/>
  <c r="J7" i="15"/>
  <c r="J11" i="19" s="1"/>
  <c r="J21" i="22" s="1"/>
  <c r="I10" i="15"/>
  <c r="I7" i="15"/>
  <c r="I11" i="19" s="1"/>
  <c r="I21" i="22" s="1"/>
  <c r="H10" i="15"/>
  <c r="H7" i="15"/>
  <c r="H11" i="19" s="1"/>
  <c r="H21" i="22" s="1"/>
  <c r="G10" i="15"/>
  <c r="G7" i="15"/>
  <c r="G11" i="19" s="1"/>
  <c r="G21" i="22" s="1"/>
  <c r="F10" i="15"/>
  <c r="F7" i="15"/>
  <c r="F11" i="19" s="1"/>
  <c r="F21" i="22" s="1"/>
  <c r="E10" i="15"/>
  <c r="E7" i="15"/>
  <c r="E11" i="19" s="1"/>
  <c r="E21" i="22" s="1"/>
  <c r="D10" i="15"/>
  <c r="D7" i="15"/>
  <c r="D11" i="19" s="1"/>
  <c r="D21" i="22" s="1"/>
  <c r="C10" i="15"/>
  <c r="C7" i="15"/>
  <c r="C11" i="19" s="1"/>
  <c r="C21" i="22" s="1"/>
  <c r="AL6" i="18"/>
  <c r="AL3" i="18"/>
  <c r="AL10" i="21" s="1"/>
  <c r="AL20" i="22" s="1"/>
  <c r="AK6" i="18"/>
  <c r="AK3" i="18"/>
  <c r="AK10" i="21" s="1"/>
  <c r="AK20" i="22" s="1"/>
  <c r="AJ6" i="18"/>
  <c r="AJ3" i="18"/>
  <c r="AJ10" i="21" s="1"/>
  <c r="AJ20" i="22" s="1"/>
  <c r="AI6" i="18"/>
  <c r="AI3" i="18"/>
  <c r="AI10" i="21" s="1"/>
  <c r="AI20" i="22" s="1"/>
  <c r="AH6" i="18"/>
  <c r="AH3" i="18"/>
  <c r="AH10" i="21" s="1"/>
  <c r="AH20" i="22" s="1"/>
  <c r="AG6" i="18"/>
  <c r="AG3" i="18"/>
  <c r="AG10" i="21" s="1"/>
  <c r="AG20" i="22" s="1"/>
  <c r="AF6" i="18"/>
  <c r="AF3" i="18"/>
  <c r="AF10" i="21" s="1"/>
  <c r="AF20" i="22" s="1"/>
  <c r="AE6" i="18"/>
  <c r="AE3" i="18"/>
  <c r="AE10" i="21" s="1"/>
  <c r="AE20" i="22" s="1"/>
  <c r="AD6" i="18"/>
  <c r="AD3" i="18"/>
  <c r="AD10" i="21" s="1"/>
  <c r="AD20" i="22" s="1"/>
  <c r="AC6" i="18"/>
  <c r="AC3" i="18"/>
  <c r="AC10" i="21" s="1"/>
  <c r="AC20" i="22" s="1"/>
  <c r="AB6" i="18"/>
  <c r="AB3" i="18"/>
  <c r="AB10" i="21" s="1"/>
  <c r="AB20" i="22" s="1"/>
  <c r="AA6" i="18"/>
  <c r="AA3" i="18"/>
  <c r="AA10" i="21" s="1"/>
  <c r="AA20" i="22" s="1"/>
  <c r="Z6" i="18"/>
  <c r="Z3" i="18"/>
  <c r="Z10" i="21" s="1"/>
  <c r="Z20" i="22" s="1"/>
  <c r="Y6" i="18"/>
  <c r="Y3" i="18"/>
  <c r="Y10" i="21" s="1"/>
  <c r="Y20" i="22" s="1"/>
  <c r="X6" i="18"/>
  <c r="X3" i="18"/>
  <c r="X10" i="21" s="1"/>
  <c r="X20" i="22" s="1"/>
  <c r="W6" i="18"/>
  <c r="W3" i="18"/>
  <c r="W10" i="21" s="1"/>
  <c r="W20" i="22" s="1"/>
  <c r="V6" i="18"/>
  <c r="V3" i="18"/>
  <c r="V10" i="21" s="1"/>
  <c r="V20" i="22" s="1"/>
  <c r="U6" i="18"/>
  <c r="U3" i="18"/>
  <c r="U10" i="21" s="1"/>
  <c r="U20" i="22" s="1"/>
  <c r="T6" i="18"/>
  <c r="T3" i="18"/>
  <c r="T10" i="21" s="1"/>
  <c r="T20" i="22" s="1"/>
  <c r="S6" i="18"/>
  <c r="S3" i="18"/>
  <c r="S10" i="21" s="1"/>
  <c r="S20" i="22" s="1"/>
  <c r="R6" i="18"/>
  <c r="R3" i="18"/>
  <c r="R10" i="21" s="1"/>
  <c r="R20" i="22" s="1"/>
  <c r="Q6" i="18"/>
  <c r="Q3" i="18"/>
  <c r="Q10" i="21" s="1"/>
  <c r="Q20" i="22" s="1"/>
  <c r="P6" i="18"/>
  <c r="P3" i="18"/>
  <c r="P10" i="21" s="1"/>
  <c r="P20" i="22" s="1"/>
  <c r="O6" i="18"/>
  <c r="O3" i="18"/>
  <c r="O10" i="21" s="1"/>
  <c r="O20" i="22" s="1"/>
  <c r="N6" i="18"/>
  <c r="N3" i="18"/>
  <c r="N10" i="21" s="1"/>
  <c r="N20" i="22" s="1"/>
  <c r="M6" i="18"/>
  <c r="M3" i="18"/>
  <c r="M10" i="21" s="1"/>
  <c r="M20" i="22" s="1"/>
  <c r="L6" i="18"/>
  <c r="L3" i="18"/>
  <c r="L10" i="21" s="1"/>
  <c r="L20" i="22" s="1"/>
  <c r="K6" i="18"/>
  <c r="K3" i="18"/>
  <c r="K10" i="21" s="1"/>
  <c r="K20" i="22" s="1"/>
  <c r="J6" i="18"/>
  <c r="J3" i="18"/>
  <c r="J10" i="21" s="1"/>
  <c r="J20" i="22" s="1"/>
  <c r="I6" i="18"/>
  <c r="I3" i="18"/>
  <c r="I10" i="21" s="1"/>
  <c r="I20" i="22" s="1"/>
  <c r="H6" i="18"/>
  <c r="H3" i="18"/>
  <c r="H10" i="21" s="1"/>
  <c r="H20" i="22" s="1"/>
  <c r="G6" i="18"/>
  <c r="G3" i="18"/>
  <c r="G10" i="21" s="1"/>
  <c r="G20" i="22" s="1"/>
  <c r="F6" i="18"/>
  <c r="F3" i="18"/>
  <c r="F10" i="21" s="1"/>
  <c r="F20" i="22" s="1"/>
  <c r="E6" i="18"/>
  <c r="E3" i="18"/>
  <c r="E10" i="21" s="1"/>
  <c r="E20" i="22" s="1"/>
  <c r="D6" i="18"/>
  <c r="D3" i="18"/>
  <c r="D10" i="21" s="1"/>
  <c r="D20" i="22" s="1"/>
  <c r="C6" i="18"/>
  <c r="C3" i="18"/>
  <c r="C10" i="21" s="1"/>
  <c r="C20" i="22" s="1"/>
  <c r="AL6" i="16"/>
  <c r="AL3" i="16"/>
  <c r="AL10" i="20" s="1"/>
  <c r="AL19" i="22" s="1"/>
  <c r="AK6" i="16"/>
  <c r="AK3" i="16"/>
  <c r="AK10" i="20" s="1"/>
  <c r="AK19" i="22" s="1"/>
  <c r="AJ6" i="16"/>
  <c r="AJ3" i="16"/>
  <c r="AJ10" i="20" s="1"/>
  <c r="AJ19" i="22" s="1"/>
  <c r="AI6" i="16"/>
  <c r="AI3" i="16"/>
  <c r="AI10" i="20" s="1"/>
  <c r="AI19" i="22" s="1"/>
  <c r="AH6" i="16"/>
  <c r="AH3" i="16"/>
  <c r="AH10" i="20" s="1"/>
  <c r="AH19" i="22" s="1"/>
  <c r="AG6" i="16"/>
  <c r="AG3" i="16"/>
  <c r="AG10" i="20" s="1"/>
  <c r="AG19" i="22" s="1"/>
  <c r="AF6" i="16"/>
  <c r="AF3" i="16"/>
  <c r="AF10" i="20" s="1"/>
  <c r="AF19" i="22" s="1"/>
  <c r="AE6" i="16"/>
  <c r="AE3" i="16"/>
  <c r="AE10" i="20" s="1"/>
  <c r="AE19" i="22" s="1"/>
  <c r="AD6" i="16"/>
  <c r="AD3" i="16"/>
  <c r="AD10" i="20" s="1"/>
  <c r="AD19" i="22" s="1"/>
  <c r="AC6" i="16"/>
  <c r="AC3" i="16"/>
  <c r="AC10" i="20" s="1"/>
  <c r="AC19" i="22" s="1"/>
  <c r="AB6" i="16"/>
  <c r="AB3" i="16"/>
  <c r="AB10" i="20" s="1"/>
  <c r="AB19" i="22" s="1"/>
  <c r="AA6" i="16"/>
  <c r="AA3" i="16"/>
  <c r="AA10" i="20" s="1"/>
  <c r="AA19" i="22" s="1"/>
  <c r="Z6" i="16"/>
  <c r="Z3" i="16"/>
  <c r="Z10" i="20" s="1"/>
  <c r="Z19" i="22" s="1"/>
  <c r="Y6" i="16"/>
  <c r="Y3" i="16"/>
  <c r="Y10" i="20" s="1"/>
  <c r="Y19" i="22" s="1"/>
  <c r="X6" i="16"/>
  <c r="X3" i="16"/>
  <c r="X10" i="20" s="1"/>
  <c r="X19" i="22" s="1"/>
  <c r="W6" i="16"/>
  <c r="W3" i="16"/>
  <c r="W10" i="20" s="1"/>
  <c r="W19" i="22" s="1"/>
  <c r="V6" i="16"/>
  <c r="V3" i="16"/>
  <c r="V10" i="20" s="1"/>
  <c r="V19" i="22" s="1"/>
  <c r="U6" i="16"/>
  <c r="U3" i="16"/>
  <c r="U10" i="20" s="1"/>
  <c r="U19" i="22" s="1"/>
  <c r="T6" i="16"/>
  <c r="T3" i="16"/>
  <c r="T10" i="20" s="1"/>
  <c r="T19" i="22" s="1"/>
  <c r="S6" i="16"/>
  <c r="S3" i="16"/>
  <c r="S10" i="20" s="1"/>
  <c r="S19" i="22" s="1"/>
  <c r="R6" i="16"/>
  <c r="R3" i="16"/>
  <c r="R10" i="20" s="1"/>
  <c r="R19" i="22" s="1"/>
  <c r="Q6" i="16"/>
  <c r="Q3" i="16"/>
  <c r="Q10" i="20" s="1"/>
  <c r="Q19" i="22" s="1"/>
  <c r="P6" i="16"/>
  <c r="P3" i="16"/>
  <c r="P10" i="20" s="1"/>
  <c r="P19" i="22" s="1"/>
  <c r="O6" i="16"/>
  <c r="O3" i="16"/>
  <c r="O10" i="20" s="1"/>
  <c r="O19" i="22" s="1"/>
  <c r="N6" i="16"/>
  <c r="N3" i="16"/>
  <c r="N10" i="20" s="1"/>
  <c r="N19" i="22" s="1"/>
  <c r="M6" i="16"/>
  <c r="M3" i="16"/>
  <c r="M10" i="20" s="1"/>
  <c r="M19" i="22" s="1"/>
  <c r="L6" i="16"/>
  <c r="L3" i="16"/>
  <c r="L10" i="20" s="1"/>
  <c r="L19" i="22" s="1"/>
  <c r="K6" i="16"/>
  <c r="K3" i="16"/>
  <c r="K10" i="20" s="1"/>
  <c r="K19" i="22" s="1"/>
  <c r="J6" i="16"/>
  <c r="J3" i="16"/>
  <c r="J10" i="20" s="1"/>
  <c r="J19" i="22" s="1"/>
  <c r="I6" i="16"/>
  <c r="I3" i="16"/>
  <c r="I10" i="20" s="1"/>
  <c r="I19" i="22" s="1"/>
  <c r="H6" i="16"/>
  <c r="H3" i="16"/>
  <c r="H10" i="20" s="1"/>
  <c r="H19" i="22" s="1"/>
  <c r="G6" i="16"/>
  <c r="G3" i="16"/>
  <c r="G10" i="20" s="1"/>
  <c r="G19" i="22" s="1"/>
  <c r="F6" i="16"/>
  <c r="F3" i="16"/>
  <c r="F10" i="20"/>
  <c r="F19" i="22" s="1"/>
  <c r="E6" i="16"/>
  <c r="E3" i="16"/>
  <c r="E10" i="20"/>
  <c r="E19" i="22" s="1"/>
  <c r="D6" i="16"/>
  <c r="D3" i="16"/>
  <c r="D10" i="20"/>
  <c r="D19" i="22" s="1"/>
  <c r="C6" i="16"/>
  <c r="C3" i="16"/>
  <c r="C10" i="20" s="1"/>
  <c r="C19" i="22" s="1"/>
  <c r="AL6" i="15"/>
  <c r="AL3" i="15"/>
  <c r="AL10" i="19"/>
  <c r="AL18" i="22" s="1"/>
  <c r="AK6" i="15"/>
  <c r="AK3" i="15"/>
  <c r="AK10" i="19"/>
  <c r="AK18" i="22" s="1"/>
  <c r="AJ6" i="15"/>
  <c r="AJ3" i="15"/>
  <c r="AJ10" i="19"/>
  <c r="AJ18" i="22" s="1"/>
  <c r="AI6" i="15"/>
  <c r="AI3" i="15"/>
  <c r="AI10" i="19" s="1"/>
  <c r="AI18" i="22" s="1"/>
  <c r="AH6" i="15"/>
  <c r="AH3" i="15"/>
  <c r="AH10" i="19"/>
  <c r="AH18" i="22" s="1"/>
  <c r="AG6" i="15"/>
  <c r="AG3" i="15"/>
  <c r="AG10" i="19"/>
  <c r="AG18" i="22" s="1"/>
  <c r="AF6" i="15"/>
  <c r="AF3" i="15"/>
  <c r="AF10" i="19"/>
  <c r="AF18" i="22" s="1"/>
  <c r="AE6" i="15"/>
  <c r="AE3" i="15"/>
  <c r="AE10" i="19" s="1"/>
  <c r="AE18" i="22" s="1"/>
  <c r="AD6" i="15"/>
  <c r="AD3" i="15"/>
  <c r="AD10" i="19"/>
  <c r="AD18" i="22" s="1"/>
  <c r="AC6" i="15"/>
  <c r="AC3" i="15"/>
  <c r="AC10" i="19"/>
  <c r="AC18" i="22" s="1"/>
  <c r="AB6" i="15"/>
  <c r="AB3" i="15"/>
  <c r="AB10" i="19"/>
  <c r="AB18" i="22" s="1"/>
  <c r="AA6" i="15"/>
  <c r="AA3" i="15"/>
  <c r="AA10" i="19" s="1"/>
  <c r="AA18" i="22" s="1"/>
  <c r="Z6" i="15"/>
  <c r="Z3" i="15"/>
  <c r="Z10" i="19"/>
  <c r="Z18" i="22" s="1"/>
  <c r="Y6" i="15"/>
  <c r="Y3" i="15"/>
  <c r="Y10" i="19"/>
  <c r="Y18" i="22" s="1"/>
  <c r="X6" i="15"/>
  <c r="X3" i="15"/>
  <c r="X10" i="19"/>
  <c r="X18" i="22" s="1"/>
  <c r="W6" i="15"/>
  <c r="W3" i="15"/>
  <c r="W10" i="19" s="1"/>
  <c r="W18" i="22" s="1"/>
  <c r="V6" i="15"/>
  <c r="V3" i="15"/>
  <c r="V10" i="19"/>
  <c r="V18" i="22" s="1"/>
  <c r="U6" i="15"/>
  <c r="U3" i="15"/>
  <c r="U10" i="19"/>
  <c r="U18" i="22" s="1"/>
  <c r="T6" i="15"/>
  <c r="T3" i="15"/>
  <c r="T10" i="19"/>
  <c r="T18" i="22" s="1"/>
  <c r="S6" i="15"/>
  <c r="S3" i="15"/>
  <c r="S10" i="19" s="1"/>
  <c r="S18" i="22" s="1"/>
  <c r="R6" i="15"/>
  <c r="R3" i="15"/>
  <c r="R10" i="19"/>
  <c r="R18" i="22" s="1"/>
  <c r="Q6" i="15"/>
  <c r="Q3" i="15"/>
  <c r="Q10" i="19"/>
  <c r="Q18" i="22" s="1"/>
  <c r="P6" i="15"/>
  <c r="P3" i="15"/>
  <c r="P10" i="19"/>
  <c r="P18" i="22" s="1"/>
  <c r="O6" i="15"/>
  <c r="O3" i="15"/>
  <c r="O10" i="19" s="1"/>
  <c r="O18" i="22" s="1"/>
  <c r="N6" i="15"/>
  <c r="N3" i="15"/>
  <c r="N10" i="19"/>
  <c r="N18" i="22" s="1"/>
  <c r="M6" i="15"/>
  <c r="M3" i="15"/>
  <c r="M10" i="19"/>
  <c r="M18" i="22" s="1"/>
  <c r="L6" i="15"/>
  <c r="L3" i="15"/>
  <c r="L10" i="19"/>
  <c r="L18" i="22" s="1"/>
  <c r="K6" i="15"/>
  <c r="K3" i="15"/>
  <c r="K10" i="19" s="1"/>
  <c r="K18" i="22" s="1"/>
  <c r="J6" i="15"/>
  <c r="J3" i="15"/>
  <c r="J10" i="19"/>
  <c r="J18" i="22" s="1"/>
  <c r="I6" i="15"/>
  <c r="I3" i="15"/>
  <c r="I10" i="19"/>
  <c r="I18" i="22" s="1"/>
  <c r="H6" i="15"/>
  <c r="H3" i="15"/>
  <c r="H10" i="19"/>
  <c r="H18" i="22" s="1"/>
  <c r="G6" i="15"/>
  <c r="G3" i="15"/>
  <c r="G10" i="19" s="1"/>
  <c r="G18" i="22" s="1"/>
  <c r="F6" i="15"/>
  <c r="F3" i="15"/>
  <c r="F10" i="19"/>
  <c r="F18" i="22" s="1"/>
  <c r="E6" i="15"/>
  <c r="E3" i="15"/>
  <c r="E10" i="19"/>
  <c r="E18" i="22"/>
  <c r="D6" i="15"/>
  <c r="D3" i="15"/>
  <c r="D10" i="19"/>
  <c r="D18" i="22"/>
  <c r="C6" i="15"/>
  <c r="C3" i="15"/>
  <c r="C10" i="19"/>
  <c r="C18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AL18" i="14"/>
  <c r="AL15" i="14"/>
  <c r="AL6" i="20"/>
  <c r="AL13" i="22"/>
  <c r="AK18" i="14"/>
  <c r="AK15" i="14"/>
  <c r="AK6" i="20"/>
  <c r="AK13" i="22"/>
  <c r="AJ18" i="14"/>
  <c r="AJ15" i="14"/>
  <c r="AJ6" i="20"/>
  <c r="AJ13" i="22"/>
  <c r="AI18" i="14"/>
  <c r="AI15" i="14"/>
  <c r="AI6" i="20"/>
  <c r="AI13" i="22"/>
  <c r="AH18" i="14"/>
  <c r="AH15" i="14"/>
  <c r="AH6" i="20"/>
  <c r="AH13" i="22"/>
  <c r="AG18" i="14"/>
  <c r="AG15" i="14"/>
  <c r="AG6" i="20"/>
  <c r="AG13" i="22"/>
  <c r="AF18" i="14"/>
  <c r="AF15" i="14"/>
  <c r="AF6" i="20"/>
  <c r="AF13" i="22"/>
  <c r="AE18" i="14"/>
  <c r="AE15" i="14"/>
  <c r="AE6" i="20"/>
  <c r="AE13" i="22"/>
  <c r="AD18" i="14"/>
  <c r="AD15" i="14"/>
  <c r="AD6" i="20"/>
  <c r="AD13" i="22"/>
  <c r="AC18" i="14"/>
  <c r="AC15" i="14"/>
  <c r="AC6" i="20"/>
  <c r="AC13" i="22"/>
  <c r="AB18" i="14"/>
  <c r="AB15" i="14"/>
  <c r="AB6" i="20"/>
  <c r="AB13" i="22"/>
  <c r="AA18" i="14"/>
  <c r="AA15" i="14"/>
  <c r="AA6" i="20"/>
  <c r="AA13" i="22"/>
  <c r="Z18" i="14"/>
  <c r="Z15" i="14"/>
  <c r="Z6" i="20"/>
  <c r="Z13" i="22"/>
  <c r="Y18" i="14"/>
  <c r="Y15" i="14"/>
  <c r="Y6" i="20"/>
  <c r="Y13" i="22"/>
  <c r="X18" i="14"/>
  <c r="X15" i="14"/>
  <c r="X6" i="20"/>
  <c r="X13" i="22"/>
  <c r="W18" i="14"/>
  <c r="W15" i="14"/>
  <c r="W6" i="20"/>
  <c r="W13" i="22"/>
  <c r="V18" i="14"/>
  <c r="V15" i="14"/>
  <c r="V6" i="20"/>
  <c r="V13" i="22"/>
  <c r="U18" i="14"/>
  <c r="U15" i="14"/>
  <c r="U6" i="20"/>
  <c r="U13" i="22"/>
  <c r="T18" i="14"/>
  <c r="T15" i="14"/>
  <c r="T6" i="20"/>
  <c r="T13" i="22"/>
  <c r="S18" i="14"/>
  <c r="S15" i="14"/>
  <c r="S6" i="20"/>
  <c r="S13" i="22"/>
  <c r="R18" i="14"/>
  <c r="R15" i="14"/>
  <c r="R6" i="20"/>
  <c r="R13" i="22"/>
  <c r="Q18" i="14"/>
  <c r="Q15" i="14"/>
  <c r="Q6" i="20"/>
  <c r="Q13" i="22"/>
  <c r="P18" i="14"/>
  <c r="P15" i="14"/>
  <c r="P6" i="20"/>
  <c r="P13" i="22"/>
  <c r="O18" i="14"/>
  <c r="O15" i="14"/>
  <c r="O6" i="20"/>
  <c r="O13" i="22"/>
  <c r="N18" i="14"/>
  <c r="N15" i="14"/>
  <c r="N6" i="20"/>
  <c r="N13" i="22"/>
  <c r="M18" i="14"/>
  <c r="M15" i="14"/>
  <c r="M6" i="20"/>
  <c r="M13" i="22"/>
  <c r="L18" i="14"/>
  <c r="L15" i="14"/>
  <c r="L6" i="20"/>
  <c r="L13" i="22"/>
  <c r="K18" i="14"/>
  <c r="K15" i="14"/>
  <c r="K6" i="20"/>
  <c r="K13" i="22"/>
  <c r="J18" i="14"/>
  <c r="J15" i="14"/>
  <c r="J6" i="20"/>
  <c r="J13" i="22"/>
  <c r="I18" i="14"/>
  <c r="I15" i="14"/>
  <c r="I6" i="20"/>
  <c r="I13" i="22"/>
  <c r="H18" i="14"/>
  <c r="H15" i="14"/>
  <c r="H6" i="20"/>
  <c r="H13" i="22"/>
  <c r="G18" i="14"/>
  <c r="G15" i="14"/>
  <c r="G6" i="20"/>
  <c r="G13" i="22"/>
  <c r="F18" i="14"/>
  <c r="F15" i="14"/>
  <c r="F6" i="20"/>
  <c r="F13" i="22"/>
  <c r="E18" i="14"/>
  <c r="E15" i="14"/>
  <c r="E6" i="20"/>
  <c r="E13" i="22"/>
  <c r="D18" i="14"/>
  <c r="D15" i="14"/>
  <c r="D6" i="20"/>
  <c r="D13" i="22"/>
  <c r="C18" i="14"/>
  <c r="C15" i="14"/>
  <c r="C6" i="20"/>
  <c r="C13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L14" i="14"/>
  <c r="AL11" i="14"/>
  <c r="AL5" i="20"/>
  <c r="AL10" i="22"/>
  <c r="AK14" i="14"/>
  <c r="AK11" i="14"/>
  <c r="AK5" i="20"/>
  <c r="AK10" i="22"/>
  <c r="AJ14" i="14"/>
  <c r="AJ11" i="14"/>
  <c r="AJ5" i="20"/>
  <c r="AJ10" i="22"/>
  <c r="AI14" i="14"/>
  <c r="AI11" i="14"/>
  <c r="AI5" i="20"/>
  <c r="AI10" i="22"/>
  <c r="AH14" i="14"/>
  <c r="AH11" i="14"/>
  <c r="AH5" i="20"/>
  <c r="AH10" i="22"/>
  <c r="AG14" i="14"/>
  <c r="AG11" i="14"/>
  <c r="AG5" i="20"/>
  <c r="AG10" i="22"/>
  <c r="AF14" i="14"/>
  <c r="AF11" i="14"/>
  <c r="AF5" i="20"/>
  <c r="AF10" i="22"/>
  <c r="AE14" i="14"/>
  <c r="AE11" i="14"/>
  <c r="AE5" i="20"/>
  <c r="AE10" i="22"/>
  <c r="AD14" i="14"/>
  <c r="AD11" i="14"/>
  <c r="AD5" i="20"/>
  <c r="AD10" i="22"/>
  <c r="AC14" i="14"/>
  <c r="AC11" i="14"/>
  <c r="AC5" i="20"/>
  <c r="AC10" i="22"/>
  <c r="AB14" i="14"/>
  <c r="AB11" i="14"/>
  <c r="AB5" i="20"/>
  <c r="AB10" i="22"/>
  <c r="AA14" i="14"/>
  <c r="AA11" i="14"/>
  <c r="AA5" i="20"/>
  <c r="AA10" i="22"/>
  <c r="Z14" i="14"/>
  <c r="Z11" i="14"/>
  <c r="Z5" i="20"/>
  <c r="Z10" i="22"/>
  <c r="Y14" i="14"/>
  <c r="Y11" i="14"/>
  <c r="Y5" i="20"/>
  <c r="Y10" i="22"/>
  <c r="X14" i="14"/>
  <c r="X11" i="14"/>
  <c r="X5" i="20"/>
  <c r="X10" i="22"/>
  <c r="W14" i="14"/>
  <c r="W11" i="14"/>
  <c r="W5" i="20"/>
  <c r="W10" i="22"/>
  <c r="V14" i="14"/>
  <c r="V11" i="14"/>
  <c r="V5" i="20"/>
  <c r="V10" i="22"/>
  <c r="U14" i="14"/>
  <c r="U11" i="14"/>
  <c r="U5" i="20"/>
  <c r="U10" i="22"/>
  <c r="T14" i="14"/>
  <c r="T11" i="14"/>
  <c r="T5" i="20"/>
  <c r="T10" i="22"/>
  <c r="S14" i="14"/>
  <c r="S11" i="14"/>
  <c r="S5" i="20"/>
  <c r="S10" i="22"/>
  <c r="R14" i="14"/>
  <c r="R11" i="14"/>
  <c r="R5" i="20"/>
  <c r="R10" i="22"/>
  <c r="Q14" i="14"/>
  <c r="Q11" i="14"/>
  <c r="Q5" i="20"/>
  <c r="Q10" i="22"/>
  <c r="P14" i="14"/>
  <c r="P11" i="14"/>
  <c r="P5" i="20"/>
  <c r="P10" i="22"/>
  <c r="O14" i="14"/>
  <c r="O11" i="14"/>
  <c r="O5" i="20"/>
  <c r="O10" i="22"/>
  <c r="N14" i="14"/>
  <c r="N11" i="14"/>
  <c r="N5" i="20"/>
  <c r="N10" i="22"/>
  <c r="M14" i="14"/>
  <c r="M11" i="14"/>
  <c r="M5" i="20"/>
  <c r="M10" i="22"/>
  <c r="L14" i="14"/>
  <c r="L11" i="14"/>
  <c r="L5" i="20"/>
  <c r="L10" i="22"/>
  <c r="K14" i="14"/>
  <c r="K11" i="14"/>
  <c r="K5" i="20"/>
  <c r="K10" i="22"/>
  <c r="J14" i="14"/>
  <c r="J11" i="14"/>
  <c r="J5" i="20"/>
  <c r="J10" i="22"/>
  <c r="I14" i="14"/>
  <c r="I11" i="14"/>
  <c r="I5" i="20"/>
  <c r="I10" i="22"/>
  <c r="H14" i="14"/>
  <c r="H11" i="14"/>
  <c r="H5" i="20"/>
  <c r="H10" i="22"/>
  <c r="G14" i="14"/>
  <c r="G11" i="14"/>
  <c r="G5" i="20"/>
  <c r="G10" i="22"/>
  <c r="F14" i="14"/>
  <c r="F11" i="14"/>
  <c r="F5" i="20"/>
  <c r="F10" i="22"/>
  <c r="E14" i="14"/>
  <c r="E11" i="14"/>
  <c r="E5" i="20"/>
  <c r="E10" i="22"/>
  <c r="D14" i="14"/>
  <c r="D11" i="14"/>
  <c r="D5" i="20"/>
  <c r="D10" i="22"/>
  <c r="C14" i="14"/>
  <c r="C11" i="14"/>
  <c r="C5" i="20"/>
  <c r="C10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L10" i="14"/>
  <c r="AL7" i="14"/>
  <c r="AL4" i="20"/>
  <c r="AL7" i="22"/>
  <c r="AK10" i="14"/>
  <c r="AK7" i="14"/>
  <c r="AK4" i="20"/>
  <c r="AK7" i="22"/>
  <c r="AJ10" i="14"/>
  <c r="AJ7" i="14"/>
  <c r="AJ4" i="20"/>
  <c r="AJ7" i="22"/>
  <c r="AI10" i="14"/>
  <c r="AI7" i="14"/>
  <c r="AI4" i="20"/>
  <c r="AI7" i="22"/>
  <c r="AH10" i="14"/>
  <c r="AH7" i="14"/>
  <c r="AH4" i="20"/>
  <c r="AH7" i="22"/>
  <c r="AG10" i="14"/>
  <c r="AG7" i="14"/>
  <c r="AG4" i="20"/>
  <c r="AG7" i="22"/>
  <c r="AF10" i="14"/>
  <c r="AF7" i="14"/>
  <c r="AF4" i="20"/>
  <c r="AF7" i="22"/>
  <c r="AE10" i="14"/>
  <c r="AE7" i="14"/>
  <c r="AE4" i="20"/>
  <c r="AE7" i="22"/>
  <c r="AD10" i="14"/>
  <c r="AD7" i="14"/>
  <c r="AD4" i="20"/>
  <c r="AD7" i="22"/>
  <c r="AC10" i="14"/>
  <c r="AC7" i="14"/>
  <c r="AC4" i="20"/>
  <c r="AC7" i="22"/>
  <c r="AB10" i="14"/>
  <c r="AB7" i="14"/>
  <c r="AB4" i="20"/>
  <c r="AB7" i="22"/>
  <c r="AA10" i="14"/>
  <c r="AA7" i="14"/>
  <c r="AA4" i="20"/>
  <c r="AA7" i="22"/>
  <c r="Z10" i="14"/>
  <c r="Z7" i="14"/>
  <c r="Z4" i="20"/>
  <c r="Z7" i="22"/>
  <c r="Y10" i="14"/>
  <c r="Y7" i="14"/>
  <c r="Y4" i="20"/>
  <c r="Y7" i="22"/>
  <c r="X10" i="14"/>
  <c r="X7" i="14"/>
  <c r="X4" i="20"/>
  <c r="X7" i="22"/>
  <c r="W10" i="14"/>
  <c r="W7" i="14"/>
  <c r="W4" i="20"/>
  <c r="W7" i="22"/>
  <c r="V10" i="14"/>
  <c r="V7" i="14"/>
  <c r="V4" i="20"/>
  <c r="V7" i="22"/>
  <c r="U10" i="14"/>
  <c r="U7" i="14"/>
  <c r="U4" i="20"/>
  <c r="U7" i="22"/>
  <c r="T10" i="14"/>
  <c r="T7" i="14"/>
  <c r="T4" i="20"/>
  <c r="T7" i="22"/>
  <c r="S10" i="14"/>
  <c r="S7" i="14"/>
  <c r="S4" i="20"/>
  <c r="S7" i="22"/>
  <c r="R10" i="14"/>
  <c r="R7" i="14"/>
  <c r="R4" i="20"/>
  <c r="R7" i="22"/>
  <c r="Q10" i="14"/>
  <c r="Q7" i="14"/>
  <c r="Q4" i="20"/>
  <c r="Q7" i="22"/>
  <c r="P10" i="14"/>
  <c r="P7" i="14"/>
  <c r="P4" i="20"/>
  <c r="P7" i="22"/>
  <c r="O10" i="14"/>
  <c r="O7" i="14"/>
  <c r="O4" i="20"/>
  <c r="O7" i="22"/>
  <c r="N10" i="14"/>
  <c r="N7" i="14"/>
  <c r="N4" i="20"/>
  <c r="N7" i="22"/>
  <c r="M10" i="14"/>
  <c r="M7" i="14"/>
  <c r="M4" i="20"/>
  <c r="M7" i="22"/>
  <c r="L10" i="14"/>
  <c r="L7" i="14"/>
  <c r="L4" i="20"/>
  <c r="L7" i="22"/>
  <c r="K10" i="14"/>
  <c r="K7" i="14"/>
  <c r="K4" i="20"/>
  <c r="K7" i="22"/>
  <c r="J10" i="14"/>
  <c r="J7" i="14"/>
  <c r="J4" i="20"/>
  <c r="J7" i="22"/>
  <c r="I10" i="14"/>
  <c r="I7" i="14"/>
  <c r="I4" i="20"/>
  <c r="I7" i="22"/>
  <c r="H10" i="14"/>
  <c r="H7" i="14"/>
  <c r="H4" i="20"/>
  <c r="H7" i="22"/>
  <c r="G10" i="14"/>
  <c r="G7" i="14"/>
  <c r="G4" i="20"/>
  <c r="G7" i="22"/>
  <c r="F10" i="14"/>
  <c r="F7" i="14"/>
  <c r="F4" i="20"/>
  <c r="F7" i="22"/>
  <c r="E10" i="14"/>
  <c r="E7" i="14"/>
  <c r="E4" i="20"/>
  <c r="E7" i="22"/>
  <c r="D10" i="14"/>
  <c r="D7" i="14"/>
  <c r="D4" i="20"/>
  <c r="D7" i="22"/>
  <c r="C10" i="14"/>
  <c r="C7" i="14"/>
  <c r="C4" i="20"/>
  <c r="C7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U6" i="22"/>
  <c r="S6" i="22"/>
  <c r="Q6" i="22"/>
  <c r="O6" i="22"/>
  <c r="M6" i="22"/>
  <c r="K6" i="22"/>
  <c r="I6" i="22"/>
  <c r="G6" i="22"/>
  <c r="E6" i="22"/>
  <c r="C6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L6" i="14"/>
  <c r="AL3" i="14"/>
  <c r="AL3" i="20"/>
  <c r="AL4" i="22"/>
  <c r="AK6" i="14"/>
  <c r="AK3" i="14"/>
  <c r="AK3" i="20"/>
  <c r="AK4" i="22"/>
  <c r="AJ6" i="14"/>
  <c r="AJ3" i="14"/>
  <c r="AJ3" i="20"/>
  <c r="AJ4" i="22"/>
  <c r="AI6" i="14"/>
  <c r="AI3" i="14"/>
  <c r="AI3" i="20"/>
  <c r="AI4" i="22"/>
  <c r="AH6" i="14"/>
  <c r="AH3" i="14"/>
  <c r="AH3" i="20"/>
  <c r="AH4" i="22"/>
  <c r="AG6" i="14"/>
  <c r="AG3" i="14"/>
  <c r="AG3" i="20"/>
  <c r="AG4" i="22"/>
  <c r="AF6" i="14"/>
  <c r="AF3" i="14"/>
  <c r="AF3" i="20"/>
  <c r="AF4" i="22"/>
  <c r="AE6" i="14"/>
  <c r="AE3" i="14"/>
  <c r="AE3" i="20"/>
  <c r="AE4" i="22"/>
  <c r="AD6" i="14"/>
  <c r="AD3" i="14"/>
  <c r="AD3" i="20"/>
  <c r="AD4" i="22"/>
  <c r="AC6" i="14"/>
  <c r="AC3" i="14"/>
  <c r="AC3" i="20"/>
  <c r="AC4" i="22"/>
  <c r="AB6" i="14"/>
  <c r="AB3" i="14"/>
  <c r="AB3" i="20"/>
  <c r="AB4" i="22"/>
  <c r="AA6" i="14"/>
  <c r="AA3" i="14"/>
  <c r="AA3" i="20"/>
  <c r="AA4" i="22"/>
  <c r="Z6" i="14"/>
  <c r="Z3" i="14"/>
  <c r="Z3" i="20"/>
  <c r="Z4" i="22"/>
  <c r="Y6" i="14"/>
  <c r="Y3" i="14"/>
  <c r="Y3" i="20"/>
  <c r="Y4" i="22"/>
  <c r="X6" i="14"/>
  <c r="X3" i="14"/>
  <c r="X3" i="20"/>
  <c r="X4" i="22"/>
  <c r="W6" i="14"/>
  <c r="W3" i="14"/>
  <c r="W3" i="20"/>
  <c r="W4" i="22"/>
  <c r="V6" i="14"/>
  <c r="V3" i="14"/>
  <c r="V3" i="20"/>
  <c r="V4" i="22"/>
  <c r="U6" i="14"/>
  <c r="U3" i="14"/>
  <c r="U3" i="20"/>
  <c r="U4" i="22"/>
  <c r="T6" i="14"/>
  <c r="T3" i="14"/>
  <c r="T3" i="20"/>
  <c r="T4" i="22"/>
  <c r="S6" i="14"/>
  <c r="S3" i="14"/>
  <c r="S3" i="20"/>
  <c r="S4" i="22"/>
  <c r="R6" i="14"/>
  <c r="R3" i="14"/>
  <c r="R3" i="20"/>
  <c r="R4" i="22"/>
  <c r="Q6" i="14"/>
  <c r="Q3" i="14"/>
  <c r="Q3" i="20"/>
  <c r="Q4" i="22"/>
  <c r="P6" i="14"/>
  <c r="P3" i="14"/>
  <c r="P3" i="20"/>
  <c r="P4" i="22"/>
  <c r="O6" i="14"/>
  <c r="O3" i="14"/>
  <c r="O3" i="20"/>
  <c r="O4" i="22"/>
  <c r="N6" i="14"/>
  <c r="N3" i="14"/>
  <c r="N3" i="20"/>
  <c r="N4" i="22"/>
  <c r="M6" i="14"/>
  <c r="M3" i="14"/>
  <c r="M3" i="20"/>
  <c r="M4" i="22"/>
  <c r="L6" i="14"/>
  <c r="L3" i="14"/>
  <c r="L3" i="20"/>
  <c r="L4" i="22"/>
  <c r="K6" i="14"/>
  <c r="K3" i="14"/>
  <c r="K3" i="20"/>
  <c r="K4" i="22"/>
  <c r="J6" i="14"/>
  <c r="J3" i="14"/>
  <c r="J3" i="20"/>
  <c r="J4" i="22"/>
  <c r="I6" i="14"/>
  <c r="I3" i="14"/>
  <c r="I3" i="20"/>
  <c r="I4" i="22"/>
  <c r="H6" i="14"/>
  <c r="H3" i="14"/>
  <c r="H3" i="20"/>
  <c r="H4" i="22"/>
  <c r="G6" i="14"/>
  <c r="G3" i="14"/>
  <c r="G3" i="20"/>
  <c r="G4" i="22"/>
  <c r="F6" i="14"/>
  <c r="F3" i="14"/>
  <c r="F3" i="20"/>
  <c r="F4" i="22"/>
  <c r="E6" i="14"/>
  <c r="E3" i="14"/>
  <c r="E3" i="20"/>
  <c r="E4" i="22"/>
  <c r="D6" i="14"/>
  <c r="D3" i="14"/>
  <c r="D3" i="20"/>
  <c r="D4" i="22"/>
  <c r="C6" i="14"/>
  <c r="C3" i="14"/>
  <c r="C3" i="20"/>
  <c r="C4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Z11" i="19" l="1"/>
  <c r="Z21" i="22" s="1"/>
  <c r="AD11" i="19"/>
  <c r="AD21" i="22" s="1"/>
  <c r="AH11" i="19"/>
  <c r="AH21" i="22" s="1"/>
  <c r="AL11" i="19"/>
  <c r="AL21" i="22" s="1"/>
  <c r="F11" i="20"/>
  <c r="F22" i="22" s="1"/>
  <c r="J11" i="20"/>
  <c r="J22" i="22" s="1"/>
  <c r="N11" i="20"/>
  <c r="N22" i="22" s="1"/>
  <c r="R11" i="20"/>
  <c r="R22" i="22" s="1"/>
  <c r="V11" i="20"/>
  <c r="V22" i="22" s="1"/>
  <c r="Z11" i="20"/>
  <c r="Z22" i="22" s="1"/>
  <c r="AD11" i="20"/>
  <c r="AD22" i="22" s="1"/>
  <c r="AH11" i="20"/>
  <c r="AH22" i="22" s="1"/>
  <c r="AL11" i="20"/>
  <c r="AL22" i="22" s="1"/>
  <c r="AD11" i="21"/>
  <c r="AD23" i="22" s="1"/>
  <c r="AH11" i="21"/>
  <c r="AH23" i="22" s="1"/>
  <c r="AL11" i="21"/>
  <c r="AL23" i="22" s="1"/>
  <c r="F12" i="19"/>
  <c r="F24" i="22" s="1"/>
  <c r="F4" i="26"/>
  <c r="F3" i="26"/>
  <c r="I4" i="26"/>
  <c r="I3" i="26"/>
  <c r="N4" i="26"/>
  <c r="N3" i="26"/>
  <c r="Q4" i="26"/>
  <c r="Q3" i="26"/>
  <c r="V4" i="26"/>
  <c r="V3" i="26"/>
  <c r="Y4" i="26"/>
  <c r="Y3" i="26"/>
  <c r="AD4" i="26"/>
  <c r="AD3" i="26"/>
  <c r="AG4" i="26"/>
  <c r="AG3" i="26"/>
  <c r="AL4" i="26"/>
  <c r="AL3" i="26"/>
  <c r="E4" i="26"/>
  <c r="E3" i="26"/>
  <c r="J4" i="26"/>
  <c r="J3" i="26"/>
  <c r="M4" i="26"/>
  <c r="M3" i="26"/>
  <c r="R4" i="26"/>
  <c r="R3" i="26"/>
  <c r="U4" i="26"/>
  <c r="U3" i="26"/>
  <c r="Z4" i="26"/>
  <c r="Z3" i="26"/>
  <c r="AC4" i="26"/>
  <c r="AC3" i="26"/>
  <c r="AH4" i="26"/>
  <c r="AH3" i="26"/>
  <c r="AK4" i="26"/>
  <c r="AK3" i="26"/>
  <c r="O6" i="26"/>
  <c r="W6" i="26"/>
  <c r="F6" i="27"/>
  <c r="F5" i="27"/>
  <c r="C8" i="27"/>
  <c r="C7" i="27"/>
  <c r="G8" i="27"/>
  <c r="G7" i="27"/>
  <c r="K8" i="27"/>
  <c r="K7" i="27"/>
  <c r="O8" i="27"/>
  <c r="O7" i="27"/>
  <c r="S8" i="27"/>
  <c r="S7" i="27"/>
  <c r="W8" i="27"/>
  <c r="W7" i="27"/>
  <c r="AA8" i="27"/>
  <c r="AA7" i="27"/>
  <c r="AE8" i="27"/>
  <c r="AE7" i="27"/>
  <c r="AI8" i="27"/>
  <c r="AI7" i="27"/>
  <c r="H3" i="26"/>
  <c r="P3" i="26"/>
  <c r="X3" i="26"/>
  <c r="AF3" i="26"/>
  <c r="C4" i="26"/>
  <c r="C3" i="26"/>
  <c r="G4" i="26"/>
  <c r="G3" i="26"/>
  <c r="K4" i="26"/>
  <c r="K3" i="26"/>
  <c r="O4" i="26"/>
  <c r="O3" i="26"/>
  <c r="S4" i="26"/>
  <c r="S3" i="26"/>
  <c r="W4" i="26"/>
  <c r="W3" i="26"/>
  <c r="AA4" i="26"/>
  <c r="AA3" i="26"/>
  <c r="AE4" i="26"/>
  <c r="AE3" i="26"/>
  <c r="AI4" i="26"/>
  <c r="AI3" i="26"/>
  <c r="D7" i="26"/>
  <c r="D8" i="26"/>
  <c r="H7" i="26"/>
  <c r="H8" i="26"/>
  <c r="J8" i="26"/>
  <c r="J7" i="26"/>
  <c r="L7" i="26"/>
  <c r="L8" i="26"/>
  <c r="P7" i="26"/>
  <c r="P8" i="26"/>
  <c r="R8" i="26"/>
  <c r="R7" i="26"/>
  <c r="T7" i="26"/>
  <c r="T8" i="26"/>
  <c r="X7" i="26"/>
  <c r="X8" i="26"/>
  <c r="Z8" i="26"/>
  <c r="Z7" i="26"/>
  <c r="AB7" i="26"/>
  <c r="AB8" i="26"/>
  <c r="AF7" i="26"/>
  <c r="AF8" i="26"/>
  <c r="AH8" i="26"/>
  <c r="AH7" i="26"/>
  <c r="AJ7" i="26"/>
  <c r="AJ8" i="26"/>
  <c r="G10" i="26"/>
  <c r="G9" i="26"/>
  <c r="M9" i="26"/>
  <c r="M10" i="26"/>
  <c r="O10" i="26"/>
  <c r="O9" i="26"/>
  <c r="P10" i="26"/>
  <c r="P9" i="26"/>
  <c r="U9" i="26"/>
  <c r="U10" i="26"/>
  <c r="F3" i="27"/>
  <c r="C6" i="26"/>
  <c r="K6" i="26"/>
  <c r="Y6" i="26"/>
  <c r="Y5" i="26"/>
  <c r="AA6" i="26"/>
  <c r="AA5" i="26"/>
  <c r="AC6" i="26"/>
  <c r="AC5" i="26"/>
  <c r="AE6" i="26"/>
  <c r="AE5" i="26"/>
  <c r="AG6" i="26"/>
  <c r="AG5" i="26"/>
  <c r="AI6" i="26"/>
  <c r="AI5" i="26"/>
  <c r="D3" i="27"/>
  <c r="D4" i="27"/>
  <c r="H3" i="27"/>
  <c r="H4" i="27"/>
  <c r="J4" i="27"/>
  <c r="J3" i="27"/>
  <c r="L3" i="27"/>
  <c r="L4" i="27"/>
  <c r="N4" i="27"/>
  <c r="N3" i="27"/>
  <c r="P3" i="27"/>
  <c r="P4" i="27"/>
  <c r="R4" i="27"/>
  <c r="R3" i="27"/>
  <c r="T3" i="27"/>
  <c r="T4" i="27"/>
  <c r="V4" i="27"/>
  <c r="V3" i="27"/>
  <c r="X3" i="27"/>
  <c r="X4" i="27"/>
  <c r="Z4" i="27"/>
  <c r="Z3" i="27"/>
  <c r="AB3" i="27"/>
  <c r="AB4" i="27"/>
  <c r="AD4" i="27"/>
  <c r="AD3" i="27"/>
  <c r="AF3" i="27"/>
  <c r="AF4" i="27"/>
  <c r="AH4" i="27"/>
  <c r="AH3" i="27"/>
  <c r="AJ3" i="27"/>
  <c r="AJ4" i="27"/>
  <c r="F12" i="25"/>
  <c r="D3" i="26"/>
  <c r="L3" i="26"/>
  <c r="T3" i="26"/>
  <c r="AB3" i="26"/>
  <c r="AJ3" i="26"/>
  <c r="X5" i="26"/>
  <c r="E6" i="26"/>
  <c r="M6" i="26"/>
  <c r="U6" i="26"/>
  <c r="V7" i="26"/>
  <c r="C9" i="26"/>
  <c r="C10" i="26"/>
  <c r="AL5" i="26"/>
  <c r="F4" i="19"/>
  <c r="J4" i="19"/>
  <c r="N4" i="19"/>
  <c r="R4" i="19"/>
  <c r="V4" i="19"/>
  <c r="I7" i="26"/>
  <c r="Q7" i="26"/>
  <c r="Y7" i="26"/>
  <c r="AG7" i="26"/>
  <c r="N10" i="26"/>
  <c r="N9" i="26"/>
  <c r="Y9" i="26"/>
  <c r="Y10" i="26"/>
  <c r="AC9" i="26"/>
  <c r="AC10" i="26"/>
  <c r="AE10" i="26"/>
  <c r="AE9" i="26"/>
  <c r="AG9" i="26"/>
  <c r="AG10" i="26"/>
  <c r="AI10" i="26"/>
  <c r="AI9" i="26"/>
  <c r="AK9" i="26"/>
  <c r="AK10" i="26"/>
  <c r="D5" i="27"/>
  <c r="D6" i="27"/>
  <c r="N6" i="27"/>
  <c r="N5" i="27"/>
  <c r="R6" i="27"/>
  <c r="R5" i="27"/>
  <c r="AD6" i="27"/>
  <c r="AD5" i="27"/>
  <c r="AH6" i="27"/>
  <c r="AH5" i="27"/>
  <c r="AJ5" i="26"/>
  <c r="AJ6" i="26"/>
  <c r="C8" i="26"/>
  <c r="C7" i="26"/>
  <c r="G8" i="26"/>
  <c r="G7" i="26"/>
  <c r="K8" i="26"/>
  <c r="K7" i="26"/>
  <c r="O8" i="26"/>
  <c r="O7" i="26"/>
  <c r="S8" i="26"/>
  <c r="S7" i="26"/>
  <c r="W8" i="26"/>
  <c r="W7" i="26"/>
  <c r="AA8" i="26"/>
  <c r="AA7" i="26"/>
  <c r="AE8" i="26"/>
  <c r="AE7" i="26"/>
  <c r="AI8" i="26"/>
  <c r="AI7" i="26"/>
  <c r="Q9" i="26"/>
  <c r="Q10" i="26"/>
  <c r="S10" i="26"/>
  <c r="S9" i="26"/>
  <c r="T10" i="26"/>
  <c r="T9" i="26"/>
  <c r="D4" i="19"/>
  <c r="H4" i="19"/>
  <c r="L4" i="19"/>
  <c r="P4" i="19"/>
  <c r="T4" i="19"/>
  <c r="E7" i="26"/>
  <c r="M7" i="26"/>
  <c r="U7" i="26"/>
  <c r="AC7" i="26"/>
  <c r="AK7" i="26"/>
  <c r="K9" i="26"/>
  <c r="V9" i="26"/>
  <c r="AA9" i="26"/>
  <c r="J10" i="26"/>
  <c r="J9" i="26"/>
  <c r="V5" i="27"/>
  <c r="C4" i="27"/>
  <c r="C3" i="27"/>
  <c r="E3" i="27"/>
  <c r="E4" i="27"/>
  <c r="G4" i="27"/>
  <c r="G3" i="27"/>
  <c r="I3" i="27"/>
  <c r="I4" i="27"/>
  <c r="K4" i="27"/>
  <c r="K3" i="27"/>
  <c r="M3" i="27"/>
  <c r="M4" i="27"/>
  <c r="O4" i="27"/>
  <c r="O3" i="27"/>
  <c r="Q3" i="27"/>
  <c r="Q4" i="27"/>
  <c r="S4" i="27"/>
  <c r="S3" i="27"/>
  <c r="U3" i="27"/>
  <c r="U4" i="27"/>
  <c r="W4" i="27"/>
  <c r="W3" i="27"/>
  <c r="Y3" i="27"/>
  <c r="Y4" i="27"/>
  <c r="AA4" i="27"/>
  <c r="AA3" i="27"/>
  <c r="AC3" i="27"/>
  <c r="AC4" i="27"/>
  <c r="AE4" i="27"/>
  <c r="AE3" i="27"/>
  <c r="AG3" i="27"/>
  <c r="AG4" i="27"/>
  <c r="AI4" i="27"/>
  <c r="AI3" i="27"/>
  <c r="AK3" i="27"/>
  <c r="AK4" i="27"/>
  <c r="E5" i="27"/>
  <c r="E6" i="27"/>
  <c r="C6" i="27"/>
  <c r="C5" i="27"/>
  <c r="F8" i="27"/>
  <c r="F7" i="27"/>
  <c r="J8" i="27"/>
  <c r="J7" i="27"/>
  <c r="N8" i="27"/>
  <c r="N7" i="27"/>
  <c r="R8" i="27"/>
  <c r="R7" i="27"/>
  <c r="V8" i="27"/>
  <c r="V7" i="27"/>
  <c r="Z8" i="27"/>
  <c r="Z7" i="27"/>
  <c r="AD8" i="27"/>
  <c r="AD7" i="27"/>
  <c r="AH8" i="27"/>
  <c r="AH7" i="27"/>
  <c r="AL8" i="27"/>
  <c r="AL7" i="27"/>
  <c r="F9" i="27"/>
  <c r="F10" i="27"/>
  <c r="J9" i="27"/>
  <c r="J10" i="27"/>
  <c r="N9" i="27"/>
  <c r="N10" i="27"/>
  <c r="R9" i="27"/>
  <c r="R10" i="27"/>
  <c r="V9" i="27"/>
  <c r="V10" i="27"/>
  <c r="Z9" i="27"/>
  <c r="Z10" i="27"/>
  <c r="AD9" i="27"/>
  <c r="AD10" i="27"/>
  <c r="AH9" i="27"/>
  <c r="AH10" i="27"/>
  <c r="P7" i="27"/>
  <c r="AF7" i="27"/>
  <c r="E8" i="27"/>
  <c r="E7" i="27"/>
  <c r="I8" i="27"/>
  <c r="I7" i="27"/>
  <c r="M8" i="27"/>
  <c r="M7" i="27"/>
  <c r="Q8" i="27"/>
  <c r="Q7" i="27"/>
  <c r="U8" i="27"/>
  <c r="U7" i="27"/>
  <c r="Y8" i="27"/>
  <c r="Y7" i="27"/>
  <c r="AC8" i="27"/>
  <c r="AC7" i="27"/>
  <c r="AG8" i="27"/>
  <c r="AG7" i="27"/>
  <c r="AK8" i="27"/>
  <c r="AK7" i="27"/>
  <c r="L9" i="27"/>
  <c r="AB9" i="27"/>
  <c r="I5" i="27"/>
  <c r="M5" i="27"/>
  <c r="Q5" i="27"/>
  <c r="U5" i="27"/>
  <c r="Y5" i="27"/>
  <c r="AC5" i="27"/>
  <c r="AG5" i="27"/>
  <c r="AK5" i="27"/>
  <c r="D7" i="27"/>
  <c r="T7" i="27"/>
  <c r="AJ7" i="27"/>
  <c r="P9" i="27"/>
  <c r="C9" i="27"/>
  <c r="C10" i="27"/>
  <c r="E10" i="27"/>
  <c r="E9" i="27"/>
  <c r="G9" i="27"/>
  <c r="G10" i="27"/>
  <c r="I10" i="27"/>
  <c r="I9" i="27"/>
  <c r="K9" i="27"/>
  <c r="K10" i="27"/>
  <c r="M10" i="27"/>
  <c r="M9" i="27"/>
  <c r="O9" i="27"/>
  <c r="O10" i="27"/>
  <c r="Q10" i="27"/>
  <c r="Q9" i="27"/>
  <c r="S9" i="27"/>
  <c r="S10" i="27"/>
  <c r="U10" i="27"/>
  <c r="U9" i="27"/>
  <c r="W9" i="27"/>
  <c r="W10" i="27"/>
  <c r="Y10" i="27"/>
  <c r="Y9" i="27"/>
  <c r="AA9" i="27"/>
  <c r="AA10" i="27"/>
  <c r="AC10" i="27"/>
  <c r="AC9" i="27"/>
  <c r="AE9" i="27"/>
  <c r="AE10" i="27"/>
  <c r="AG10" i="27"/>
  <c r="AG9" i="27"/>
  <c r="AI9" i="27"/>
  <c r="AI10" i="27"/>
  <c r="AK10" i="27"/>
  <c r="AK9" i="27"/>
  <c r="AL9" i="27"/>
  <c r="AL10" i="27"/>
  <c r="J6" i="26" l="1"/>
  <c r="J5" i="26"/>
  <c r="J6" i="22"/>
  <c r="H6" i="26"/>
  <c r="H5" i="26"/>
  <c r="H6" i="22"/>
  <c r="F6" i="26"/>
  <c r="F5" i="26"/>
  <c r="F6" i="22"/>
  <c r="V6" i="26"/>
  <c r="V5" i="26"/>
  <c r="V6" i="22"/>
  <c r="T6" i="26"/>
  <c r="T5" i="26"/>
  <c r="T6" i="22"/>
  <c r="D6" i="26"/>
  <c r="D5" i="26"/>
  <c r="D6" i="22"/>
  <c r="R6" i="26"/>
  <c r="R5" i="26"/>
  <c r="R6" i="22"/>
  <c r="L6" i="26"/>
  <c r="L5" i="26"/>
  <c r="L6" i="22"/>
  <c r="P6" i="26"/>
  <c r="P5" i="26"/>
  <c r="P6" i="22"/>
  <c r="N6" i="26"/>
  <c r="N5" i="26"/>
  <c r="N6" i="22"/>
</calcChain>
</file>

<file path=xl/sharedStrings.xml><?xml version="1.0" encoding="utf-8"?>
<sst xmlns="http://schemas.openxmlformats.org/spreadsheetml/2006/main" count="360" uniqueCount="36">
  <si>
    <t>Accesses</t>
  </si>
  <si>
    <t>nProcs / # Entries</t>
  </si>
  <si>
    <t>Cold</t>
  </si>
  <si>
    <t>Hits</t>
  </si>
  <si>
    <t>Misses</t>
  </si>
  <si>
    <t>Hash Table</t>
  </si>
  <si>
    <t>His</t>
  </si>
  <si>
    <t>SkipList</t>
  </si>
  <si>
    <t>BST Internal</t>
  </si>
  <si>
    <t>BST External</t>
  </si>
  <si>
    <t>32GB</t>
  </si>
  <si>
    <t>Miss Ratio</t>
  </si>
  <si>
    <t>128GB</t>
  </si>
  <si>
    <t>1 Way</t>
  </si>
  <si>
    <t>2 Way</t>
  </si>
  <si>
    <t>4 Way</t>
  </si>
  <si>
    <t>Miss ratio</t>
  </si>
  <si>
    <t>4KB</t>
  </si>
  <si>
    <t>2MB</t>
  </si>
  <si>
    <t>SpryVM</t>
  </si>
  <si>
    <t>ns</t>
  </si>
  <si>
    <t>Hop</t>
  </si>
  <si>
    <t>On-chip</t>
  </si>
  <si>
    <t>2 socket</t>
  </si>
  <si>
    <t>8 socket</t>
  </si>
  <si>
    <t>tRCD</t>
  </si>
  <si>
    <t>tCAS</t>
  </si>
  <si>
    <t>tRP</t>
  </si>
  <si>
    <t>base</t>
  </si>
  <si>
    <t>vault</t>
  </si>
  <si>
    <t>ideal</t>
  </si>
  <si>
    <t>Vault</t>
  </si>
  <si>
    <t>DTRIM</t>
  </si>
  <si>
    <t>2-socket</t>
  </si>
  <si>
    <t>8-socket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</si>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</sst>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98259428097803"/>
          <c:y val="6.5136005726556909E-2"/>
          <c:w val="0.64680687940323245"/>
          <c:h val="0.77874686828919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tlb_misspenalty!$F$20</c:f>
              <c:strCache>
                <c:ptCount val="1"/>
                <c:pt idx="0">
                  <c:v>Conv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tlb_misspenalty!$E$21:$E$22</c:f>
              <c:strCache>
                <c:ptCount val="2"/>
                <c:pt idx="0">
                  <c:v>2-socket</c:v>
                </c:pt>
                <c:pt idx="1">
                  <c:v>8-socket</c:v>
                </c:pt>
              </c:strCache>
            </c:strRef>
          </c:cat>
          <c:val>
            <c:numRef>
              <c:f>tlb_misspenalty!$F$21:$F$22</c:f>
              <c:numCache>
                <c:formatCode>General</c:formatCode>
                <c:ptCount val="2"/>
                <c:pt idx="0">
                  <c:v>1</c:v>
                </c:pt>
                <c:pt idx="1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E-754A-BD7C-B5845A79587B}"/>
            </c:ext>
          </c:extLst>
        </c:ser>
        <c:ser>
          <c:idx val="1"/>
          <c:order val="1"/>
          <c:tx>
            <c:strRef>
              <c:f>tlb_misspenalty!$G$20</c:f>
              <c:strCache>
                <c:ptCount val="1"/>
                <c:pt idx="0">
                  <c:v>DTRIM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tlb_misspenalty!$E$21:$E$22</c:f>
              <c:strCache>
                <c:ptCount val="2"/>
                <c:pt idx="0">
                  <c:v>2-socket</c:v>
                </c:pt>
                <c:pt idx="1">
                  <c:v>8-socket</c:v>
                </c:pt>
              </c:strCache>
            </c:strRef>
          </c:cat>
          <c:val>
            <c:numRef>
              <c:f>tlb_misspenalty!$G$21:$G$22</c:f>
              <c:numCache>
                <c:formatCode>General</c:formatCode>
                <c:ptCount val="2"/>
                <c:pt idx="0">
                  <c:v>0.35897435897435903</c:v>
                </c:pt>
                <c:pt idx="1">
                  <c:v>0.15730337078651679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E-754A-BD7C-B5845A79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168464"/>
        <c:axId val="713956720"/>
      </c:barChart>
      <c:catAx>
        <c:axId val="7131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56720"/>
        <c:crosses val="autoZero"/>
        <c:auto val="1"/>
        <c:lblAlgn val="ctr"/>
        <c:lblOffset val="100"/>
        <c:noMultiLvlLbl val="0"/>
      </c:catAx>
      <c:valAx>
        <c:axId val="71395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TLB Miss Penalty</a:t>
                </a:r>
              </a:p>
            </c:rich>
          </c:tx>
          <c:layout>
            <c:manualLayout>
              <c:xMode val="edge"/>
              <c:yMode val="edge"/>
              <c:x val="8.1052631578947369E-3"/>
              <c:y val="9.19894041022649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684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31205967675093"/>
          <c:y val="7.4323997852541165E-2"/>
          <c:w val="0.14754765851636967"/>
          <c:h val="0.26804024496937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11</xdr:row>
      <xdr:rowOff>38100</xdr:rowOff>
    </xdr:from>
    <xdr:to>
      <xdr:col>12</xdr:col>
      <xdr:colOff>88900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16B63-EA80-5147-89B3-FF907E0B1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0"/>
  <sheetViews>
    <sheetView topLeftCell="AE1"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380841169</v>
      </c>
      <c r="C4" s="1">
        <v>380841169</v>
      </c>
      <c r="D4" s="1">
        <v>380841169</v>
      </c>
      <c r="E4" s="1">
        <v>380841169</v>
      </c>
      <c r="F4" s="1">
        <v>380841169</v>
      </c>
      <c r="G4" s="1">
        <v>380841169</v>
      </c>
      <c r="H4" s="1">
        <v>380841169</v>
      </c>
      <c r="I4" s="1">
        <v>380841169</v>
      </c>
      <c r="J4" s="1">
        <v>380841169</v>
      </c>
      <c r="K4" s="1">
        <v>380841169</v>
      </c>
      <c r="L4" s="1">
        <v>380841169</v>
      </c>
      <c r="M4" s="1">
        <v>380841169</v>
      </c>
      <c r="N4" s="1">
        <v>0</v>
      </c>
      <c r="O4" s="1">
        <v>380841169</v>
      </c>
      <c r="P4" s="1">
        <v>380841169</v>
      </c>
      <c r="Q4" s="1">
        <v>380841169</v>
      </c>
      <c r="R4" s="1">
        <v>380841169</v>
      </c>
      <c r="S4" s="1">
        <v>380841169</v>
      </c>
      <c r="T4" s="1">
        <v>380841169</v>
      </c>
      <c r="U4" s="1">
        <v>380841169</v>
      </c>
      <c r="V4" s="1">
        <v>380841169</v>
      </c>
      <c r="W4" s="1">
        <v>380841169</v>
      </c>
      <c r="X4" s="1">
        <v>380841169</v>
      </c>
      <c r="Y4" s="1">
        <v>380841169</v>
      </c>
      <c r="Z4" s="1">
        <v>0</v>
      </c>
      <c r="AA4" s="1">
        <v>0</v>
      </c>
      <c r="AB4" s="1">
        <v>380841169</v>
      </c>
      <c r="AC4" s="1">
        <v>380841169</v>
      </c>
      <c r="AD4" s="1">
        <v>380841169</v>
      </c>
      <c r="AE4" s="1">
        <v>380841169</v>
      </c>
      <c r="AF4" s="1">
        <v>380841169</v>
      </c>
      <c r="AG4" s="1">
        <v>380841169</v>
      </c>
      <c r="AH4" s="1">
        <v>380841169</v>
      </c>
      <c r="AI4" s="1">
        <v>380841169</v>
      </c>
      <c r="AJ4" s="1">
        <v>380841169</v>
      </c>
      <c r="AK4" s="1">
        <v>380841169</v>
      </c>
    </row>
    <row r="5" spans="1:37" ht="15.75" customHeight="1" x14ac:dyDescent="0.15">
      <c r="A5" s="1">
        <v>128</v>
      </c>
      <c r="B5" s="1">
        <v>392150219</v>
      </c>
      <c r="C5" s="1">
        <v>392150219</v>
      </c>
      <c r="D5" s="1">
        <v>392150219</v>
      </c>
      <c r="E5" s="1">
        <v>392150219</v>
      </c>
      <c r="F5" s="1">
        <v>392150219</v>
      </c>
      <c r="G5" s="1">
        <v>392150219</v>
      </c>
      <c r="H5" s="1">
        <v>392150219</v>
      </c>
      <c r="I5" s="1">
        <v>392150219</v>
      </c>
      <c r="J5" s="1">
        <v>392150219</v>
      </c>
      <c r="K5" s="1">
        <v>392150219</v>
      </c>
      <c r="L5" s="1">
        <v>392150219</v>
      </c>
      <c r="M5" s="1">
        <v>392150219</v>
      </c>
      <c r="N5" s="1">
        <v>0</v>
      </c>
      <c r="O5" s="1">
        <v>392150219</v>
      </c>
      <c r="P5" s="1">
        <v>392150219</v>
      </c>
      <c r="Q5" s="1">
        <v>392150219</v>
      </c>
      <c r="R5" s="1">
        <v>392150219</v>
      </c>
      <c r="S5" s="1">
        <v>392150219</v>
      </c>
      <c r="T5" s="1">
        <v>392150219</v>
      </c>
      <c r="U5" s="1">
        <v>392150219</v>
      </c>
      <c r="V5" s="1">
        <v>392150219</v>
      </c>
      <c r="W5" s="1">
        <v>392150219</v>
      </c>
      <c r="X5" s="1">
        <v>392150219</v>
      </c>
      <c r="Y5" s="1">
        <v>392150219</v>
      </c>
      <c r="Z5" s="1">
        <v>0</v>
      </c>
      <c r="AA5" s="1">
        <v>0</v>
      </c>
      <c r="AB5" s="1">
        <v>392150219</v>
      </c>
      <c r="AC5" s="1">
        <v>392150219</v>
      </c>
      <c r="AD5" s="1">
        <v>392150219</v>
      </c>
      <c r="AE5" s="1">
        <v>392150219</v>
      </c>
      <c r="AF5" s="1">
        <v>392150219</v>
      </c>
      <c r="AG5" s="1">
        <v>392150219</v>
      </c>
      <c r="AH5" s="1">
        <v>392150219</v>
      </c>
      <c r="AI5" s="1">
        <v>392150219</v>
      </c>
      <c r="AJ5" s="1">
        <v>392150219</v>
      </c>
      <c r="AK5" s="1">
        <v>392150219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168922890</v>
      </c>
      <c r="C14" s="1">
        <v>191595298</v>
      </c>
      <c r="D14" s="1">
        <v>244080231</v>
      </c>
      <c r="E14" s="1">
        <v>265929191</v>
      </c>
      <c r="F14" s="1">
        <v>278486754</v>
      </c>
      <c r="G14" s="1">
        <v>325162906</v>
      </c>
      <c r="H14" s="1">
        <v>336441522</v>
      </c>
      <c r="I14" s="1">
        <v>340506146</v>
      </c>
      <c r="J14" s="1">
        <v>343013493</v>
      </c>
      <c r="K14" s="1">
        <v>344440938</v>
      </c>
      <c r="L14" s="1">
        <v>346795400</v>
      </c>
      <c r="M14" s="1">
        <v>347222715</v>
      </c>
      <c r="N14" s="1">
        <v>0</v>
      </c>
      <c r="O14" s="1">
        <v>188574619</v>
      </c>
      <c r="P14" s="1">
        <v>244867955</v>
      </c>
      <c r="Q14" s="1">
        <v>306019320</v>
      </c>
      <c r="R14" s="1">
        <v>322582931</v>
      </c>
      <c r="S14" s="1">
        <v>331618270</v>
      </c>
      <c r="T14" s="1">
        <v>340377649</v>
      </c>
      <c r="U14" s="1">
        <v>344901853</v>
      </c>
      <c r="V14" s="1">
        <v>346536211</v>
      </c>
      <c r="W14" s="1">
        <v>347231655</v>
      </c>
      <c r="X14" s="1">
        <v>347495178</v>
      </c>
      <c r="Y14" s="1">
        <v>347628633</v>
      </c>
      <c r="Z14" s="1">
        <v>0</v>
      </c>
      <c r="AA14" s="1">
        <v>0</v>
      </c>
      <c r="AB14" s="1">
        <v>234486243</v>
      </c>
      <c r="AC14" s="1">
        <v>306086169</v>
      </c>
      <c r="AD14" s="1">
        <v>329975183</v>
      </c>
      <c r="AE14" s="1">
        <v>335664085</v>
      </c>
      <c r="AF14" s="1">
        <v>341792974</v>
      </c>
      <c r="AG14" s="1">
        <v>345817364</v>
      </c>
      <c r="AH14" s="1">
        <v>347269365</v>
      </c>
      <c r="AI14" s="1">
        <v>347568320</v>
      </c>
      <c r="AJ14" s="1">
        <v>347631742</v>
      </c>
      <c r="AK14" s="1">
        <v>347652100</v>
      </c>
    </row>
    <row r="15" spans="1:37" ht="15.75" customHeight="1" x14ac:dyDescent="0.15">
      <c r="A15" s="1">
        <v>128</v>
      </c>
      <c r="B15" s="1">
        <v>174630213</v>
      </c>
      <c r="C15" s="1">
        <v>196456723</v>
      </c>
      <c r="D15" s="1">
        <v>230743558</v>
      </c>
      <c r="E15" s="1">
        <v>274399014</v>
      </c>
      <c r="F15" s="1">
        <v>286805700</v>
      </c>
      <c r="G15" s="1">
        <v>331862880</v>
      </c>
      <c r="H15" s="1">
        <v>339722967</v>
      </c>
      <c r="I15" s="1">
        <v>343694685</v>
      </c>
      <c r="J15" s="1">
        <v>346085953</v>
      </c>
      <c r="K15" s="1">
        <v>351246070</v>
      </c>
      <c r="L15" s="1">
        <v>352064485</v>
      </c>
      <c r="M15" s="1">
        <v>352493977</v>
      </c>
      <c r="N15" s="1">
        <v>0</v>
      </c>
      <c r="O15" s="1">
        <v>194237724</v>
      </c>
      <c r="P15" s="1">
        <v>247235953</v>
      </c>
      <c r="Q15" s="1">
        <v>292517968</v>
      </c>
      <c r="R15" s="1">
        <v>320358510</v>
      </c>
      <c r="S15" s="1">
        <v>333845106</v>
      </c>
      <c r="T15" s="1">
        <v>346253253</v>
      </c>
      <c r="U15" s="1">
        <v>349789457</v>
      </c>
      <c r="V15" s="1">
        <v>351514986</v>
      </c>
      <c r="W15" s="1">
        <v>352313382</v>
      </c>
      <c r="X15" s="1">
        <v>352835176</v>
      </c>
      <c r="Y15" s="1">
        <v>352907170</v>
      </c>
      <c r="Z15" s="1">
        <v>0</v>
      </c>
      <c r="AA15" s="1">
        <v>0</v>
      </c>
      <c r="AB15" s="1">
        <v>233452746</v>
      </c>
      <c r="AC15" s="1">
        <v>306903072</v>
      </c>
      <c r="AD15" s="1">
        <v>334901564</v>
      </c>
      <c r="AE15" s="1">
        <v>341247196</v>
      </c>
      <c r="AF15" s="1">
        <v>347844299</v>
      </c>
      <c r="AG15" s="1">
        <v>351309371</v>
      </c>
      <c r="AH15" s="1">
        <v>352536294</v>
      </c>
      <c r="AI15" s="1">
        <v>352835210</v>
      </c>
      <c r="AJ15" s="1">
        <v>352906993</v>
      </c>
      <c r="AK15" s="1">
        <v>352931388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211918279</v>
      </c>
      <c r="C19" s="1">
        <v>189245871</v>
      </c>
      <c r="D19" s="1">
        <v>136760938</v>
      </c>
      <c r="E19" s="1">
        <v>114911978</v>
      </c>
      <c r="F19" s="1">
        <v>102354415</v>
      </c>
      <c r="G19" s="1">
        <v>55678263</v>
      </c>
      <c r="H19" s="1">
        <v>44399647</v>
      </c>
      <c r="I19" s="1">
        <v>40335023</v>
      </c>
      <c r="J19" s="1">
        <v>37827676</v>
      </c>
      <c r="K19" s="1">
        <v>36400231</v>
      </c>
      <c r="L19" s="1">
        <v>34045769</v>
      </c>
      <c r="M19" s="1">
        <v>33618454</v>
      </c>
      <c r="N19" s="1">
        <v>0</v>
      </c>
      <c r="O19" s="1">
        <v>192266550</v>
      </c>
      <c r="P19" s="1">
        <v>135973214</v>
      </c>
      <c r="Q19" s="1">
        <v>74821849</v>
      </c>
      <c r="R19" s="1">
        <v>58258238</v>
      </c>
      <c r="S19" s="1">
        <v>49222899</v>
      </c>
      <c r="T19" s="1">
        <v>40463520</v>
      </c>
      <c r="U19" s="1">
        <v>35939316</v>
      </c>
      <c r="V19" s="1">
        <v>34304958</v>
      </c>
      <c r="W19" s="1">
        <v>33609514</v>
      </c>
      <c r="X19" s="1">
        <v>33345991</v>
      </c>
      <c r="Y19" s="1">
        <v>33212536</v>
      </c>
      <c r="Z19" s="1">
        <v>0</v>
      </c>
      <c r="AA19" s="1">
        <v>0</v>
      </c>
      <c r="AB19" s="1">
        <v>146354926</v>
      </c>
      <c r="AC19" s="1">
        <v>74755000</v>
      </c>
      <c r="AD19" s="1">
        <v>50865986</v>
      </c>
      <c r="AE19" s="1">
        <v>45177084</v>
      </c>
      <c r="AF19" s="1">
        <v>39048195</v>
      </c>
      <c r="AG19" s="1">
        <v>35023805</v>
      </c>
      <c r="AH19" s="1">
        <v>33571804</v>
      </c>
      <c r="AI19" s="1">
        <v>33272849</v>
      </c>
      <c r="AJ19" s="1">
        <v>33209427</v>
      </c>
      <c r="AK19" s="1">
        <v>33189069</v>
      </c>
    </row>
    <row r="20" spans="1:37" ht="15.75" customHeight="1" x14ac:dyDescent="0.15">
      <c r="A20" s="1">
        <v>128</v>
      </c>
      <c r="B20" s="1">
        <v>217520006</v>
      </c>
      <c r="C20" s="1">
        <v>195693496</v>
      </c>
      <c r="D20" s="1">
        <v>161406661</v>
      </c>
      <c r="E20" s="1">
        <v>117751205</v>
      </c>
      <c r="F20" s="1">
        <v>105344519</v>
      </c>
      <c r="G20" s="1">
        <v>60287339</v>
      </c>
      <c r="H20" s="1">
        <v>52427252</v>
      </c>
      <c r="I20" s="1">
        <v>48455534</v>
      </c>
      <c r="J20" s="1">
        <v>46064266</v>
      </c>
      <c r="K20" s="1">
        <v>40904149</v>
      </c>
      <c r="L20" s="1">
        <v>40085734</v>
      </c>
      <c r="M20" s="1">
        <v>39656242</v>
      </c>
      <c r="N20" s="1">
        <v>0</v>
      </c>
      <c r="O20" s="1">
        <v>197912495</v>
      </c>
      <c r="P20" s="1">
        <v>144914266</v>
      </c>
      <c r="Q20" s="1">
        <v>99632251</v>
      </c>
      <c r="R20" s="1">
        <v>71791709</v>
      </c>
      <c r="S20" s="1">
        <v>58305113</v>
      </c>
      <c r="T20" s="1">
        <v>45896966</v>
      </c>
      <c r="U20" s="1">
        <v>42360762</v>
      </c>
      <c r="V20" s="1">
        <v>40635233</v>
      </c>
      <c r="W20" s="1">
        <v>39836837</v>
      </c>
      <c r="X20" s="1">
        <v>39315043</v>
      </c>
      <c r="Y20" s="1">
        <v>39243049</v>
      </c>
      <c r="Z20" s="1">
        <v>0</v>
      </c>
      <c r="AA20" s="1">
        <v>0</v>
      </c>
      <c r="AB20" s="1">
        <v>158697473</v>
      </c>
      <c r="AC20" s="1">
        <v>85247147</v>
      </c>
      <c r="AD20" s="1">
        <v>57248655</v>
      </c>
      <c r="AE20" s="1">
        <v>50903023</v>
      </c>
      <c r="AF20" s="1">
        <v>44305920</v>
      </c>
      <c r="AG20" s="1">
        <v>40840848</v>
      </c>
      <c r="AH20" s="1">
        <v>39613925</v>
      </c>
      <c r="AI20" s="1">
        <v>39315009</v>
      </c>
      <c r="AJ20" s="1">
        <v>39243226</v>
      </c>
      <c r="AK20" s="1">
        <v>39218831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208895597</v>
      </c>
      <c r="C4" s="1">
        <v>208895597</v>
      </c>
      <c r="D4" s="1">
        <v>208895597</v>
      </c>
      <c r="E4" s="1">
        <v>208895597</v>
      </c>
      <c r="F4" s="1">
        <v>208895597</v>
      </c>
      <c r="G4" s="1">
        <v>208895597</v>
      </c>
      <c r="H4" s="1">
        <v>208895597</v>
      </c>
      <c r="I4" s="1">
        <v>208895597</v>
      </c>
      <c r="J4" s="1">
        <v>208895597</v>
      </c>
      <c r="K4" s="1">
        <v>208895597</v>
      </c>
      <c r="L4" s="1">
        <v>208895597</v>
      </c>
      <c r="M4" s="1">
        <v>208895597</v>
      </c>
      <c r="N4" s="1">
        <v>0</v>
      </c>
      <c r="O4" s="1">
        <v>208895597</v>
      </c>
      <c r="P4" s="1">
        <v>208895597</v>
      </c>
      <c r="Q4" s="1">
        <v>208895597</v>
      </c>
      <c r="R4" s="1">
        <v>208895597</v>
      </c>
      <c r="S4" s="1">
        <v>208895597</v>
      </c>
      <c r="T4" s="1">
        <v>208895597</v>
      </c>
      <c r="U4" s="1">
        <v>208895597</v>
      </c>
      <c r="V4" s="1">
        <v>208895597</v>
      </c>
      <c r="W4" s="1">
        <v>208895597</v>
      </c>
      <c r="X4" s="1">
        <v>208895597</v>
      </c>
      <c r="Y4" s="1">
        <v>208895597</v>
      </c>
      <c r="Z4" s="1">
        <v>0</v>
      </c>
      <c r="AA4" s="1">
        <v>0</v>
      </c>
      <c r="AB4" s="1">
        <v>208895597</v>
      </c>
      <c r="AC4" s="1">
        <v>208895597</v>
      </c>
      <c r="AD4" s="1">
        <v>208895597</v>
      </c>
      <c r="AE4" s="1">
        <v>208895597</v>
      </c>
      <c r="AF4" s="1">
        <v>208895597</v>
      </c>
      <c r="AG4" s="1">
        <v>208895597</v>
      </c>
      <c r="AH4" s="1">
        <v>208895597</v>
      </c>
      <c r="AI4" s="1">
        <v>208895597</v>
      </c>
      <c r="AJ4" s="1">
        <v>208895597</v>
      </c>
      <c r="AK4" s="1">
        <v>208895597</v>
      </c>
    </row>
    <row r="5" spans="1:37" ht="15.75" customHeight="1" x14ac:dyDescent="0.15">
      <c r="A5" s="1">
        <v>128</v>
      </c>
      <c r="B5" s="1">
        <v>208311953</v>
      </c>
      <c r="C5" s="1">
        <v>208311953</v>
      </c>
      <c r="D5" s="1">
        <v>208311953</v>
      </c>
      <c r="E5" s="1">
        <v>208311953</v>
      </c>
      <c r="F5" s="1">
        <v>208311953</v>
      </c>
      <c r="G5" s="1">
        <v>208311953</v>
      </c>
      <c r="H5" s="1">
        <v>208311953</v>
      </c>
      <c r="I5" s="1">
        <v>208311953</v>
      </c>
      <c r="J5" s="1">
        <v>208311953</v>
      </c>
      <c r="K5" s="1">
        <v>208311953</v>
      </c>
      <c r="L5" s="1">
        <v>208311953</v>
      </c>
      <c r="M5" s="1">
        <v>208311953</v>
      </c>
      <c r="N5" s="1">
        <v>0</v>
      </c>
      <c r="O5" s="1">
        <v>208311953</v>
      </c>
      <c r="P5" s="1">
        <v>208311953</v>
      </c>
      <c r="Q5" s="1">
        <v>208311953</v>
      </c>
      <c r="R5" s="1">
        <v>208311953</v>
      </c>
      <c r="S5" s="1">
        <v>208311953</v>
      </c>
      <c r="T5" s="1">
        <v>208311953</v>
      </c>
      <c r="U5" s="1">
        <v>208311953</v>
      </c>
      <c r="V5" s="1">
        <v>208311953</v>
      </c>
      <c r="W5" s="1">
        <v>208311953</v>
      </c>
      <c r="X5" s="1">
        <v>208311953</v>
      </c>
      <c r="Y5" s="1">
        <v>208311953</v>
      </c>
      <c r="Z5" s="1">
        <v>0</v>
      </c>
      <c r="AA5" s="1">
        <v>0</v>
      </c>
      <c r="AB5" s="1">
        <v>208311953</v>
      </c>
      <c r="AC5" s="1">
        <v>208311953</v>
      </c>
      <c r="AD5" s="1">
        <v>208311953</v>
      </c>
      <c r="AE5" s="1">
        <v>208311953</v>
      </c>
      <c r="AF5" s="1">
        <v>208311953</v>
      </c>
      <c r="AG5" s="1">
        <v>208311953</v>
      </c>
      <c r="AH5" s="1">
        <v>208311953</v>
      </c>
      <c r="AI5" s="1">
        <v>208311953</v>
      </c>
      <c r="AJ5" s="1">
        <v>208311953</v>
      </c>
      <c r="AK5" s="1">
        <v>208311953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72837705</v>
      </c>
      <c r="C14" s="1">
        <v>92270023</v>
      </c>
      <c r="D14" s="1">
        <v>116975018</v>
      </c>
      <c r="E14" s="1">
        <v>139796469</v>
      </c>
      <c r="F14" s="1">
        <v>148731205</v>
      </c>
      <c r="G14" s="1">
        <v>155100349</v>
      </c>
      <c r="H14" s="1">
        <v>161615413</v>
      </c>
      <c r="I14" s="1">
        <v>164888015</v>
      </c>
      <c r="J14" s="1">
        <v>168456180</v>
      </c>
      <c r="K14" s="1">
        <v>171567308</v>
      </c>
      <c r="L14" s="1">
        <v>174600975</v>
      </c>
      <c r="M14" s="1">
        <v>178655160</v>
      </c>
      <c r="N14" s="1">
        <v>0</v>
      </c>
      <c r="O14" s="1">
        <v>77859383</v>
      </c>
      <c r="P14" s="1">
        <v>133739656</v>
      </c>
      <c r="Q14" s="1">
        <v>151185104</v>
      </c>
      <c r="R14" s="1">
        <v>157242463</v>
      </c>
      <c r="S14" s="1">
        <v>160827396</v>
      </c>
      <c r="T14" s="1">
        <v>164554427</v>
      </c>
      <c r="U14" s="1">
        <v>167571081</v>
      </c>
      <c r="V14" s="1">
        <v>169873933</v>
      </c>
      <c r="W14" s="1">
        <v>172600770</v>
      </c>
      <c r="X14" s="1">
        <v>175628452</v>
      </c>
      <c r="Y14" s="1">
        <v>179487161</v>
      </c>
      <c r="Z14" s="1">
        <v>0</v>
      </c>
      <c r="AA14" s="1">
        <v>0</v>
      </c>
      <c r="AB14" s="1">
        <v>148139591</v>
      </c>
      <c r="AC14" s="1">
        <v>156494812</v>
      </c>
      <c r="AD14" s="1">
        <v>158940658</v>
      </c>
      <c r="AE14" s="1">
        <v>161015744</v>
      </c>
      <c r="AF14" s="1">
        <v>165204718</v>
      </c>
      <c r="AG14" s="1">
        <v>168351022</v>
      </c>
      <c r="AH14" s="1">
        <v>170714259</v>
      </c>
      <c r="AI14" s="1">
        <v>173010273</v>
      </c>
      <c r="AJ14" s="1">
        <v>175928740</v>
      </c>
      <c r="AK14" s="1">
        <v>179850415</v>
      </c>
    </row>
    <row r="15" spans="1:37" ht="15.75" customHeight="1" x14ac:dyDescent="0.15">
      <c r="A15" s="1">
        <v>128</v>
      </c>
      <c r="B15" s="1">
        <v>72424379</v>
      </c>
      <c r="C15" s="1">
        <v>95633753</v>
      </c>
      <c r="D15" s="1">
        <v>121176803</v>
      </c>
      <c r="E15" s="1">
        <v>137188627</v>
      </c>
      <c r="F15" s="1">
        <v>148605287</v>
      </c>
      <c r="G15" s="1">
        <v>155230385</v>
      </c>
      <c r="H15" s="1">
        <v>159887838</v>
      </c>
      <c r="I15" s="1">
        <v>163327413</v>
      </c>
      <c r="J15" s="1">
        <v>166096141</v>
      </c>
      <c r="K15" s="1">
        <v>168626739</v>
      </c>
      <c r="L15" s="1">
        <v>170907999</v>
      </c>
      <c r="M15" s="1">
        <v>173362843</v>
      </c>
      <c r="N15" s="1">
        <v>0</v>
      </c>
      <c r="O15" s="1">
        <v>76909548</v>
      </c>
      <c r="P15" s="1">
        <v>132747337</v>
      </c>
      <c r="Q15" s="1">
        <v>150542704</v>
      </c>
      <c r="R15" s="1">
        <v>156346269</v>
      </c>
      <c r="S15" s="1">
        <v>159607746</v>
      </c>
      <c r="T15" s="1">
        <v>162491465</v>
      </c>
      <c r="U15" s="1">
        <v>165631122</v>
      </c>
      <c r="V15" s="1">
        <v>167676699</v>
      </c>
      <c r="W15" s="1">
        <v>169754564</v>
      </c>
      <c r="X15" s="1">
        <v>171812996</v>
      </c>
      <c r="Y15" s="1">
        <v>174189414</v>
      </c>
      <c r="Z15" s="1">
        <v>0</v>
      </c>
      <c r="AA15" s="1">
        <v>0</v>
      </c>
      <c r="AB15" s="1">
        <v>147091326</v>
      </c>
      <c r="AC15" s="1">
        <v>156161130</v>
      </c>
      <c r="AD15" s="1">
        <v>158282364</v>
      </c>
      <c r="AE15" s="1">
        <v>160088091</v>
      </c>
      <c r="AF15" s="1">
        <v>163304645</v>
      </c>
      <c r="AG15" s="1">
        <v>166224503</v>
      </c>
      <c r="AH15" s="1">
        <v>168281891</v>
      </c>
      <c r="AI15" s="1">
        <v>170176455</v>
      </c>
      <c r="AJ15" s="1">
        <v>172212718</v>
      </c>
      <c r="AK15" s="1">
        <v>174492625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136057892</v>
      </c>
      <c r="C19" s="1">
        <v>116625574</v>
      </c>
      <c r="D19" s="1">
        <v>91920579</v>
      </c>
      <c r="E19" s="1">
        <v>69099128</v>
      </c>
      <c r="F19" s="1">
        <v>60164392</v>
      </c>
      <c r="G19" s="1">
        <v>53795248</v>
      </c>
      <c r="H19" s="1">
        <v>47280184</v>
      </c>
      <c r="I19" s="1">
        <v>44007582</v>
      </c>
      <c r="J19" s="1">
        <v>40439417</v>
      </c>
      <c r="K19" s="1">
        <v>37328289</v>
      </c>
      <c r="L19" s="1">
        <v>34294622</v>
      </c>
      <c r="M19" s="1">
        <v>30240437</v>
      </c>
      <c r="N19" s="1">
        <v>0</v>
      </c>
      <c r="O19" s="1">
        <v>131036214</v>
      </c>
      <c r="P19" s="1">
        <v>75155941</v>
      </c>
      <c r="Q19" s="1">
        <v>57710493</v>
      </c>
      <c r="R19" s="1">
        <v>51653134</v>
      </c>
      <c r="S19" s="1">
        <v>48068201</v>
      </c>
      <c r="T19" s="1">
        <v>44341170</v>
      </c>
      <c r="U19" s="1">
        <v>41324516</v>
      </c>
      <c r="V19" s="1">
        <v>39021664</v>
      </c>
      <c r="W19" s="1">
        <v>36294827</v>
      </c>
      <c r="X19" s="1">
        <v>33267145</v>
      </c>
      <c r="Y19" s="1">
        <v>29408436</v>
      </c>
      <c r="Z19" s="1">
        <v>0</v>
      </c>
      <c r="AA19" s="1">
        <v>0</v>
      </c>
      <c r="AB19" s="1">
        <v>60756006</v>
      </c>
      <c r="AC19" s="1">
        <v>52400785</v>
      </c>
      <c r="AD19" s="1">
        <v>49954939</v>
      </c>
      <c r="AE19" s="1">
        <v>47879853</v>
      </c>
      <c r="AF19" s="1">
        <v>43690879</v>
      </c>
      <c r="AG19" s="1">
        <v>40544575</v>
      </c>
      <c r="AH19" s="1">
        <v>38181338</v>
      </c>
      <c r="AI19" s="1">
        <v>35885324</v>
      </c>
      <c r="AJ19" s="1">
        <v>32966857</v>
      </c>
      <c r="AK19" s="1">
        <v>29045182</v>
      </c>
    </row>
    <row r="20" spans="1:37" ht="15.75" customHeight="1" x14ac:dyDescent="0.15">
      <c r="A20" s="1">
        <v>128</v>
      </c>
      <c r="B20" s="1">
        <v>135887574</v>
      </c>
      <c r="C20" s="1">
        <v>112678200</v>
      </c>
      <c r="D20" s="1">
        <v>87135150</v>
      </c>
      <c r="E20" s="1">
        <v>71123326</v>
      </c>
      <c r="F20" s="1">
        <v>59706666</v>
      </c>
      <c r="G20" s="1">
        <v>53081568</v>
      </c>
      <c r="H20" s="1">
        <v>48424115</v>
      </c>
      <c r="I20" s="1">
        <v>44984540</v>
      </c>
      <c r="J20" s="1">
        <v>42215812</v>
      </c>
      <c r="K20" s="1">
        <v>39685214</v>
      </c>
      <c r="L20" s="1">
        <v>37403954</v>
      </c>
      <c r="M20" s="1">
        <v>34949110</v>
      </c>
      <c r="N20" s="1">
        <v>0</v>
      </c>
      <c r="O20" s="1">
        <v>131402405</v>
      </c>
      <c r="P20" s="1">
        <v>75564616</v>
      </c>
      <c r="Q20" s="1">
        <v>57769249</v>
      </c>
      <c r="R20" s="1">
        <v>51965684</v>
      </c>
      <c r="S20" s="1">
        <v>48704207</v>
      </c>
      <c r="T20" s="1">
        <v>45820488</v>
      </c>
      <c r="U20" s="1">
        <v>42680831</v>
      </c>
      <c r="V20" s="1">
        <v>40635254</v>
      </c>
      <c r="W20" s="1">
        <v>38557389</v>
      </c>
      <c r="X20" s="1">
        <v>36498957</v>
      </c>
      <c r="Y20" s="1">
        <v>34122539</v>
      </c>
      <c r="Z20" s="1">
        <v>0</v>
      </c>
      <c r="AA20" s="1">
        <v>0</v>
      </c>
      <c r="AB20" s="1">
        <v>61220627</v>
      </c>
      <c r="AC20" s="1">
        <v>52150823</v>
      </c>
      <c r="AD20" s="1">
        <v>50029589</v>
      </c>
      <c r="AE20" s="1">
        <v>48223862</v>
      </c>
      <c r="AF20" s="1">
        <v>45007308</v>
      </c>
      <c r="AG20" s="1">
        <v>42087450</v>
      </c>
      <c r="AH20" s="1">
        <v>40030062</v>
      </c>
      <c r="AI20" s="1">
        <v>38135498</v>
      </c>
      <c r="AJ20" s="1">
        <v>36099235</v>
      </c>
      <c r="AK20" s="1">
        <v>33819328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210921574</v>
      </c>
      <c r="C4" s="1">
        <v>210921574</v>
      </c>
      <c r="D4" s="1">
        <v>210921574</v>
      </c>
      <c r="E4" s="1">
        <v>210921574</v>
      </c>
      <c r="F4" s="1">
        <v>210921574</v>
      </c>
      <c r="G4" s="1">
        <v>210921574</v>
      </c>
      <c r="H4" s="1">
        <v>210921574</v>
      </c>
      <c r="I4" s="1">
        <v>210921574</v>
      </c>
      <c r="J4" s="1">
        <v>210921574</v>
      </c>
      <c r="K4" s="1">
        <v>210921574</v>
      </c>
      <c r="L4" s="1">
        <v>210921574</v>
      </c>
      <c r="M4" s="1">
        <v>210921574</v>
      </c>
      <c r="N4" s="1">
        <v>0</v>
      </c>
      <c r="O4" s="1">
        <v>210921574</v>
      </c>
      <c r="P4" s="1">
        <v>210921574</v>
      </c>
      <c r="Q4" s="1">
        <v>210921574</v>
      </c>
      <c r="R4" s="1">
        <v>210921574</v>
      </c>
      <c r="S4" s="1">
        <v>210921574</v>
      </c>
      <c r="T4" s="1">
        <v>210921574</v>
      </c>
      <c r="U4" s="1">
        <v>210921574</v>
      </c>
      <c r="V4" s="1">
        <v>210921574</v>
      </c>
      <c r="W4" s="1">
        <v>210921574</v>
      </c>
      <c r="X4" s="1">
        <v>210921574</v>
      </c>
      <c r="Y4" s="1">
        <v>210921574</v>
      </c>
      <c r="Z4" s="1">
        <v>0</v>
      </c>
      <c r="AA4" s="1">
        <v>0</v>
      </c>
      <c r="AB4" s="1">
        <v>210921574</v>
      </c>
      <c r="AC4" s="1">
        <v>210921574</v>
      </c>
      <c r="AD4" s="1">
        <v>210921574</v>
      </c>
      <c r="AE4" s="1">
        <v>210921574</v>
      </c>
      <c r="AF4" s="1">
        <v>210921574</v>
      </c>
      <c r="AG4" s="1">
        <v>210921574</v>
      </c>
      <c r="AH4" s="1">
        <v>210921574</v>
      </c>
      <c r="AI4" s="1">
        <v>210921574</v>
      </c>
      <c r="AJ4" s="1">
        <v>210921574</v>
      </c>
      <c r="AK4" s="1">
        <v>210921574</v>
      </c>
    </row>
    <row r="5" spans="1:37" ht="15.75" customHeight="1" x14ac:dyDescent="0.15">
      <c r="A5" s="1">
        <v>128</v>
      </c>
      <c r="B5" s="1">
        <v>210238125</v>
      </c>
      <c r="C5" s="1">
        <v>210238125</v>
      </c>
      <c r="D5" s="1">
        <v>210238125</v>
      </c>
      <c r="E5" s="1">
        <v>210238125</v>
      </c>
      <c r="F5" s="1">
        <v>210238125</v>
      </c>
      <c r="G5" s="1">
        <v>210238125</v>
      </c>
      <c r="H5" s="1">
        <v>210238125</v>
      </c>
      <c r="I5" s="1">
        <v>210238125</v>
      </c>
      <c r="J5" s="1">
        <v>210238125</v>
      </c>
      <c r="K5" s="1">
        <v>210238125</v>
      </c>
      <c r="L5" s="1">
        <v>210238125</v>
      </c>
      <c r="M5" s="1">
        <v>210238125</v>
      </c>
      <c r="N5" s="1">
        <v>0</v>
      </c>
      <c r="O5" s="1">
        <v>210238125</v>
      </c>
      <c r="P5" s="1">
        <v>210238125</v>
      </c>
      <c r="Q5" s="1">
        <v>210238125</v>
      </c>
      <c r="R5" s="1">
        <v>210238125</v>
      </c>
      <c r="S5" s="1">
        <v>210238125</v>
      </c>
      <c r="T5" s="1">
        <v>210238125</v>
      </c>
      <c r="U5" s="1">
        <v>210238125</v>
      </c>
      <c r="V5" s="1">
        <v>210238125</v>
      </c>
      <c r="W5" s="1">
        <v>210238125</v>
      </c>
      <c r="X5" s="1">
        <v>210238125</v>
      </c>
      <c r="Y5" s="1">
        <v>210238125</v>
      </c>
      <c r="Z5" s="1">
        <v>0</v>
      </c>
      <c r="AA5" s="1">
        <v>0</v>
      </c>
      <c r="AB5" s="1">
        <v>210238125</v>
      </c>
      <c r="AC5" s="1">
        <v>210238125</v>
      </c>
      <c r="AD5" s="1">
        <v>210238125</v>
      </c>
      <c r="AE5" s="1">
        <v>210238125</v>
      </c>
      <c r="AF5" s="1">
        <v>210238125</v>
      </c>
      <c r="AG5" s="1">
        <v>210238125</v>
      </c>
      <c r="AH5" s="1">
        <v>210238125</v>
      </c>
      <c r="AI5" s="1">
        <v>210238125</v>
      </c>
      <c r="AJ5" s="1">
        <v>210238125</v>
      </c>
      <c r="AK5" s="1">
        <v>210238125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167640300</v>
      </c>
      <c r="C14" s="1">
        <v>172465931</v>
      </c>
      <c r="D14" s="1">
        <v>172503232</v>
      </c>
      <c r="E14" s="1">
        <v>174943736</v>
      </c>
      <c r="F14" s="1">
        <v>176705996</v>
      </c>
      <c r="G14" s="1">
        <v>182151018</v>
      </c>
      <c r="H14" s="1">
        <v>187632993</v>
      </c>
      <c r="I14" s="1">
        <v>191071727</v>
      </c>
      <c r="J14" s="1">
        <v>194426600</v>
      </c>
      <c r="K14" s="1">
        <v>197370696</v>
      </c>
      <c r="L14" s="1">
        <v>200262075</v>
      </c>
      <c r="M14" s="1">
        <v>203214740</v>
      </c>
      <c r="N14" s="1">
        <v>0</v>
      </c>
      <c r="O14" s="1">
        <v>170856849</v>
      </c>
      <c r="P14" s="1">
        <v>174080530</v>
      </c>
      <c r="Q14" s="1">
        <v>174368704</v>
      </c>
      <c r="R14" s="1">
        <v>177731888</v>
      </c>
      <c r="S14" s="1">
        <v>182450050</v>
      </c>
      <c r="T14" s="1">
        <v>188032500</v>
      </c>
      <c r="U14" s="1">
        <v>192093492</v>
      </c>
      <c r="V14" s="1">
        <v>194989818</v>
      </c>
      <c r="W14" s="1">
        <v>197812396</v>
      </c>
      <c r="X14" s="1">
        <v>200577233</v>
      </c>
      <c r="Y14" s="1">
        <v>203352355</v>
      </c>
      <c r="Z14" s="1">
        <v>0</v>
      </c>
      <c r="AA14" s="1">
        <v>0</v>
      </c>
      <c r="AB14" s="1">
        <v>174075265</v>
      </c>
      <c r="AC14" s="1">
        <v>174156968</v>
      </c>
      <c r="AD14" s="1">
        <v>176826726</v>
      </c>
      <c r="AE14" s="1">
        <v>184859893</v>
      </c>
      <c r="AF14" s="1">
        <v>189314193</v>
      </c>
      <c r="AG14" s="1">
        <v>192267071</v>
      </c>
      <c r="AH14" s="1">
        <v>195072878</v>
      </c>
      <c r="AI14" s="1">
        <v>197828292</v>
      </c>
      <c r="AJ14" s="1">
        <v>200580266</v>
      </c>
      <c r="AK14" s="1">
        <v>203344756</v>
      </c>
    </row>
    <row r="15" spans="1:37" ht="15.75" customHeight="1" x14ac:dyDescent="0.15">
      <c r="A15" s="1">
        <v>128</v>
      </c>
      <c r="B15" s="1">
        <v>164717731</v>
      </c>
      <c r="C15" s="1">
        <v>169336728</v>
      </c>
      <c r="D15" s="1">
        <v>170944990</v>
      </c>
      <c r="E15" s="1">
        <v>171772304</v>
      </c>
      <c r="F15" s="1">
        <v>173827708</v>
      </c>
      <c r="G15" s="1">
        <v>178801430</v>
      </c>
      <c r="H15" s="1">
        <v>181752161</v>
      </c>
      <c r="I15" s="1">
        <v>185244583</v>
      </c>
      <c r="J15" s="1">
        <v>188386392</v>
      </c>
      <c r="K15" s="1">
        <v>191290308</v>
      </c>
      <c r="L15" s="1">
        <v>194050026</v>
      </c>
      <c r="M15" s="1">
        <v>196752607</v>
      </c>
      <c r="N15" s="1">
        <v>0</v>
      </c>
      <c r="O15" s="1">
        <v>167901182</v>
      </c>
      <c r="P15" s="1">
        <v>171000956</v>
      </c>
      <c r="Q15" s="1">
        <v>171191836</v>
      </c>
      <c r="R15" s="1">
        <v>174092298</v>
      </c>
      <c r="S15" s="1">
        <v>178516209</v>
      </c>
      <c r="T15" s="1">
        <v>183928703</v>
      </c>
      <c r="U15" s="1">
        <v>186395333</v>
      </c>
      <c r="V15" s="1">
        <v>189294530</v>
      </c>
      <c r="W15" s="1">
        <v>192002627</v>
      </c>
      <c r="X15" s="1">
        <v>194600526</v>
      </c>
      <c r="Y15" s="1">
        <v>197165445</v>
      </c>
      <c r="Z15" s="1">
        <v>0</v>
      </c>
      <c r="AA15" s="1">
        <v>0</v>
      </c>
      <c r="AB15" s="1">
        <v>171037015</v>
      </c>
      <c r="AC15" s="1">
        <v>171081969</v>
      </c>
      <c r="AD15" s="1">
        <v>172866206</v>
      </c>
      <c r="AE15" s="1">
        <v>180130217</v>
      </c>
      <c r="AF15" s="1">
        <v>184360576</v>
      </c>
      <c r="AG15" s="1">
        <v>187384678</v>
      </c>
      <c r="AH15" s="1">
        <v>189489691</v>
      </c>
      <c r="AI15" s="1">
        <v>192108940</v>
      </c>
      <c r="AJ15" s="1">
        <v>194665209</v>
      </c>
      <c r="AK15" s="1">
        <v>197199412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43281274</v>
      </c>
      <c r="C19" s="1">
        <v>38455643</v>
      </c>
      <c r="D19" s="1">
        <v>38418342</v>
      </c>
      <c r="E19" s="1">
        <v>35977838</v>
      </c>
      <c r="F19" s="1">
        <v>34215578</v>
      </c>
      <c r="G19" s="1">
        <v>28770556</v>
      </c>
      <c r="H19" s="1">
        <v>23288581</v>
      </c>
      <c r="I19" s="1">
        <v>19849847</v>
      </c>
      <c r="J19" s="1">
        <v>16494974</v>
      </c>
      <c r="K19" s="1">
        <v>13550878</v>
      </c>
      <c r="L19" s="1">
        <v>10659499</v>
      </c>
      <c r="M19" s="1">
        <v>7706834</v>
      </c>
      <c r="N19" s="1">
        <v>0</v>
      </c>
      <c r="O19" s="1">
        <v>40064725</v>
      </c>
      <c r="P19" s="1">
        <v>36841044</v>
      </c>
      <c r="Q19" s="1">
        <v>36552870</v>
      </c>
      <c r="R19" s="1">
        <v>33189686</v>
      </c>
      <c r="S19" s="1">
        <v>28471524</v>
      </c>
      <c r="T19" s="1">
        <v>22889074</v>
      </c>
      <c r="U19" s="1">
        <v>18828082</v>
      </c>
      <c r="V19" s="1">
        <v>15931756</v>
      </c>
      <c r="W19" s="1">
        <v>13109178</v>
      </c>
      <c r="X19" s="1">
        <v>10344341</v>
      </c>
      <c r="Y19" s="1">
        <v>7569219</v>
      </c>
      <c r="Z19" s="1">
        <v>0</v>
      </c>
      <c r="AA19" s="1">
        <v>0</v>
      </c>
      <c r="AB19" s="1">
        <v>36846309</v>
      </c>
      <c r="AC19" s="1">
        <v>36764606</v>
      </c>
      <c r="AD19" s="1">
        <v>34094848</v>
      </c>
      <c r="AE19" s="1">
        <v>26061681</v>
      </c>
      <c r="AF19" s="1">
        <v>21607381</v>
      </c>
      <c r="AG19" s="1">
        <v>18654503</v>
      </c>
      <c r="AH19" s="1">
        <v>15848696</v>
      </c>
      <c r="AI19" s="1">
        <v>13093282</v>
      </c>
      <c r="AJ19" s="1">
        <v>10341308</v>
      </c>
      <c r="AK19" s="1">
        <v>7576818</v>
      </c>
    </row>
    <row r="20" spans="1:37" ht="15.75" customHeight="1" x14ac:dyDescent="0.15">
      <c r="A20" s="1">
        <v>128</v>
      </c>
      <c r="B20" s="1">
        <v>45520394</v>
      </c>
      <c r="C20" s="1">
        <v>40901397</v>
      </c>
      <c r="D20" s="1">
        <v>39293135</v>
      </c>
      <c r="E20" s="1">
        <v>38465821</v>
      </c>
      <c r="F20" s="1">
        <v>36410417</v>
      </c>
      <c r="G20" s="1">
        <v>31436695</v>
      </c>
      <c r="H20" s="1">
        <v>28485964</v>
      </c>
      <c r="I20" s="1">
        <v>24993542</v>
      </c>
      <c r="J20" s="1">
        <v>21851733</v>
      </c>
      <c r="K20" s="1">
        <v>18947817</v>
      </c>
      <c r="L20" s="1">
        <v>16188099</v>
      </c>
      <c r="M20" s="1">
        <v>13485518</v>
      </c>
      <c r="N20" s="1">
        <v>0</v>
      </c>
      <c r="O20" s="1">
        <v>42336943</v>
      </c>
      <c r="P20" s="1">
        <v>39237169</v>
      </c>
      <c r="Q20" s="1">
        <v>39046289</v>
      </c>
      <c r="R20" s="1">
        <v>36145827</v>
      </c>
      <c r="S20" s="1">
        <v>31721916</v>
      </c>
      <c r="T20" s="1">
        <v>26309422</v>
      </c>
      <c r="U20" s="1">
        <v>23842792</v>
      </c>
      <c r="V20" s="1">
        <v>20943595</v>
      </c>
      <c r="W20" s="1">
        <v>18235498</v>
      </c>
      <c r="X20" s="1">
        <v>15637599</v>
      </c>
      <c r="Y20" s="1">
        <v>13072680</v>
      </c>
      <c r="Z20" s="1">
        <v>0</v>
      </c>
      <c r="AA20" s="1">
        <v>0</v>
      </c>
      <c r="AB20" s="1">
        <v>39201110</v>
      </c>
      <c r="AC20" s="1">
        <v>39156156</v>
      </c>
      <c r="AD20" s="1">
        <v>37371919</v>
      </c>
      <c r="AE20" s="1">
        <v>30107908</v>
      </c>
      <c r="AF20" s="1">
        <v>25877549</v>
      </c>
      <c r="AG20" s="1">
        <v>22853447</v>
      </c>
      <c r="AH20" s="1">
        <v>20748434</v>
      </c>
      <c r="AI20" s="1">
        <v>18129185</v>
      </c>
      <c r="AJ20" s="1">
        <v>15572916</v>
      </c>
      <c r="AK20" s="1">
        <v>13038713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557399048</v>
      </c>
      <c r="C4" s="1">
        <v>557399048</v>
      </c>
      <c r="D4" s="1">
        <v>557399048</v>
      </c>
      <c r="E4" s="1">
        <v>557399048</v>
      </c>
      <c r="F4" s="1">
        <v>557399048</v>
      </c>
      <c r="G4" s="1">
        <v>557399048</v>
      </c>
      <c r="H4" s="1">
        <v>557399048</v>
      </c>
      <c r="I4" s="1">
        <v>557399048</v>
      </c>
      <c r="J4" s="1">
        <v>557399048</v>
      </c>
      <c r="K4" s="1">
        <v>557399048</v>
      </c>
      <c r="L4" s="1">
        <v>557399048</v>
      </c>
      <c r="M4" s="1">
        <v>557399048</v>
      </c>
      <c r="N4" s="1">
        <v>0</v>
      </c>
      <c r="O4" s="1">
        <v>557399048</v>
      </c>
      <c r="P4" s="1">
        <v>557399048</v>
      </c>
      <c r="Q4" s="1">
        <v>557399048</v>
      </c>
      <c r="R4" s="1">
        <v>557399048</v>
      </c>
      <c r="S4" s="1">
        <v>557399048</v>
      </c>
      <c r="T4" s="1">
        <v>557399048</v>
      </c>
      <c r="U4" s="1">
        <v>557399048</v>
      </c>
      <c r="V4" s="1">
        <v>557399048</v>
      </c>
      <c r="W4" s="1">
        <v>557399048</v>
      </c>
      <c r="X4" s="1">
        <v>557399048</v>
      </c>
      <c r="Y4" s="1">
        <v>557399048</v>
      </c>
      <c r="Z4" s="1">
        <v>0</v>
      </c>
      <c r="AA4" s="1">
        <v>0</v>
      </c>
      <c r="AB4" s="1">
        <v>557399048</v>
      </c>
      <c r="AC4" s="1">
        <v>557399048</v>
      </c>
      <c r="AD4" s="1">
        <v>557399048</v>
      </c>
      <c r="AE4" s="1">
        <v>557399048</v>
      </c>
      <c r="AF4" s="1">
        <v>557399048</v>
      </c>
      <c r="AG4" s="1">
        <v>557399048</v>
      </c>
      <c r="AH4" s="1">
        <v>557399048</v>
      </c>
      <c r="AI4" s="1">
        <v>557399048</v>
      </c>
      <c r="AJ4" s="1">
        <v>557399048</v>
      </c>
      <c r="AK4" s="1">
        <v>557399048</v>
      </c>
    </row>
    <row r="5" spans="1:37" ht="15.75" customHeight="1" x14ac:dyDescent="0.15">
      <c r="A5" s="1">
        <v>128</v>
      </c>
      <c r="B5" s="1">
        <v>557017159</v>
      </c>
      <c r="C5" s="1">
        <v>557017159</v>
      </c>
      <c r="D5" s="1">
        <v>557017159</v>
      </c>
      <c r="E5" s="1">
        <v>557017159</v>
      </c>
      <c r="F5" s="1">
        <v>557017159</v>
      </c>
      <c r="G5" s="1">
        <v>557017159</v>
      </c>
      <c r="H5" s="1">
        <v>557017159</v>
      </c>
      <c r="I5" s="1">
        <v>557017159</v>
      </c>
      <c r="J5" s="1">
        <v>557017159</v>
      </c>
      <c r="K5" s="1">
        <v>557017159</v>
      </c>
      <c r="L5" s="1">
        <v>557017159</v>
      </c>
      <c r="M5" s="1">
        <v>557017159</v>
      </c>
      <c r="N5" s="1">
        <v>0</v>
      </c>
      <c r="O5" s="1">
        <v>557017159</v>
      </c>
      <c r="P5" s="1">
        <v>557017159</v>
      </c>
      <c r="Q5" s="1">
        <v>557017159</v>
      </c>
      <c r="R5" s="1">
        <v>557017159</v>
      </c>
      <c r="S5" s="1">
        <v>557017159</v>
      </c>
      <c r="T5" s="1">
        <v>557017159</v>
      </c>
      <c r="U5" s="1">
        <v>557017159</v>
      </c>
      <c r="V5" s="1">
        <v>557017159</v>
      </c>
      <c r="W5" s="1">
        <v>557017159</v>
      </c>
      <c r="X5" s="1">
        <v>557017159</v>
      </c>
      <c r="Y5" s="1">
        <v>557017159</v>
      </c>
      <c r="Z5" s="1">
        <v>0</v>
      </c>
      <c r="AA5" s="1">
        <v>0</v>
      </c>
      <c r="AB5" s="1">
        <v>557017159</v>
      </c>
      <c r="AC5" s="1">
        <v>557017159</v>
      </c>
      <c r="AD5" s="1">
        <v>557017159</v>
      </c>
      <c r="AE5" s="1">
        <v>557017159</v>
      </c>
      <c r="AF5" s="1">
        <v>557017159</v>
      </c>
      <c r="AG5" s="1">
        <v>557017159</v>
      </c>
      <c r="AH5" s="1">
        <v>557017159</v>
      </c>
      <c r="AI5" s="1">
        <v>557017159</v>
      </c>
      <c r="AJ5" s="1">
        <v>557017159</v>
      </c>
      <c r="AK5" s="1">
        <v>557017159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311672815</v>
      </c>
      <c r="C14" s="1">
        <v>397099241</v>
      </c>
      <c r="D14" s="1">
        <v>503046046</v>
      </c>
      <c r="E14" s="1">
        <v>513876993</v>
      </c>
      <c r="F14" s="1">
        <v>523807625</v>
      </c>
      <c r="G14" s="1">
        <v>531236630</v>
      </c>
      <c r="H14" s="1">
        <v>535503302</v>
      </c>
      <c r="I14" s="1">
        <v>538905655</v>
      </c>
      <c r="J14" s="1">
        <v>541721541</v>
      </c>
      <c r="K14" s="1">
        <v>544296768</v>
      </c>
      <c r="L14" s="1">
        <v>546790412</v>
      </c>
      <c r="M14" s="1">
        <v>549319560</v>
      </c>
      <c r="N14" s="1">
        <v>0</v>
      </c>
      <c r="O14" s="1">
        <v>518888612</v>
      </c>
      <c r="P14" s="1">
        <v>524014993</v>
      </c>
      <c r="Q14" s="1">
        <v>526382360</v>
      </c>
      <c r="R14" s="1">
        <v>528883892</v>
      </c>
      <c r="S14" s="1">
        <v>532915517</v>
      </c>
      <c r="T14" s="1">
        <v>537276333</v>
      </c>
      <c r="U14" s="1">
        <v>540064413</v>
      </c>
      <c r="V14" s="1">
        <v>542456485</v>
      </c>
      <c r="W14" s="1">
        <v>544778095</v>
      </c>
      <c r="X14" s="1">
        <v>547123437</v>
      </c>
      <c r="Y14" s="1">
        <v>549532680</v>
      </c>
      <c r="Z14" s="1">
        <v>0</v>
      </c>
      <c r="AA14" s="1">
        <v>0</v>
      </c>
      <c r="AB14" s="1">
        <v>526174361</v>
      </c>
      <c r="AC14" s="1">
        <v>526357879</v>
      </c>
      <c r="AD14" s="1">
        <v>527801008</v>
      </c>
      <c r="AE14" s="1">
        <v>534111611</v>
      </c>
      <c r="AF14" s="1">
        <v>537787726</v>
      </c>
      <c r="AG14" s="1">
        <v>540175376</v>
      </c>
      <c r="AH14" s="1">
        <v>542500314</v>
      </c>
      <c r="AI14" s="1">
        <v>544803647</v>
      </c>
      <c r="AJ14" s="1">
        <v>547132997</v>
      </c>
      <c r="AK14" s="1">
        <v>549531116</v>
      </c>
    </row>
    <row r="15" spans="1:37" ht="15.75" customHeight="1" x14ac:dyDescent="0.15">
      <c r="A15" s="1">
        <v>128</v>
      </c>
      <c r="B15" s="1">
        <v>311469389</v>
      </c>
      <c r="C15" s="1">
        <v>432456116</v>
      </c>
      <c r="D15" s="1">
        <v>467374725</v>
      </c>
      <c r="E15" s="1">
        <v>506834714</v>
      </c>
      <c r="F15" s="1">
        <v>519291143</v>
      </c>
      <c r="G15" s="1">
        <v>525930439</v>
      </c>
      <c r="H15" s="1">
        <v>531123664</v>
      </c>
      <c r="I15" s="1">
        <v>534443568</v>
      </c>
      <c r="J15" s="1">
        <v>537370344</v>
      </c>
      <c r="K15" s="1">
        <v>539813109</v>
      </c>
      <c r="L15" s="1">
        <v>542133052</v>
      </c>
      <c r="M15" s="1">
        <v>544482145</v>
      </c>
      <c r="N15" s="1">
        <v>0</v>
      </c>
      <c r="O15" s="1">
        <v>516076911</v>
      </c>
      <c r="P15" s="1">
        <v>523000328</v>
      </c>
      <c r="Q15" s="1">
        <v>523268399</v>
      </c>
      <c r="R15" s="1">
        <v>524733774</v>
      </c>
      <c r="S15" s="1">
        <v>528233068</v>
      </c>
      <c r="T15" s="1">
        <v>532568288</v>
      </c>
      <c r="U15" s="1">
        <v>535951960</v>
      </c>
      <c r="V15" s="1">
        <v>538242844</v>
      </c>
      <c r="W15" s="1">
        <v>540462463</v>
      </c>
      <c r="X15" s="1">
        <v>542631414</v>
      </c>
      <c r="Y15" s="1">
        <v>544835103</v>
      </c>
      <c r="Z15" s="1">
        <v>0</v>
      </c>
      <c r="AA15" s="1">
        <v>0</v>
      </c>
      <c r="AB15" s="1">
        <v>523127400</v>
      </c>
      <c r="AC15" s="1">
        <v>523280550</v>
      </c>
      <c r="AD15" s="1">
        <v>524324332</v>
      </c>
      <c r="AE15" s="1">
        <v>529345404</v>
      </c>
      <c r="AF15" s="1">
        <v>533622637</v>
      </c>
      <c r="AG15" s="1">
        <v>536106164</v>
      </c>
      <c r="AH15" s="1">
        <v>538359475</v>
      </c>
      <c r="AI15" s="1">
        <v>540519724</v>
      </c>
      <c r="AJ15" s="1">
        <v>542681848</v>
      </c>
      <c r="AK15" s="1">
        <v>544870453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245726233</v>
      </c>
      <c r="C19" s="1">
        <v>160299807</v>
      </c>
      <c r="D19" s="1">
        <v>54353002</v>
      </c>
      <c r="E19" s="1">
        <v>43522055</v>
      </c>
      <c r="F19" s="1">
        <v>33591423</v>
      </c>
      <c r="G19" s="1">
        <v>26162418</v>
      </c>
      <c r="H19" s="1">
        <v>21895746</v>
      </c>
      <c r="I19" s="1">
        <v>18493393</v>
      </c>
      <c r="J19" s="1">
        <v>15677507</v>
      </c>
      <c r="K19" s="1">
        <v>13102280</v>
      </c>
      <c r="L19" s="1">
        <v>10608636</v>
      </c>
      <c r="M19" s="1">
        <v>8079488</v>
      </c>
      <c r="N19" s="1">
        <v>0</v>
      </c>
      <c r="O19" s="1">
        <v>38510436</v>
      </c>
      <c r="P19" s="1">
        <v>33384055</v>
      </c>
      <c r="Q19" s="1">
        <v>31016688</v>
      </c>
      <c r="R19" s="1">
        <v>28515156</v>
      </c>
      <c r="S19" s="1">
        <v>24483531</v>
      </c>
      <c r="T19" s="1">
        <v>20122715</v>
      </c>
      <c r="U19" s="1">
        <v>17334635</v>
      </c>
      <c r="V19" s="1">
        <v>14942563</v>
      </c>
      <c r="W19" s="1">
        <v>12620953</v>
      </c>
      <c r="X19" s="1">
        <v>10275611</v>
      </c>
      <c r="Y19" s="1">
        <v>7866368</v>
      </c>
      <c r="Z19" s="1">
        <v>0</v>
      </c>
      <c r="AA19" s="1">
        <v>0</v>
      </c>
      <c r="AB19" s="1">
        <v>31224687</v>
      </c>
      <c r="AC19" s="1">
        <v>31041169</v>
      </c>
      <c r="AD19" s="1">
        <v>29598040</v>
      </c>
      <c r="AE19" s="1">
        <v>23287437</v>
      </c>
      <c r="AF19" s="1">
        <v>19611322</v>
      </c>
      <c r="AG19" s="1">
        <v>17223672</v>
      </c>
      <c r="AH19" s="1">
        <v>14898734</v>
      </c>
      <c r="AI19" s="1">
        <v>12595401</v>
      </c>
      <c r="AJ19" s="1">
        <v>10266051</v>
      </c>
      <c r="AK19" s="1">
        <v>7867932</v>
      </c>
    </row>
    <row r="20" spans="1:37" ht="15.75" customHeight="1" x14ac:dyDescent="0.15">
      <c r="A20" s="1">
        <v>128</v>
      </c>
      <c r="B20" s="1">
        <v>245547770</v>
      </c>
      <c r="C20" s="1">
        <v>124561043</v>
      </c>
      <c r="D20" s="1">
        <v>89642434</v>
      </c>
      <c r="E20" s="1">
        <v>50182445</v>
      </c>
      <c r="F20" s="1">
        <v>37726016</v>
      </c>
      <c r="G20" s="1">
        <v>31086720</v>
      </c>
      <c r="H20" s="1">
        <v>25893495</v>
      </c>
      <c r="I20" s="1">
        <v>22573591</v>
      </c>
      <c r="J20" s="1">
        <v>19646815</v>
      </c>
      <c r="K20" s="1">
        <v>17204050</v>
      </c>
      <c r="L20" s="1">
        <v>14884107</v>
      </c>
      <c r="M20" s="1">
        <v>12535014</v>
      </c>
      <c r="N20" s="1">
        <v>0</v>
      </c>
      <c r="O20" s="1">
        <v>40940248</v>
      </c>
      <c r="P20" s="1">
        <v>34016831</v>
      </c>
      <c r="Q20" s="1">
        <v>33748760</v>
      </c>
      <c r="R20" s="1">
        <v>32283385</v>
      </c>
      <c r="S20" s="1">
        <v>28784091</v>
      </c>
      <c r="T20" s="1">
        <v>24448871</v>
      </c>
      <c r="U20" s="1">
        <v>21065199</v>
      </c>
      <c r="V20" s="1">
        <v>18774315</v>
      </c>
      <c r="W20" s="1">
        <v>16554696</v>
      </c>
      <c r="X20" s="1">
        <v>14385745</v>
      </c>
      <c r="Y20" s="1">
        <v>12182056</v>
      </c>
      <c r="Z20" s="1">
        <v>0</v>
      </c>
      <c r="AA20" s="1">
        <v>0</v>
      </c>
      <c r="AB20" s="1">
        <v>33889759</v>
      </c>
      <c r="AC20" s="1">
        <v>33736609</v>
      </c>
      <c r="AD20" s="1">
        <v>32692827</v>
      </c>
      <c r="AE20" s="1">
        <v>27671755</v>
      </c>
      <c r="AF20" s="1">
        <v>23394522</v>
      </c>
      <c r="AG20" s="1">
        <v>20910995</v>
      </c>
      <c r="AH20" s="1">
        <v>18657684</v>
      </c>
      <c r="AI20" s="1">
        <v>16497435</v>
      </c>
      <c r="AJ20" s="1">
        <v>14335311</v>
      </c>
      <c r="AK20" s="1">
        <v>12146706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L21"/>
  <sheetViews>
    <sheetView topLeftCell="AL4" workbookViewId="0"/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0</v>
      </c>
      <c r="C3">
        <f>hashtable_tlb_results!B4</f>
        <v>380841169</v>
      </c>
      <c r="D3">
        <f>hashtable_tlb_results!C4</f>
        <v>380841169</v>
      </c>
      <c r="E3">
        <f>hashtable_tlb_results!D4</f>
        <v>380841169</v>
      </c>
      <c r="F3">
        <f>hashtable_tlb_results!E4</f>
        <v>380841169</v>
      </c>
      <c r="G3">
        <f>hashtable_tlb_results!F4</f>
        <v>380841169</v>
      </c>
      <c r="H3">
        <f>hashtable_tlb_results!G4</f>
        <v>380841169</v>
      </c>
      <c r="I3">
        <f>hashtable_tlb_results!H4</f>
        <v>380841169</v>
      </c>
      <c r="J3">
        <f>hashtable_tlb_results!I4</f>
        <v>380841169</v>
      </c>
      <c r="K3">
        <f>hashtable_tlb_results!J4</f>
        <v>380841169</v>
      </c>
      <c r="L3">
        <f>hashtable_tlb_results!K4</f>
        <v>380841169</v>
      </c>
      <c r="M3">
        <f>hashtable_tlb_results!L4</f>
        <v>380841169</v>
      </c>
      <c r="N3">
        <f>hashtable_tlb_results!M4</f>
        <v>380841169</v>
      </c>
      <c r="O3">
        <f>hashtable_tlb_results!N4</f>
        <v>0</v>
      </c>
      <c r="P3">
        <f>hashtable_tlb_results!O4</f>
        <v>380841169</v>
      </c>
      <c r="Q3">
        <f>hashtable_tlb_results!P4</f>
        <v>380841169</v>
      </c>
      <c r="R3">
        <f>hashtable_tlb_results!Q4</f>
        <v>380841169</v>
      </c>
      <c r="S3">
        <f>hashtable_tlb_results!R4</f>
        <v>380841169</v>
      </c>
      <c r="T3">
        <f>hashtable_tlb_results!S4</f>
        <v>380841169</v>
      </c>
      <c r="U3">
        <f>hashtable_tlb_results!T4</f>
        <v>380841169</v>
      </c>
      <c r="V3">
        <f>hashtable_tlb_results!U4</f>
        <v>380841169</v>
      </c>
      <c r="W3">
        <f>hashtable_tlb_results!V4</f>
        <v>380841169</v>
      </c>
      <c r="X3">
        <f>hashtable_tlb_results!W4</f>
        <v>380841169</v>
      </c>
      <c r="Y3">
        <f>hashtable_tlb_results!X4</f>
        <v>380841169</v>
      </c>
      <c r="Z3">
        <f>hashtable_tlb_results!Y4</f>
        <v>380841169</v>
      </c>
      <c r="AA3">
        <f>hashtable_tlb_results!Z4</f>
        <v>0</v>
      </c>
      <c r="AB3">
        <f>hashtable_tlb_results!AA4</f>
        <v>0</v>
      </c>
      <c r="AC3">
        <f>hashtable_tlb_results!AB4</f>
        <v>380841169</v>
      </c>
      <c r="AD3">
        <f>hashtable_tlb_results!AC4</f>
        <v>380841169</v>
      </c>
      <c r="AE3">
        <f>hashtable_tlb_results!AD4</f>
        <v>380841169</v>
      </c>
      <c r="AF3">
        <f>hashtable_tlb_results!AE4</f>
        <v>380841169</v>
      </c>
      <c r="AG3">
        <f>hashtable_tlb_results!AF4</f>
        <v>380841169</v>
      </c>
      <c r="AH3">
        <f>hashtable_tlb_results!AG4</f>
        <v>380841169</v>
      </c>
      <c r="AI3">
        <f>hashtable_tlb_results!AH4</f>
        <v>380841169</v>
      </c>
      <c r="AJ3">
        <f>hashtable_tlb_results!AI4</f>
        <v>380841169</v>
      </c>
      <c r="AK3">
        <f>hashtable_tlb_results!AJ4</f>
        <v>380841169</v>
      </c>
      <c r="AL3">
        <f>hashtable_tlb_results!AK4</f>
        <v>380841169</v>
      </c>
    </row>
    <row r="4" spans="1:38" ht="15.75" customHeight="1" x14ac:dyDescent="0.15">
      <c r="B4" s="1" t="s">
        <v>2</v>
      </c>
      <c r="C4">
        <f>hashtable_tlb_results!B9</f>
        <v>1</v>
      </c>
      <c r="D4">
        <f>hashtable_tlb_results!C9</f>
        <v>2</v>
      </c>
      <c r="E4">
        <f>hashtable_tlb_results!D9</f>
        <v>4</v>
      </c>
      <c r="F4">
        <f>hashtable_tlb_results!E9</f>
        <v>8</v>
      </c>
      <c r="G4">
        <f>hashtable_tlb_results!F9</f>
        <v>16</v>
      </c>
      <c r="H4">
        <f>hashtable_tlb_results!G9</f>
        <v>32</v>
      </c>
      <c r="I4">
        <f>hashtable_tlb_results!H9</f>
        <v>64</v>
      </c>
      <c r="J4">
        <f>hashtable_tlb_results!I9</f>
        <v>128</v>
      </c>
      <c r="K4">
        <f>hashtable_tlb_results!J9</f>
        <v>256</v>
      </c>
      <c r="L4">
        <f>hashtable_tlb_results!K9</f>
        <v>512</v>
      </c>
      <c r="M4">
        <f>hashtable_tlb_results!L9</f>
        <v>1024</v>
      </c>
      <c r="N4">
        <f>hashtable_tlb_results!M9</f>
        <v>2048</v>
      </c>
      <c r="O4">
        <f>hashtable_tlb_results!N9</f>
        <v>0</v>
      </c>
      <c r="P4">
        <f>hashtable_tlb_results!O9</f>
        <v>2</v>
      </c>
      <c r="Q4">
        <f>hashtable_tlb_results!P9</f>
        <v>4</v>
      </c>
      <c r="R4">
        <f>hashtable_tlb_results!Q9</f>
        <v>8</v>
      </c>
      <c r="S4">
        <f>hashtable_tlb_results!R9</f>
        <v>16</v>
      </c>
      <c r="T4">
        <f>hashtable_tlb_results!S9</f>
        <v>32</v>
      </c>
      <c r="U4">
        <f>hashtable_tlb_results!T9</f>
        <v>64</v>
      </c>
      <c r="V4">
        <f>hashtable_tlb_results!U9</f>
        <v>128</v>
      </c>
      <c r="W4">
        <f>hashtable_tlb_results!V9</f>
        <v>256</v>
      </c>
      <c r="X4">
        <f>hashtable_tlb_results!W9</f>
        <v>512</v>
      </c>
      <c r="Y4">
        <f>hashtable_tlb_results!X9</f>
        <v>1024</v>
      </c>
      <c r="Z4">
        <f>hashtable_tlb_results!Y9</f>
        <v>2048</v>
      </c>
      <c r="AA4">
        <f>hashtable_tlb_results!Z9</f>
        <v>0</v>
      </c>
      <c r="AB4">
        <f>hashtable_tlb_results!AA9</f>
        <v>0</v>
      </c>
      <c r="AC4">
        <f>hashtable_tlb_results!AB9</f>
        <v>4</v>
      </c>
      <c r="AD4">
        <f>hashtable_tlb_results!AC9</f>
        <v>8</v>
      </c>
      <c r="AE4">
        <f>hashtable_tlb_results!AD9</f>
        <v>16</v>
      </c>
      <c r="AF4">
        <f>hashtable_tlb_results!AE9</f>
        <v>32</v>
      </c>
      <c r="AG4">
        <f>hashtable_tlb_results!AF9</f>
        <v>64</v>
      </c>
      <c r="AH4">
        <f>hashtable_tlb_results!AG9</f>
        <v>128</v>
      </c>
      <c r="AI4">
        <f>hashtable_tlb_results!AH9</f>
        <v>256</v>
      </c>
      <c r="AJ4">
        <f>hashtable_tlb_results!AI9</f>
        <v>512</v>
      </c>
      <c r="AK4">
        <f>hashtable_tlb_results!AJ9</f>
        <v>1024</v>
      </c>
      <c r="AL4">
        <f>hashtable_tlb_results!AK9</f>
        <v>2048</v>
      </c>
    </row>
    <row r="5" spans="1:38" ht="15.75" customHeight="1" x14ac:dyDescent="0.15">
      <c r="B5" s="1" t="s">
        <v>6</v>
      </c>
      <c r="C5">
        <f>hashtable_tlb_results!B14</f>
        <v>168922890</v>
      </c>
      <c r="D5">
        <f>hashtable_tlb_results!C14</f>
        <v>191595298</v>
      </c>
      <c r="E5">
        <f>hashtable_tlb_results!D14</f>
        <v>244080231</v>
      </c>
      <c r="F5">
        <f>hashtable_tlb_results!E14</f>
        <v>265929191</v>
      </c>
      <c r="G5">
        <f>hashtable_tlb_results!F14</f>
        <v>278486754</v>
      </c>
      <c r="H5">
        <f>hashtable_tlb_results!G14</f>
        <v>325162906</v>
      </c>
      <c r="I5">
        <f>hashtable_tlb_results!H14</f>
        <v>336441522</v>
      </c>
      <c r="J5">
        <f>hashtable_tlb_results!I14</f>
        <v>340506146</v>
      </c>
      <c r="K5">
        <f>hashtable_tlb_results!J14</f>
        <v>343013493</v>
      </c>
      <c r="L5">
        <f>hashtable_tlb_results!K14</f>
        <v>344440938</v>
      </c>
      <c r="M5">
        <f>hashtable_tlb_results!L14</f>
        <v>346795400</v>
      </c>
      <c r="N5">
        <f>hashtable_tlb_results!M14</f>
        <v>347222715</v>
      </c>
      <c r="O5">
        <f>hashtable_tlb_results!N14</f>
        <v>0</v>
      </c>
      <c r="P5">
        <f>hashtable_tlb_results!O14</f>
        <v>188574619</v>
      </c>
      <c r="Q5">
        <f>hashtable_tlb_results!P14</f>
        <v>244867955</v>
      </c>
      <c r="R5">
        <f>hashtable_tlb_results!Q14</f>
        <v>306019320</v>
      </c>
      <c r="S5">
        <f>hashtable_tlb_results!R14</f>
        <v>322582931</v>
      </c>
      <c r="T5">
        <f>hashtable_tlb_results!S14</f>
        <v>331618270</v>
      </c>
      <c r="U5">
        <f>hashtable_tlb_results!T14</f>
        <v>340377649</v>
      </c>
      <c r="V5">
        <f>hashtable_tlb_results!U14</f>
        <v>344901853</v>
      </c>
      <c r="W5">
        <f>hashtable_tlb_results!V14</f>
        <v>346536211</v>
      </c>
      <c r="X5">
        <f>hashtable_tlb_results!W14</f>
        <v>347231655</v>
      </c>
      <c r="Y5">
        <f>hashtable_tlb_results!X14</f>
        <v>347495178</v>
      </c>
      <c r="Z5">
        <f>hashtable_tlb_results!Y14</f>
        <v>347628633</v>
      </c>
      <c r="AA5">
        <f>hashtable_tlb_results!Z14</f>
        <v>0</v>
      </c>
      <c r="AB5">
        <f>hashtable_tlb_results!AA14</f>
        <v>0</v>
      </c>
      <c r="AC5">
        <f>hashtable_tlb_results!AB14</f>
        <v>234486243</v>
      </c>
      <c r="AD5">
        <f>hashtable_tlb_results!AC14</f>
        <v>306086169</v>
      </c>
      <c r="AE5">
        <f>hashtable_tlb_results!AD14</f>
        <v>329975183</v>
      </c>
      <c r="AF5">
        <f>hashtable_tlb_results!AE14</f>
        <v>335664085</v>
      </c>
      <c r="AG5">
        <f>hashtable_tlb_results!AF14</f>
        <v>341792974</v>
      </c>
      <c r="AH5">
        <f>hashtable_tlb_results!AG14</f>
        <v>345817364</v>
      </c>
      <c r="AI5">
        <f>hashtable_tlb_results!AH14</f>
        <v>347269365</v>
      </c>
      <c r="AJ5">
        <f>hashtable_tlb_results!AI14</f>
        <v>347568320</v>
      </c>
      <c r="AK5">
        <f>hashtable_tlb_results!AJ14</f>
        <v>347631742</v>
      </c>
      <c r="AL5">
        <f>hashtable_tlb_results!AK14</f>
        <v>347652100</v>
      </c>
    </row>
    <row r="6" spans="1:38" ht="15.75" customHeight="1" x14ac:dyDescent="0.15">
      <c r="B6" s="1" t="s">
        <v>4</v>
      </c>
      <c r="C6">
        <f>hashtable_tlb_results!B19</f>
        <v>211918279</v>
      </c>
      <c r="D6">
        <f>hashtable_tlb_results!C19</f>
        <v>189245871</v>
      </c>
      <c r="E6">
        <f>hashtable_tlb_results!D19</f>
        <v>136760938</v>
      </c>
      <c r="F6">
        <f>hashtable_tlb_results!E19</f>
        <v>114911978</v>
      </c>
      <c r="G6">
        <f>hashtable_tlb_results!F19</f>
        <v>102354415</v>
      </c>
      <c r="H6">
        <f>hashtable_tlb_results!G19</f>
        <v>55678263</v>
      </c>
      <c r="I6">
        <f>hashtable_tlb_results!H19</f>
        <v>44399647</v>
      </c>
      <c r="J6">
        <f>hashtable_tlb_results!I19</f>
        <v>40335023</v>
      </c>
      <c r="K6">
        <f>hashtable_tlb_results!J19</f>
        <v>37827676</v>
      </c>
      <c r="L6">
        <f>hashtable_tlb_results!K19</f>
        <v>36400231</v>
      </c>
      <c r="M6">
        <f>hashtable_tlb_results!L19</f>
        <v>34045769</v>
      </c>
      <c r="N6">
        <f>hashtable_tlb_results!M19</f>
        <v>33618454</v>
      </c>
      <c r="O6">
        <f>hashtable_tlb_results!N19</f>
        <v>0</v>
      </c>
      <c r="P6">
        <f>hashtable_tlb_results!O19</f>
        <v>192266550</v>
      </c>
      <c r="Q6">
        <f>hashtable_tlb_results!P19</f>
        <v>135973214</v>
      </c>
      <c r="R6">
        <f>hashtable_tlb_results!Q19</f>
        <v>74821849</v>
      </c>
      <c r="S6">
        <f>hashtable_tlb_results!R19</f>
        <v>58258238</v>
      </c>
      <c r="T6">
        <f>hashtable_tlb_results!S19</f>
        <v>49222899</v>
      </c>
      <c r="U6">
        <f>hashtable_tlb_results!T19</f>
        <v>40463520</v>
      </c>
      <c r="V6">
        <f>hashtable_tlb_results!U19</f>
        <v>35939316</v>
      </c>
      <c r="W6">
        <f>hashtable_tlb_results!V19</f>
        <v>34304958</v>
      </c>
      <c r="X6">
        <f>hashtable_tlb_results!W19</f>
        <v>33609514</v>
      </c>
      <c r="Y6">
        <f>hashtable_tlb_results!X19</f>
        <v>33345991</v>
      </c>
      <c r="Z6">
        <f>hashtable_tlb_results!Y19</f>
        <v>33212536</v>
      </c>
      <c r="AA6">
        <f>hashtable_tlb_results!Z19</f>
        <v>0</v>
      </c>
      <c r="AB6">
        <f>hashtable_tlb_results!AA19</f>
        <v>0</v>
      </c>
      <c r="AC6">
        <f>hashtable_tlb_results!AB19</f>
        <v>146354926</v>
      </c>
      <c r="AD6">
        <f>hashtable_tlb_results!AC19</f>
        <v>74755000</v>
      </c>
      <c r="AE6">
        <f>hashtable_tlb_results!AD19</f>
        <v>50865986</v>
      </c>
      <c r="AF6">
        <f>hashtable_tlb_results!AE19</f>
        <v>45177084</v>
      </c>
      <c r="AG6">
        <f>hashtable_tlb_results!AF19</f>
        <v>39048195</v>
      </c>
      <c r="AH6">
        <f>hashtable_tlb_results!AG19</f>
        <v>35023805</v>
      </c>
      <c r="AI6">
        <f>hashtable_tlb_results!AH19</f>
        <v>33571804</v>
      </c>
      <c r="AJ6">
        <f>hashtable_tlb_results!AI19</f>
        <v>33272849</v>
      </c>
      <c r="AK6">
        <f>hashtable_tlb_results!AJ19</f>
        <v>33209427</v>
      </c>
      <c r="AL6">
        <f>hashtable_tlb_results!AK19</f>
        <v>33189069</v>
      </c>
    </row>
    <row r="7" spans="1:38" ht="15.75" customHeight="1" x14ac:dyDescent="0.15">
      <c r="A7" s="3" t="s">
        <v>7</v>
      </c>
      <c r="B7" s="1" t="s">
        <v>0</v>
      </c>
      <c r="C7">
        <f>skiplist_tlb_results!B4</f>
        <v>208895597</v>
      </c>
      <c r="D7">
        <f>skiplist_tlb_results!C4</f>
        <v>208895597</v>
      </c>
      <c r="E7">
        <f>skiplist_tlb_results!D4</f>
        <v>208895597</v>
      </c>
      <c r="F7">
        <f>skiplist_tlb_results!E4</f>
        <v>208895597</v>
      </c>
      <c r="G7">
        <f>skiplist_tlb_results!F4</f>
        <v>208895597</v>
      </c>
      <c r="H7">
        <f>skiplist_tlb_results!G4</f>
        <v>208895597</v>
      </c>
      <c r="I7">
        <f>skiplist_tlb_results!H4</f>
        <v>208895597</v>
      </c>
      <c r="J7">
        <f>skiplist_tlb_results!I4</f>
        <v>208895597</v>
      </c>
      <c r="K7">
        <f>skiplist_tlb_results!J4</f>
        <v>208895597</v>
      </c>
      <c r="L7">
        <f>skiplist_tlb_results!K4</f>
        <v>208895597</v>
      </c>
      <c r="M7">
        <f>skiplist_tlb_results!L4</f>
        <v>208895597</v>
      </c>
      <c r="N7">
        <f>skiplist_tlb_results!M4</f>
        <v>208895597</v>
      </c>
      <c r="O7">
        <f>skiplist_tlb_results!N4</f>
        <v>0</v>
      </c>
      <c r="P7">
        <f>skiplist_tlb_results!O4</f>
        <v>208895597</v>
      </c>
      <c r="Q7">
        <f>skiplist_tlb_results!P4</f>
        <v>208895597</v>
      </c>
      <c r="R7">
        <f>skiplist_tlb_results!Q4</f>
        <v>208895597</v>
      </c>
      <c r="S7">
        <f>skiplist_tlb_results!R4</f>
        <v>208895597</v>
      </c>
      <c r="T7">
        <f>skiplist_tlb_results!S4</f>
        <v>208895597</v>
      </c>
      <c r="U7">
        <f>skiplist_tlb_results!T4</f>
        <v>208895597</v>
      </c>
      <c r="V7">
        <f>skiplist_tlb_results!U4</f>
        <v>208895597</v>
      </c>
      <c r="W7">
        <f>skiplist_tlb_results!V4</f>
        <v>208895597</v>
      </c>
      <c r="X7">
        <f>skiplist_tlb_results!W4</f>
        <v>208895597</v>
      </c>
      <c r="Y7">
        <f>skiplist_tlb_results!X4</f>
        <v>208895597</v>
      </c>
      <c r="Z7">
        <f>skiplist_tlb_results!Y4</f>
        <v>208895597</v>
      </c>
      <c r="AA7">
        <f>skiplist_tlb_results!Z4</f>
        <v>0</v>
      </c>
      <c r="AB7">
        <f>skiplist_tlb_results!AA4</f>
        <v>0</v>
      </c>
      <c r="AC7">
        <f>skiplist_tlb_results!AB4</f>
        <v>208895597</v>
      </c>
      <c r="AD7">
        <f>skiplist_tlb_results!AC4</f>
        <v>208895597</v>
      </c>
      <c r="AE7">
        <f>skiplist_tlb_results!AD4</f>
        <v>208895597</v>
      </c>
      <c r="AF7">
        <f>skiplist_tlb_results!AE4</f>
        <v>208895597</v>
      </c>
      <c r="AG7">
        <f>skiplist_tlb_results!AF4</f>
        <v>208895597</v>
      </c>
      <c r="AH7">
        <f>skiplist_tlb_results!AG4</f>
        <v>208895597</v>
      </c>
      <c r="AI7">
        <f>skiplist_tlb_results!AH4</f>
        <v>208895597</v>
      </c>
      <c r="AJ7">
        <f>skiplist_tlb_results!AI4</f>
        <v>208895597</v>
      </c>
      <c r="AK7">
        <f>skiplist_tlb_results!AJ4</f>
        <v>208895597</v>
      </c>
      <c r="AL7">
        <f>skiplist_tlb_results!AK4</f>
        <v>208895597</v>
      </c>
    </row>
    <row r="8" spans="1:38" ht="15.75" customHeight="1" x14ac:dyDescent="0.15">
      <c r="B8" s="1" t="s">
        <v>2</v>
      </c>
      <c r="C8">
        <f>skiplist_tlb_results!B9</f>
        <v>1</v>
      </c>
      <c r="D8">
        <f>skiplist_tlb_results!C9</f>
        <v>2</v>
      </c>
      <c r="E8">
        <f>skiplist_tlb_results!D9</f>
        <v>4</v>
      </c>
      <c r="F8">
        <f>skiplist_tlb_results!E9</f>
        <v>8</v>
      </c>
      <c r="G8">
        <f>skiplist_tlb_results!F9</f>
        <v>16</v>
      </c>
      <c r="H8">
        <f>skiplist_tlb_results!G9</f>
        <v>32</v>
      </c>
      <c r="I8">
        <f>skiplist_tlb_results!H9</f>
        <v>64</v>
      </c>
      <c r="J8">
        <f>skiplist_tlb_results!I9</f>
        <v>128</v>
      </c>
      <c r="K8">
        <f>skiplist_tlb_results!J9</f>
        <v>256</v>
      </c>
      <c r="L8">
        <f>skiplist_tlb_results!K9</f>
        <v>512</v>
      </c>
      <c r="M8">
        <f>skiplist_tlb_results!L9</f>
        <v>1024</v>
      </c>
      <c r="N8">
        <f>skiplist_tlb_results!M9</f>
        <v>2048</v>
      </c>
      <c r="O8">
        <f>skiplist_tlb_results!N9</f>
        <v>0</v>
      </c>
      <c r="P8">
        <f>skiplist_tlb_results!O9</f>
        <v>2</v>
      </c>
      <c r="Q8">
        <f>skiplist_tlb_results!P9</f>
        <v>4</v>
      </c>
      <c r="R8">
        <f>skiplist_tlb_results!Q9</f>
        <v>8</v>
      </c>
      <c r="S8">
        <f>skiplist_tlb_results!R9</f>
        <v>16</v>
      </c>
      <c r="T8">
        <f>skiplist_tlb_results!S9</f>
        <v>32</v>
      </c>
      <c r="U8">
        <f>skiplist_tlb_results!T9</f>
        <v>64</v>
      </c>
      <c r="V8">
        <f>skiplist_tlb_results!U9</f>
        <v>128</v>
      </c>
      <c r="W8">
        <f>skiplist_tlb_results!V9</f>
        <v>256</v>
      </c>
      <c r="X8">
        <f>skiplist_tlb_results!W9</f>
        <v>512</v>
      </c>
      <c r="Y8">
        <f>skiplist_tlb_results!X9</f>
        <v>1024</v>
      </c>
      <c r="Z8">
        <f>skiplist_tlb_results!Y9</f>
        <v>2048</v>
      </c>
      <c r="AA8">
        <f>skiplist_tlb_results!Z9</f>
        <v>0</v>
      </c>
      <c r="AB8">
        <f>skiplist_tlb_results!AA9</f>
        <v>0</v>
      </c>
      <c r="AC8">
        <f>skiplist_tlb_results!AB9</f>
        <v>4</v>
      </c>
      <c r="AD8">
        <f>skiplist_tlb_results!AC9</f>
        <v>8</v>
      </c>
      <c r="AE8">
        <f>skiplist_tlb_results!AD9</f>
        <v>16</v>
      </c>
      <c r="AF8">
        <f>skiplist_tlb_results!AE9</f>
        <v>32</v>
      </c>
      <c r="AG8">
        <f>skiplist_tlb_results!AF9</f>
        <v>64</v>
      </c>
      <c r="AH8">
        <f>skiplist_tlb_results!AG9</f>
        <v>128</v>
      </c>
      <c r="AI8">
        <f>skiplist_tlb_results!AH9</f>
        <v>256</v>
      </c>
      <c r="AJ8">
        <f>skiplist_tlb_results!AI9</f>
        <v>512</v>
      </c>
      <c r="AK8">
        <f>skiplist_tlb_results!AJ9</f>
        <v>1024</v>
      </c>
      <c r="AL8">
        <f>skiplist_tlb_results!AK9</f>
        <v>2048</v>
      </c>
    </row>
    <row r="9" spans="1:38" ht="15.75" customHeight="1" x14ac:dyDescent="0.15">
      <c r="B9" s="1" t="s">
        <v>6</v>
      </c>
      <c r="C9">
        <f>skiplist_tlb_results!B14</f>
        <v>72796095</v>
      </c>
      <c r="D9">
        <f>skiplist_tlb_results!C14</f>
        <v>92449448</v>
      </c>
      <c r="E9">
        <f>skiplist_tlb_results!D14</f>
        <v>120164830</v>
      </c>
      <c r="F9">
        <f>skiplist_tlb_results!E14</f>
        <v>138365663</v>
      </c>
      <c r="G9">
        <f>skiplist_tlb_results!F14</f>
        <v>148813076</v>
      </c>
      <c r="H9">
        <f>skiplist_tlb_results!G14</f>
        <v>154575790</v>
      </c>
      <c r="I9">
        <f>skiplist_tlb_results!H14</f>
        <v>159576278</v>
      </c>
      <c r="J9">
        <f>skiplist_tlb_results!I14</f>
        <v>163835654</v>
      </c>
      <c r="K9">
        <f>skiplist_tlb_results!J14</f>
        <v>167772894</v>
      </c>
      <c r="L9">
        <f>skiplist_tlb_results!K14</f>
        <v>170109516</v>
      </c>
      <c r="M9">
        <f>skiplist_tlb_results!L14</f>
        <v>172207006</v>
      </c>
      <c r="N9">
        <f>skiplist_tlb_results!M14</f>
        <v>174122571</v>
      </c>
      <c r="O9">
        <f>skiplist_tlb_results!N14</f>
        <v>0</v>
      </c>
      <c r="P9">
        <f>skiplist_tlb_results!O14</f>
        <v>76643863</v>
      </c>
      <c r="Q9">
        <f>skiplist_tlb_results!P14</f>
        <v>130869064</v>
      </c>
      <c r="R9">
        <f>skiplist_tlb_results!Q14</f>
        <v>149556734</v>
      </c>
      <c r="S9">
        <f>skiplist_tlb_results!R14</f>
        <v>155711738</v>
      </c>
      <c r="T9">
        <f>skiplist_tlb_results!S14</f>
        <v>159846848</v>
      </c>
      <c r="U9">
        <f>skiplist_tlb_results!T14</f>
        <v>163674990</v>
      </c>
      <c r="V9">
        <f>skiplist_tlb_results!U14</f>
        <v>166756723</v>
      </c>
      <c r="W9">
        <f>skiplist_tlb_results!V14</f>
        <v>169323763</v>
      </c>
      <c r="X9">
        <f>skiplist_tlb_results!W14</f>
        <v>171504651</v>
      </c>
      <c r="Y9">
        <f>skiplist_tlb_results!X14</f>
        <v>173313898</v>
      </c>
      <c r="Z9">
        <f>skiplist_tlb_results!Y14</f>
        <v>175194271</v>
      </c>
      <c r="AA9">
        <f>skiplist_tlb_results!Z14</f>
        <v>0</v>
      </c>
      <c r="AB9">
        <f>skiplist_tlb_results!AA14</f>
        <v>0</v>
      </c>
      <c r="AC9">
        <f>skiplist_tlb_results!AB14</f>
        <v>146922379</v>
      </c>
      <c r="AD9">
        <f>skiplist_tlb_results!AC14</f>
        <v>155555001</v>
      </c>
      <c r="AE9">
        <f>skiplist_tlb_results!AD14</f>
        <v>157669788</v>
      </c>
      <c r="AF9">
        <f>skiplist_tlb_results!AE14</f>
        <v>160287405</v>
      </c>
      <c r="AG9">
        <f>skiplist_tlb_results!AF14</f>
        <v>164606657</v>
      </c>
      <c r="AH9">
        <f>skiplist_tlb_results!AG14</f>
        <v>167890646</v>
      </c>
      <c r="AI9">
        <f>skiplist_tlb_results!AH14</f>
        <v>169924639</v>
      </c>
      <c r="AJ9">
        <f>skiplist_tlb_results!AI14</f>
        <v>171847280</v>
      </c>
      <c r="AK9">
        <f>skiplist_tlb_results!AJ14</f>
        <v>173705517</v>
      </c>
      <c r="AL9">
        <f>skiplist_tlb_results!AK14</f>
        <v>175567814</v>
      </c>
    </row>
    <row r="10" spans="1:38" ht="15.75" customHeight="1" x14ac:dyDescent="0.15">
      <c r="B10" s="1" t="s">
        <v>4</v>
      </c>
      <c r="C10">
        <f>skiplist_tlb_results!B19</f>
        <v>136099502</v>
      </c>
      <c r="D10">
        <f>skiplist_tlb_results!C19</f>
        <v>116446149</v>
      </c>
      <c r="E10">
        <f>skiplist_tlb_results!D19</f>
        <v>88730767</v>
      </c>
      <c r="F10">
        <f>skiplist_tlb_results!E19</f>
        <v>70529934</v>
      </c>
      <c r="G10">
        <f>skiplist_tlb_results!F19</f>
        <v>60082521</v>
      </c>
      <c r="H10">
        <f>skiplist_tlb_results!G19</f>
        <v>54319807</v>
      </c>
      <c r="I10">
        <f>skiplist_tlb_results!H19</f>
        <v>49319319</v>
      </c>
      <c r="J10">
        <f>skiplist_tlb_results!I19</f>
        <v>45059943</v>
      </c>
      <c r="K10">
        <f>skiplist_tlb_results!J19</f>
        <v>41122703</v>
      </c>
      <c r="L10">
        <f>skiplist_tlb_results!K19</f>
        <v>38786081</v>
      </c>
      <c r="M10">
        <f>skiplist_tlb_results!L19</f>
        <v>36688591</v>
      </c>
      <c r="N10">
        <f>skiplist_tlb_results!M19</f>
        <v>34773026</v>
      </c>
      <c r="O10">
        <f>skiplist_tlb_results!N19</f>
        <v>0</v>
      </c>
      <c r="P10">
        <f>skiplist_tlb_results!O19</f>
        <v>132251734</v>
      </c>
      <c r="Q10">
        <f>skiplist_tlb_results!P19</f>
        <v>78026533</v>
      </c>
      <c r="R10">
        <f>skiplist_tlb_results!Q19</f>
        <v>59338863</v>
      </c>
      <c r="S10">
        <f>skiplist_tlb_results!R19</f>
        <v>53183859</v>
      </c>
      <c r="T10">
        <f>skiplist_tlb_results!S19</f>
        <v>49048749</v>
      </c>
      <c r="U10">
        <f>skiplist_tlb_results!T19</f>
        <v>45220607</v>
      </c>
      <c r="V10">
        <f>skiplist_tlb_results!U19</f>
        <v>42138874</v>
      </c>
      <c r="W10">
        <f>skiplist_tlb_results!V19</f>
        <v>39571834</v>
      </c>
      <c r="X10">
        <f>skiplist_tlb_results!W19</f>
        <v>37390946</v>
      </c>
      <c r="Y10">
        <f>skiplist_tlb_results!X19</f>
        <v>35581699</v>
      </c>
      <c r="Z10">
        <f>skiplist_tlb_results!Y19</f>
        <v>33701326</v>
      </c>
      <c r="AA10">
        <f>skiplist_tlb_results!Z19</f>
        <v>0</v>
      </c>
      <c r="AB10">
        <f>skiplist_tlb_results!AA19</f>
        <v>0</v>
      </c>
      <c r="AC10">
        <f>skiplist_tlb_results!AB19</f>
        <v>61973218</v>
      </c>
      <c r="AD10">
        <f>skiplist_tlb_results!AC19</f>
        <v>53340596</v>
      </c>
      <c r="AE10">
        <f>skiplist_tlb_results!AD19</f>
        <v>51225809</v>
      </c>
      <c r="AF10">
        <f>skiplist_tlb_results!AE19</f>
        <v>48608192</v>
      </c>
      <c r="AG10">
        <f>skiplist_tlb_results!AF19</f>
        <v>44288940</v>
      </c>
      <c r="AH10">
        <f>skiplist_tlb_results!AG19</f>
        <v>41004951</v>
      </c>
      <c r="AI10">
        <f>skiplist_tlb_results!AH19</f>
        <v>38970958</v>
      </c>
      <c r="AJ10">
        <f>skiplist_tlb_results!AI19</f>
        <v>37048317</v>
      </c>
      <c r="AK10">
        <f>skiplist_tlb_results!AJ19</f>
        <v>35190080</v>
      </c>
      <c r="AL10">
        <f>skiplist_tlb_results!AK19</f>
        <v>33327783</v>
      </c>
    </row>
    <row r="11" spans="1:38" ht="15.75" customHeight="1" x14ac:dyDescent="0.15">
      <c r="A11" s="3" t="s">
        <v>8</v>
      </c>
      <c r="B11" s="1" t="s">
        <v>0</v>
      </c>
      <c r="C11">
        <f>bsti_tlb_results!B4</f>
        <v>210921574</v>
      </c>
      <c r="D11">
        <f>bsti_tlb_results!C4</f>
        <v>210921574</v>
      </c>
      <c r="E11">
        <f>bsti_tlb_results!D4</f>
        <v>210921574</v>
      </c>
      <c r="F11">
        <f>bsti_tlb_results!E4</f>
        <v>210921574</v>
      </c>
      <c r="G11">
        <f>bsti_tlb_results!F4</f>
        <v>210921574</v>
      </c>
      <c r="H11">
        <f>bsti_tlb_results!G4</f>
        <v>210921574</v>
      </c>
      <c r="I11">
        <f>bsti_tlb_results!H4</f>
        <v>210921574</v>
      </c>
      <c r="J11">
        <f>bsti_tlb_results!I4</f>
        <v>210921574</v>
      </c>
      <c r="K11">
        <f>bsti_tlb_results!J4</f>
        <v>210921574</v>
      </c>
      <c r="L11">
        <f>bsti_tlb_results!K4</f>
        <v>210921574</v>
      </c>
      <c r="M11">
        <f>bsti_tlb_results!L4</f>
        <v>210921574</v>
      </c>
      <c r="N11">
        <f>bsti_tlb_results!M4</f>
        <v>210921574</v>
      </c>
      <c r="O11">
        <f>bsti_tlb_results!N4</f>
        <v>0</v>
      </c>
      <c r="P11">
        <f>bsti_tlb_results!O4</f>
        <v>210921574</v>
      </c>
      <c r="Q11">
        <f>bsti_tlb_results!P4</f>
        <v>210921574</v>
      </c>
      <c r="R11">
        <f>bsti_tlb_results!Q4</f>
        <v>210921574</v>
      </c>
      <c r="S11">
        <f>bsti_tlb_results!R4</f>
        <v>210921574</v>
      </c>
      <c r="T11">
        <f>bsti_tlb_results!S4</f>
        <v>210921574</v>
      </c>
      <c r="U11">
        <f>bsti_tlb_results!T4</f>
        <v>210921574</v>
      </c>
      <c r="V11">
        <f>bsti_tlb_results!U4</f>
        <v>210921574</v>
      </c>
      <c r="W11">
        <f>bsti_tlb_results!V4</f>
        <v>210921574</v>
      </c>
      <c r="X11">
        <f>bsti_tlb_results!W4</f>
        <v>210921574</v>
      </c>
      <c r="Y11">
        <f>bsti_tlb_results!X4</f>
        <v>210921574</v>
      </c>
      <c r="Z11">
        <f>bsti_tlb_results!Y4</f>
        <v>210921574</v>
      </c>
      <c r="AA11">
        <f>bsti_tlb_results!Z4</f>
        <v>0</v>
      </c>
      <c r="AB11">
        <f>bsti_tlb_results!AA4</f>
        <v>0</v>
      </c>
      <c r="AC11">
        <f>bsti_tlb_results!AB4</f>
        <v>210921574</v>
      </c>
      <c r="AD11">
        <f>bsti_tlb_results!AC4</f>
        <v>210921574</v>
      </c>
      <c r="AE11">
        <f>bsti_tlb_results!AD4</f>
        <v>210921574</v>
      </c>
      <c r="AF11">
        <f>bsti_tlb_results!AE4</f>
        <v>210921574</v>
      </c>
      <c r="AG11">
        <f>bsti_tlb_results!AF4</f>
        <v>210921574</v>
      </c>
      <c r="AH11">
        <f>bsti_tlb_results!AG4</f>
        <v>210921574</v>
      </c>
      <c r="AI11">
        <f>bsti_tlb_results!AH4</f>
        <v>210921574</v>
      </c>
      <c r="AJ11">
        <f>bsti_tlb_results!AI4</f>
        <v>210921574</v>
      </c>
      <c r="AK11">
        <f>bsti_tlb_results!AJ4</f>
        <v>210921574</v>
      </c>
      <c r="AL11">
        <f>bsti_tlb_results!AK4</f>
        <v>210921574</v>
      </c>
    </row>
    <row r="12" spans="1:38" ht="15.75" customHeight="1" x14ac:dyDescent="0.15">
      <c r="B12" s="1" t="s">
        <v>2</v>
      </c>
      <c r="C12">
        <f>bsti_tlb_results!B9</f>
        <v>1</v>
      </c>
      <c r="D12">
        <f>bsti_tlb_results!C9</f>
        <v>2</v>
      </c>
      <c r="E12">
        <f>bsti_tlb_results!D9</f>
        <v>4</v>
      </c>
      <c r="F12">
        <f>bsti_tlb_results!E9</f>
        <v>8</v>
      </c>
      <c r="G12">
        <f>bsti_tlb_results!F9</f>
        <v>16</v>
      </c>
      <c r="H12">
        <f>bsti_tlb_results!G9</f>
        <v>32</v>
      </c>
      <c r="I12">
        <f>bsti_tlb_results!H9</f>
        <v>64</v>
      </c>
      <c r="J12">
        <f>bsti_tlb_results!I9</f>
        <v>128</v>
      </c>
      <c r="K12">
        <f>bsti_tlb_results!J9</f>
        <v>256</v>
      </c>
      <c r="L12">
        <f>bsti_tlb_results!K9</f>
        <v>512</v>
      </c>
      <c r="M12">
        <f>bsti_tlb_results!L9</f>
        <v>1024</v>
      </c>
      <c r="N12">
        <f>bsti_tlb_results!M9</f>
        <v>2048</v>
      </c>
      <c r="O12">
        <f>bsti_tlb_results!N9</f>
        <v>0</v>
      </c>
      <c r="P12">
        <f>bsti_tlb_results!O9</f>
        <v>2</v>
      </c>
      <c r="Q12">
        <f>bsti_tlb_results!P9</f>
        <v>4</v>
      </c>
      <c r="R12">
        <f>bsti_tlb_results!Q9</f>
        <v>8</v>
      </c>
      <c r="S12">
        <f>bsti_tlb_results!R9</f>
        <v>16</v>
      </c>
      <c r="T12">
        <f>bsti_tlb_results!S9</f>
        <v>32</v>
      </c>
      <c r="U12">
        <f>bsti_tlb_results!T9</f>
        <v>64</v>
      </c>
      <c r="V12">
        <f>bsti_tlb_results!U9</f>
        <v>128</v>
      </c>
      <c r="W12">
        <f>bsti_tlb_results!V9</f>
        <v>256</v>
      </c>
      <c r="X12">
        <f>bsti_tlb_results!W9</f>
        <v>512</v>
      </c>
      <c r="Y12">
        <f>bsti_tlb_results!X9</f>
        <v>1024</v>
      </c>
      <c r="Z12">
        <f>bsti_tlb_results!Y9</f>
        <v>2048</v>
      </c>
      <c r="AA12">
        <f>bsti_tlb_results!Z9</f>
        <v>0</v>
      </c>
      <c r="AB12">
        <f>bsti_tlb_results!AA9</f>
        <v>0</v>
      </c>
      <c r="AC12">
        <f>bsti_tlb_results!AB9</f>
        <v>4</v>
      </c>
      <c r="AD12">
        <f>bsti_tlb_results!AC9</f>
        <v>8</v>
      </c>
      <c r="AE12">
        <f>bsti_tlb_results!AD9</f>
        <v>16</v>
      </c>
      <c r="AF12">
        <f>bsti_tlb_results!AE9</f>
        <v>32</v>
      </c>
      <c r="AG12">
        <f>bsti_tlb_results!AF9</f>
        <v>64</v>
      </c>
      <c r="AH12">
        <f>bsti_tlb_results!AG9</f>
        <v>128</v>
      </c>
      <c r="AI12">
        <f>bsti_tlb_results!AH9</f>
        <v>256</v>
      </c>
      <c r="AJ12">
        <f>bsti_tlb_results!AI9</f>
        <v>512</v>
      </c>
      <c r="AK12">
        <f>bsti_tlb_results!AJ9</f>
        <v>1024</v>
      </c>
      <c r="AL12">
        <f>bsti_tlb_results!AK9</f>
        <v>2048</v>
      </c>
    </row>
    <row r="13" spans="1:38" ht="15.75" customHeight="1" x14ac:dyDescent="0.15">
      <c r="B13" s="1" t="s">
        <v>6</v>
      </c>
      <c r="C13">
        <f>bsti_tlb_results!B14</f>
        <v>149179410</v>
      </c>
      <c r="D13">
        <f>bsti_tlb_results!C14</f>
        <v>152395944</v>
      </c>
      <c r="E13">
        <f>bsti_tlb_results!D14</f>
        <v>152397080</v>
      </c>
      <c r="F13">
        <f>bsti_tlb_results!E14</f>
        <v>152453752</v>
      </c>
      <c r="G13">
        <f>bsti_tlb_results!F14</f>
        <v>154417090</v>
      </c>
      <c r="H13">
        <f>bsti_tlb_results!G14</f>
        <v>158813117</v>
      </c>
      <c r="I13">
        <f>bsti_tlb_results!H14</f>
        <v>161918348</v>
      </c>
      <c r="J13">
        <f>bsti_tlb_results!I14</f>
        <v>164784491</v>
      </c>
      <c r="K13">
        <f>bsti_tlb_results!J14</f>
        <v>167436822</v>
      </c>
      <c r="L13">
        <f>bsti_tlb_results!K14</f>
        <v>170579678</v>
      </c>
      <c r="M13">
        <f>bsti_tlb_results!L14</f>
        <v>173673993</v>
      </c>
      <c r="N13">
        <f>bsti_tlb_results!M14</f>
        <v>176205425</v>
      </c>
      <c r="O13">
        <f>bsti_tlb_results!N14</f>
        <v>0</v>
      </c>
      <c r="P13">
        <f>bsti_tlb_results!O14</f>
        <v>150787677</v>
      </c>
      <c r="Q13">
        <f>bsti_tlb_results!P14</f>
        <v>154004213</v>
      </c>
      <c r="R13">
        <f>bsti_tlb_results!Q14</f>
        <v>154014424</v>
      </c>
      <c r="S13">
        <f>bsti_tlb_results!R14</f>
        <v>154283790</v>
      </c>
      <c r="T13">
        <f>bsti_tlb_results!S14</f>
        <v>156481077</v>
      </c>
      <c r="U13">
        <f>bsti_tlb_results!T14</f>
        <v>164575229</v>
      </c>
      <c r="V13">
        <f>bsti_tlb_results!U14</f>
        <v>168362930</v>
      </c>
      <c r="W13">
        <f>bsti_tlb_results!V14</f>
        <v>171506431</v>
      </c>
      <c r="X13">
        <f>bsti_tlb_results!W14</f>
        <v>174317220</v>
      </c>
      <c r="Y13">
        <f>bsti_tlb_results!X14</f>
        <v>177076885</v>
      </c>
      <c r="Z13">
        <f>bsti_tlb_results!Y14</f>
        <v>179666842</v>
      </c>
      <c r="AA13">
        <f>bsti_tlb_results!Z14</f>
        <v>0</v>
      </c>
      <c r="AB13">
        <f>bsti_tlb_results!AA14</f>
        <v>0</v>
      </c>
      <c r="AC13">
        <f>bsti_tlb_results!AB14</f>
        <v>154004212</v>
      </c>
      <c r="AD13">
        <f>bsti_tlb_results!AC14</f>
        <v>154004435</v>
      </c>
      <c r="AE13">
        <f>bsti_tlb_results!AD14</f>
        <v>154177172</v>
      </c>
      <c r="AF13">
        <f>bsti_tlb_results!AE14</f>
        <v>156279893</v>
      </c>
      <c r="AG13">
        <f>bsti_tlb_results!AF14</f>
        <v>164200024</v>
      </c>
      <c r="AH13">
        <f>bsti_tlb_results!AG14</f>
        <v>169857332</v>
      </c>
      <c r="AI13">
        <f>bsti_tlb_results!AH14</f>
        <v>172473754</v>
      </c>
      <c r="AJ13">
        <f>bsti_tlb_results!AI14</f>
        <v>174993462</v>
      </c>
      <c r="AK13">
        <f>bsti_tlb_results!AJ14</f>
        <v>177499494</v>
      </c>
      <c r="AL13">
        <f>bsti_tlb_results!AK14</f>
        <v>179989743</v>
      </c>
    </row>
    <row r="14" spans="1:38" ht="15.75" customHeight="1" x14ac:dyDescent="0.15">
      <c r="B14" s="1" t="s">
        <v>4</v>
      </c>
      <c r="C14">
        <f>bsti_tlb_results!B19</f>
        <v>61742164</v>
      </c>
      <c r="D14">
        <f>bsti_tlb_results!C19</f>
        <v>58525630</v>
      </c>
      <c r="E14">
        <f>bsti_tlb_results!D19</f>
        <v>58524494</v>
      </c>
      <c r="F14">
        <f>bsti_tlb_results!E19</f>
        <v>58467822</v>
      </c>
      <c r="G14">
        <f>bsti_tlb_results!F19</f>
        <v>56504484</v>
      </c>
      <c r="H14">
        <f>bsti_tlb_results!G19</f>
        <v>52108457</v>
      </c>
      <c r="I14">
        <f>bsti_tlb_results!H19</f>
        <v>49003226</v>
      </c>
      <c r="J14">
        <f>bsti_tlb_results!I19</f>
        <v>46137083</v>
      </c>
      <c r="K14">
        <f>bsti_tlb_results!J19</f>
        <v>43484752</v>
      </c>
      <c r="L14">
        <f>bsti_tlb_results!K19</f>
        <v>40341896</v>
      </c>
      <c r="M14">
        <f>bsti_tlb_results!L19</f>
        <v>37247581</v>
      </c>
      <c r="N14">
        <f>bsti_tlb_results!M19</f>
        <v>34716149</v>
      </c>
      <c r="O14">
        <f>bsti_tlb_results!N19</f>
        <v>0</v>
      </c>
      <c r="P14">
        <f>bsti_tlb_results!O19</f>
        <v>60133897</v>
      </c>
      <c r="Q14">
        <f>bsti_tlb_results!P19</f>
        <v>56917361</v>
      </c>
      <c r="R14">
        <f>bsti_tlb_results!Q19</f>
        <v>56907150</v>
      </c>
      <c r="S14">
        <f>bsti_tlb_results!R19</f>
        <v>56637784</v>
      </c>
      <c r="T14">
        <f>bsti_tlb_results!S19</f>
        <v>54440497</v>
      </c>
      <c r="U14">
        <f>bsti_tlb_results!T19</f>
        <v>46346345</v>
      </c>
      <c r="V14">
        <f>bsti_tlb_results!U19</f>
        <v>42558644</v>
      </c>
      <c r="W14">
        <f>bsti_tlb_results!V19</f>
        <v>39415143</v>
      </c>
      <c r="X14">
        <f>bsti_tlb_results!W19</f>
        <v>36604354</v>
      </c>
      <c r="Y14">
        <f>bsti_tlb_results!X19</f>
        <v>33844689</v>
      </c>
      <c r="Z14">
        <f>bsti_tlb_results!Y19</f>
        <v>31254732</v>
      </c>
      <c r="AA14">
        <f>bsti_tlb_results!Z19</f>
        <v>0</v>
      </c>
      <c r="AB14">
        <f>bsti_tlb_results!AA19</f>
        <v>0</v>
      </c>
      <c r="AC14">
        <f>bsti_tlb_results!AB19</f>
        <v>56917362</v>
      </c>
      <c r="AD14">
        <f>bsti_tlb_results!AC19</f>
        <v>56917139</v>
      </c>
      <c r="AE14">
        <f>bsti_tlb_results!AD19</f>
        <v>56744402</v>
      </c>
      <c r="AF14">
        <f>bsti_tlb_results!AE19</f>
        <v>54641681</v>
      </c>
      <c r="AG14">
        <f>bsti_tlb_results!AF19</f>
        <v>46721550</v>
      </c>
      <c r="AH14">
        <f>bsti_tlb_results!AG19</f>
        <v>41064242</v>
      </c>
      <c r="AI14">
        <f>bsti_tlb_results!AH19</f>
        <v>38447820</v>
      </c>
      <c r="AJ14">
        <f>bsti_tlb_results!AI19</f>
        <v>35928112</v>
      </c>
      <c r="AK14">
        <f>bsti_tlb_results!AJ19</f>
        <v>33422080</v>
      </c>
      <c r="AL14">
        <f>bsti_tlb_results!AK19</f>
        <v>30931831</v>
      </c>
    </row>
    <row r="15" spans="1:38" ht="15.75" customHeight="1" x14ac:dyDescent="0.15">
      <c r="A15" s="3" t="s">
        <v>9</v>
      </c>
      <c r="B15" s="1" t="s">
        <v>0</v>
      </c>
      <c r="C15">
        <f>bste_tlb_results!B4</f>
        <v>557399048</v>
      </c>
      <c r="D15">
        <f>bste_tlb_results!C4</f>
        <v>557399048</v>
      </c>
      <c r="E15">
        <f>bste_tlb_results!D4</f>
        <v>557399048</v>
      </c>
      <c r="F15">
        <f>bste_tlb_results!E4</f>
        <v>557399048</v>
      </c>
      <c r="G15">
        <f>bste_tlb_results!F4</f>
        <v>557399048</v>
      </c>
      <c r="H15">
        <f>bste_tlb_results!G4</f>
        <v>557399048</v>
      </c>
      <c r="I15">
        <f>bste_tlb_results!H4</f>
        <v>557399048</v>
      </c>
      <c r="J15">
        <f>bste_tlb_results!I4</f>
        <v>557399048</v>
      </c>
      <c r="K15">
        <f>bste_tlb_results!J4</f>
        <v>557399048</v>
      </c>
      <c r="L15">
        <f>bste_tlb_results!K4</f>
        <v>557399048</v>
      </c>
      <c r="M15">
        <f>bste_tlb_results!L4</f>
        <v>557399048</v>
      </c>
      <c r="N15">
        <f>bste_tlb_results!M4</f>
        <v>557399048</v>
      </c>
      <c r="O15">
        <f>bste_tlb_results!N4</f>
        <v>0</v>
      </c>
      <c r="P15">
        <f>bste_tlb_results!O4</f>
        <v>557399048</v>
      </c>
      <c r="Q15">
        <f>bste_tlb_results!P4</f>
        <v>557399048</v>
      </c>
      <c r="R15">
        <f>bste_tlb_results!Q4</f>
        <v>557399048</v>
      </c>
      <c r="S15">
        <f>bste_tlb_results!R4</f>
        <v>557399048</v>
      </c>
      <c r="T15">
        <f>bste_tlb_results!S4</f>
        <v>557399048</v>
      </c>
      <c r="U15">
        <f>bste_tlb_results!T4</f>
        <v>557399048</v>
      </c>
      <c r="V15">
        <f>bste_tlb_results!U4</f>
        <v>557399048</v>
      </c>
      <c r="W15">
        <f>bste_tlb_results!V4</f>
        <v>557399048</v>
      </c>
      <c r="X15">
        <f>bste_tlb_results!W4</f>
        <v>557399048</v>
      </c>
      <c r="Y15">
        <f>bste_tlb_results!X4</f>
        <v>557399048</v>
      </c>
      <c r="Z15">
        <f>bste_tlb_results!Y4</f>
        <v>557399048</v>
      </c>
      <c r="AA15">
        <f>bste_tlb_results!Z4</f>
        <v>0</v>
      </c>
      <c r="AB15">
        <f>bste_tlb_results!AA4</f>
        <v>0</v>
      </c>
      <c r="AC15">
        <f>bste_tlb_results!AB4</f>
        <v>557399048</v>
      </c>
      <c r="AD15">
        <f>bste_tlb_results!AC4</f>
        <v>557399048</v>
      </c>
      <c r="AE15">
        <f>bste_tlb_results!AD4</f>
        <v>557399048</v>
      </c>
      <c r="AF15">
        <f>bste_tlb_results!AE4</f>
        <v>557399048</v>
      </c>
      <c r="AG15">
        <f>bste_tlb_results!AF4</f>
        <v>557399048</v>
      </c>
      <c r="AH15">
        <f>bste_tlb_results!AG4</f>
        <v>557399048</v>
      </c>
      <c r="AI15">
        <f>bste_tlb_results!AH4</f>
        <v>557399048</v>
      </c>
      <c r="AJ15">
        <f>bste_tlb_results!AI4</f>
        <v>557399048</v>
      </c>
      <c r="AK15">
        <f>bste_tlb_results!AJ4</f>
        <v>557399048</v>
      </c>
      <c r="AL15">
        <f>bste_tlb_results!AK4</f>
        <v>557399048</v>
      </c>
    </row>
    <row r="16" spans="1:38" ht="15.75" customHeight="1" x14ac:dyDescent="0.15">
      <c r="B16" s="1" t="s">
        <v>2</v>
      </c>
      <c r="C16">
        <f>bste_tlb_results!B9</f>
        <v>1</v>
      </c>
      <c r="D16">
        <f>bste_tlb_results!C9</f>
        <v>2</v>
      </c>
      <c r="E16">
        <f>bste_tlb_results!D9</f>
        <v>4</v>
      </c>
      <c r="F16">
        <f>bste_tlb_results!E9</f>
        <v>8</v>
      </c>
      <c r="G16">
        <f>bste_tlb_results!F9</f>
        <v>16</v>
      </c>
      <c r="H16">
        <f>bste_tlb_results!G9</f>
        <v>32</v>
      </c>
      <c r="I16">
        <f>bste_tlb_results!H9</f>
        <v>64</v>
      </c>
      <c r="J16">
        <f>bste_tlb_results!I9</f>
        <v>128</v>
      </c>
      <c r="K16">
        <f>bste_tlb_results!J9</f>
        <v>256</v>
      </c>
      <c r="L16">
        <f>bste_tlb_results!K9</f>
        <v>512</v>
      </c>
      <c r="M16">
        <f>bste_tlb_results!L9</f>
        <v>1024</v>
      </c>
      <c r="N16">
        <f>bste_tlb_results!M9</f>
        <v>2048</v>
      </c>
      <c r="O16">
        <f>bste_tlb_results!N9</f>
        <v>0</v>
      </c>
      <c r="P16">
        <f>bste_tlb_results!O9</f>
        <v>2</v>
      </c>
      <c r="Q16">
        <f>bste_tlb_results!P9</f>
        <v>4</v>
      </c>
      <c r="R16">
        <f>bste_tlb_results!Q9</f>
        <v>8</v>
      </c>
      <c r="S16">
        <f>bste_tlb_results!R9</f>
        <v>16</v>
      </c>
      <c r="T16">
        <f>bste_tlb_results!S9</f>
        <v>32</v>
      </c>
      <c r="U16">
        <f>bste_tlb_results!T9</f>
        <v>64</v>
      </c>
      <c r="V16">
        <f>bste_tlb_results!U9</f>
        <v>128</v>
      </c>
      <c r="W16">
        <f>bste_tlb_results!V9</f>
        <v>256</v>
      </c>
      <c r="X16">
        <f>bste_tlb_results!W9</f>
        <v>512</v>
      </c>
      <c r="Y16">
        <f>bste_tlb_results!X9</f>
        <v>1024</v>
      </c>
      <c r="Z16">
        <f>bste_tlb_results!Y9</f>
        <v>2048</v>
      </c>
      <c r="AA16">
        <f>bste_tlb_results!Z9</f>
        <v>0</v>
      </c>
      <c r="AB16">
        <f>bste_tlb_results!AA9</f>
        <v>0</v>
      </c>
      <c r="AC16">
        <f>bste_tlb_results!AB9</f>
        <v>4</v>
      </c>
      <c r="AD16">
        <f>bste_tlb_results!AC9</f>
        <v>8</v>
      </c>
      <c r="AE16">
        <f>bste_tlb_results!AD9</f>
        <v>16</v>
      </c>
      <c r="AF16">
        <f>bste_tlb_results!AE9</f>
        <v>32</v>
      </c>
      <c r="AG16">
        <f>bste_tlb_results!AF9</f>
        <v>64</v>
      </c>
      <c r="AH16">
        <f>bste_tlb_results!AG9</f>
        <v>128</v>
      </c>
      <c r="AI16">
        <f>bste_tlb_results!AH9</f>
        <v>256</v>
      </c>
      <c r="AJ16">
        <f>bste_tlb_results!AI9</f>
        <v>512</v>
      </c>
      <c r="AK16">
        <f>bste_tlb_results!AJ9</f>
        <v>1024</v>
      </c>
      <c r="AL16">
        <f>bste_tlb_results!AK9</f>
        <v>2048</v>
      </c>
    </row>
    <row r="17" spans="2:38" ht="15.75" customHeight="1" x14ac:dyDescent="0.15">
      <c r="B17" s="1" t="s">
        <v>6</v>
      </c>
      <c r="C17">
        <f>bste_tlb_results!B14</f>
        <v>308961874</v>
      </c>
      <c r="D17">
        <f>bste_tlb_results!C14</f>
        <v>420575305</v>
      </c>
      <c r="E17">
        <f>bste_tlb_results!D14</f>
        <v>456630601</v>
      </c>
      <c r="F17">
        <f>bste_tlb_results!E14</f>
        <v>491697906</v>
      </c>
      <c r="G17">
        <f>bste_tlb_results!F14</f>
        <v>501726314</v>
      </c>
      <c r="H17">
        <f>bste_tlb_results!G14</f>
        <v>507574098</v>
      </c>
      <c r="I17">
        <f>bste_tlb_results!H14</f>
        <v>512964113</v>
      </c>
      <c r="J17">
        <f>bste_tlb_results!I14</f>
        <v>516501081</v>
      </c>
      <c r="K17">
        <f>bste_tlb_results!J14</f>
        <v>519121951</v>
      </c>
      <c r="L17">
        <f>bste_tlb_results!K14</f>
        <v>521588317</v>
      </c>
      <c r="M17">
        <f>bste_tlb_results!L14</f>
        <v>524396225</v>
      </c>
      <c r="N17">
        <f>bste_tlb_results!M14</f>
        <v>526718174</v>
      </c>
      <c r="O17">
        <f>bste_tlb_results!N14</f>
        <v>0</v>
      </c>
      <c r="P17">
        <f>bste_tlb_results!O14</f>
        <v>494859983</v>
      </c>
      <c r="Q17">
        <f>bste_tlb_results!P14</f>
        <v>504717192</v>
      </c>
      <c r="R17">
        <f>bste_tlb_results!Q14</f>
        <v>507968728</v>
      </c>
      <c r="S17">
        <f>bste_tlb_results!R14</f>
        <v>509693291</v>
      </c>
      <c r="T17">
        <f>bste_tlb_results!S14</f>
        <v>512294041</v>
      </c>
      <c r="U17">
        <f>bste_tlb_results!T14</f>
        <v>515936204</v>
      </c>
      <c r="V17">
        <f>bste_tlb_results!U14</f>
        <v>520024057</v>
      </c>
      <c r="W17">
        <f>bste_tlb_results!V14</f>
        <v>522709150</v>
      </c>
      <c r="X17">
        <f>bste_tlb_results!W14</f>
        <v>525069649</v>
      </c>
      <c r="Y17">
        <f>bste_tlb_results!X14</f>
        <v>527317905</v>
      </c>
      <c r="Z17">
        <f>bste_tlb_results!Y14</f>
        <v>529499777</v>
      </c>
      <c r="AA17">
        <f>bste_tlb_results!Z14</f>
        <v>0</v>
      </c>
      <c r="AB17">
        <f>bste_tlb_results!AA14</f>
        <v>0</v>
      </c>
      <c r="AC17">
        <f>bste_tlb_results!AB14</f>
        <v>506204078</v>
      </c>
      <c r="AD17">
        <f>bste_tlb_results!AC14</f>
        <v>509049419</v>
      </c>
      <c r="AE17">
        <f>bste_tlb_results!AD14</f>
        <v>509322365</v>
      </c>
      <c r="AF17">
        <f>bste_tlb_results!AE14</f>
        <v>512843229</v>
      </c>
      <c r="AG17">
        <f>bste_tlb_results!AF14</f>
        <v>517825511</v>
      </c>
      <c r="AH17">
        <f>bste_tlb_results!AG14</f>
        <v>521112280</v>
      </c>
      <c r="AI17">
        <f>bste_tlb_results!AH14</f>
        <v>523488422</v>
      </c>
      <c r="AJ17">
        <f>bste_tlb_results!AI14</f>
        <v>525623553</v>
      </c>
      <c r="AK17">
        <f>bste_tlb_results!AJ14</f>
        <v>527703965</v>
      </c>
      <c r="AL17">
        <f>bste_tlb_results!AK14</f>
        <v>529785522</v>
      </c>
    </row>
    <row r="18" spans="2:38" ht="15.75" customHeight="1" x14ac:dyDescent="0.15">
      <c r="B18" s="1" t="s">
        <v>4</v>
      </c>
      <c r="C18">
        <f>bste_tlb_results!B19</f>
        <v>248437174</v>
      </c>
      <c r="D18">
        <f>bste_tlb_results!C19</f>
        <v>136823743</v>
      </c>
      <c r="E18">
        <f>bste_tlb_results!D19</f>
        <v>100768447</v>
      </c>
      <c r="F18">
        <f>bste_tlb_results!E19</f>
        <v>65701142</v>
      </c>
      <c r="G18">
        <f>bste_tlb_results!F19</f>
        <v>55672734</v>
      </c>
      <c r="H18">
        <f>bste_tlb_results!G19</f>
        <v>49824950</v>
      </c>
      <c r="I18">
        <f>bste_tlb_results!H19</f>
        <v>44434935</v>
      </c>
      <c r="J18">
        <f>bste_tlb_results!I19</f>
        <v>40897967</v>
      </c>
      <c r="K18">
        <f>bste_tlb_results!J19</f>
        <v>38277097</v>
      </c>
      <c r="L18">
        <f>bste_tlb_results!K19</f>
        <v>35810731</v>
      </c>
      <c r="M18">
        <f>bste_tlb_results!L19</f>
        <v>33002823</v>
      </c>
      <c r="N18">
        <f>bste_tlb_results!M19</f>
        <v>30680874</v>
      </c>
      <c r="O18">
        <f>bste_tlb_results!N19</f>
        <v>0</v>
      </c>
      <c r="P18">
        <f>bste_tlb_results!O19</f>
        <v>62539065</v>
      </c>
      <c r="Q18">
        <f>bste_tlb_results!P19</f>
        <v>52681856</v>
      </c>
      <c r="R18">
        <f>bste_tlb_results!Q19</f>
        <v>49430320</v>
      </c>
      <c r="S18">
        <f>bste_tlb_results!R19</f>
        <v>47705757</v>
      </c>
      <c r="T18">
        <f>bste_tlb_results!S19</f>
        <v>45105007</v>
      </c>
      <c r="U18">
        <f>bste_tlb_results!T19</f>
        <v>41462844</v>
      </c>
      <c r="V18">
        <f>bste_tlb_results!U19</f>
        <v>37374991</v>
      </c>
      <c r="W18">
        <f>bste_tlb_results!V19</f>
        <v>34689898</v>
      </c>
      <c r="X18">
        <f>bste_tlb_results!W19</f>
        <v>32329399</v>
      </c>
      <c r="Y18">
        <f>bste_tlb_results!X19</f>
        <v>30081143</v>
      </c>
      <c r="Z18">
        <f>bste_tlb_results!Y19</f>
        <v>27899271</v>
      </c>
      <c r="AA18">
        <f>bste_tlb_results!Z19</f>
        <v>0</v>
      </c>
      <c r="AB18">
        <f>bste_tlb_results!AA19</f>
        <v>0</v>
      </c>
      <c r="AC18">
        <f>bste_tlb_results!AB19</f>
        <v>51194970</v>
      </c>
      <c r="AD18">
        <f>bste_tlb_results!AC19</f>
        <v>48349629</v>
      </c>
      <c r="AE18">
        <f>bste_tlb_results!AD19</f>
        <v>48076683</v>
      </c>
      <c r="AF18">
        <f>bste_tlb_results!AE19</f>
        <v>44555819</v>
      </c>
      <c r="AG18">
        <f>bste_tlb_results!AF19</f>
        <v>39573537</v>
      </c>
      <c r="AH18">
        <f>bste_tlb_results!AG19</f>
        <v>36286768</v>
      </c>
      <c r="AI18">
        <f>bste_tlb_results!AH19</f>
        <v>33910626</v>
      </c>
      <c r="AJ18">
        <f>bste_tlb_results!AI19</f>
        <v>31775495</v>
      </c>
      <c r="AK18">
        <f>bste_tlb_results!AJ19</f>
        <v>29695083</v>
      </c>
      <c r="AL18">
        <f>bste_tlb_results!AK19</f>
        <v>27613526</v>
      </c>
    </row>
    <row r="19" spans="2:38" ht="15.75" customHeight="1" x14ac:dyDescent="0.15">
      <c r="B19" s="1"/>
    </row>
    <row r="20" spans="2:38" ht="15.75" customHeight="1" x14ac:dyDescent="0.15">
      <c r="B20" s="1"/>
    </row>
    <row r="21" spans="2:38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0</v>
      </c>
      <c r="C3">
        <f>hashtable_tlb_2MB_results!B4</f>
        <v>380841169</v>
      </c>
      <c r="D3">
        <f>hashtable_tlb_2MB_results!C4</f>
        <v>380841169</v>
      </c>
      <c r="E3">
        <f>hashtable_tlb_2MB_results!D4</f>
        <v>380841169</v>
      </c>
      <c r="F3">
        <f>hashtable_tlb_2MB_results!E4</f>
        <v>380841169</v>
      </c>
      <c r="G3">
        <f>hashtable_tlb_2MB_results!F4</f>
        <v>380841169</v>
      </c>
      <c r="H3">
        <f>hashtable_tlb_2MB_results!G4</f>
        <v>380841169</v>
      </c>
      <c r="I3">
        <f>hashtable_tlb_2MB_results!H4</f>
        <v>380841169</v>
      </c>
      <c r="J3">
        <f>hashtable_tlb_2MB_results!I4</f>
        <v>380841169</v>
      </c>
      <c r="K3">
        <f>hashtable_tlb_2MB_results!J4</f>
        <v>380841169</v>
      </c>
      <c r="L3">
        <f>hashtable_tlb_2MB_results!K4</f>
        <v>380841169</v>
      </c>
      <c r="M3">
        <f>hashtable_tlb_2MB_results!L4</f>
        <v>380841169</v>
      </c>
      <c r="N3">
        <f>hashtable_tlb_2MB_results!M4</f>
        <v>380841169</v>
      </c>
      <c r="O3">
        <f>hashtable_tlb_2MB_results!N4</f>
        <v>0</v>
      </c>
      <c r="P3">
        <f>hashtable_tlb_2MB_results!O4</f>
        <v>380841169</v>
      </c>
      <c r="Q3">
        <f>hashtable_tlb_2MB_results!P4</f>
        <v>380841169</v>
      </c>
      <c r="R3">
        <f>hashtable_tlb_2MB_results!Q4</f>
        <v>380841169</v>
      </c>
      <c r="S3">
        <f>hashtable_tlb_2MB_results!R4</f>
        <v>380841169</v>
      </c>
      <c r="T3">
        <f>hashtable_tlb_2MB_results!S4</f>
        <v>380841169</v>
      </c>
      <c r="U3">
        <f>hashtable_tlb_2MB_results!T4</f>
        <v>380841169</v>
      </c>
      <c r="V3">
        <f>hashtable_tlb_2MB_results!U4</f>
        <v>380841169</v>
      </c>
      <c r="W3">
        <f>hashtable_tlb_2MB_results!V4</f>
        <v>380841169</v>
      </c>
      <c r="X3">
        <f>hashtable_tlb_2MB_results!W4</f>
        <v>380841169</v>
      </c>
      <c r="Y3">
        <f>hashtable_tlb_2MB_results!X4</f>
        <v>380841169</v>
      </c>
      <c r="Z3">
        <f>hashtable_tlb_2MB_results!Y4</f>
        <v>380841169</v>
      </c>
      <c r="AA3">
        <f>hashtable_tlb_2MB_results!Z4</f>
        <v>0</v>
      </c>
      <c r="AB3">
        <f>hashtable_tlb_2MB_results!AA4</f>
        <v>0</v>
      </c>
      <c r="AC3">
        <f>hashtable_tlb_2MB_results!AB4</f>
        <v>380841169</v>
      </c>
      <c r="AD3">
        <f>hashtable_tlb_2MB_results!AC4</f>
        <v>380841169</v>
      </c>
      <c r="AE3">
        <f>hashtable_tlb_2MB_results!AD4</f>
        <v>380841169</v>
      </c>
      <c r="AF3">
        <f>hashtable_tlb_2MB_results!AE4</f>
        <v>380841169</v>
      </c>
      <c r="AG3">
        <f>hashtable_tlb_2MB_results!AF4</f>
        <v>380841169</v>
      </c>
      <c r="AH3">
        <f>hashtable_tlb_2MB_results!AG4</f>
        <v>380841169</v>
      </c>
      <c r="AI3">
        <f>hashtable_tlb_2MB_results!AH4</f>
        <v>380841169</v>
      </c>
      <c r="AJ3">
        <f>hashtable_tlb_2MB_results!AI4</f>
        <v>380841169</v>
      </c>
      <c r="AK3">
        <f>hashtable_tlb_2MB_results!AJ4</f>
        <v>380841169</v>
      </c>
      <c r="AL3">
        <f>hashtable_tlb_2MB_results!AK4</f>
        <v>380841169</v>
      </c>
    </row>
    <row r="4" spans="1:38" ht="15.75" customHeight="1" x14ac:dyDescent="0.15">
      <c r="B4" s="1" t="s">
        <v>2</v>
      </c>
      <c r="C4">
        <f>hashtable_tlb_2MB_results!B9</f>
        <v>1</v>
      </c>
      <c r="D4">
        <f>hashtable_tlb_2MB_results!C9</f>
        <v>2</v>
      </c>
      <c r="E4">
        <f>hashtable_tlb_2MB_results!D9</f>
        <v>4</v>
      </c>
      <c r="F4">
        <f>hashtable_tlb_2MB_results!E9</f>
        <v>8</v>
      </c>
      <c r="G4">
        <f>hashtable_tlb_2MB_results!F9</f>
        <v>16</v>
      </c>
      <c r="H4">
        <f>hashtable_tlb_2MB_results!G9</f>
        <v>32</v>
      </c>
      <c r="I4">
        <f>hashtable_tlb_2MB_results!H9</f>
        <v>64</v>
      </c>
      <c r="J4">
        <f>hashtable_tlb_2MB_results!I9</f>
        <v>128</v>
      </c>
      <c r="K4">
        <f>hashtable_tlb_2MB_results!J9</f>
        <v>256</v>
      </c>
      <c r="L4">
        <f>hashtable_tlb_2MB_results!K9</f>
        <v>512</v>
      </c>
      <c r="M4">
        <f>hashtable_tlb_2MB_results!L9</f>
        <v>1024</v>
      </c>
      <c r="N4">
        <f>hashtable_tlb_2MB_results!M9</f>
        <v>2048</v>
      </c>
      <c r="O4">
        <f>hashtable_tlb_2MB_results!N9</f>
        <v>0</v>
      </c>
      <c r="P4">
        <f>hashtable_tlb_2MB_results!O9</f>
        <v>2</v>
      </c>
      <c r="Q4">
        <f>hashtable_tlb_2MB_results!P9</f>
        <v>4</v>
      </c>
      <c r="R4">
        <f>hashtable_tlb_2MB_results!Q9</f>
        <v>8</v>
      </c>
      <c r="S4">
        <f>hashtable_tlb_2MB_results!R9</f>
        <v>16</v>
      </c>
      <c r="T4">
        <f>hashtable_tlb_2MB_results!S9</f>
        <v>32</v>
      </c>
      <c r="U4">
        <f>hashtable_tlb_2MB_results!T9</f>
        <v>64</v>
      </c>
      <c r="V4">
        <f>hashtable_tlb_2MB_results!U9</f>
        <v>128</v>
      </c>
      <c r="W4">
        <f>hashtable_tlb_2MB_results!V9</f>
        <v>256</v>
      </c>
      <c r="X4">
        <f>hashtable_tlb_2MB_results!W9</f>
        <v>512</v>
      </c>
      <c r="Y4">
        <f>hashtable_tlb_2MB_results!X9</f>
        <v>1024</v>
      </c>
      <c r="Z4">
        <f>hashtable_tlb_2MB_results!Y9</f>
        <v>2048</v>
      </c>
      <c r="AA4">
        <f>hashtable_tlb_2MB_results!Z9</f>
        <v>0</v>
      </c>
      <c r="AB4">
        <f>hashtable_tlb_2MB_results!AA9</f>
        <v>0</v>
      </c>
      <c r="AC4">
        <f>hashtable_tlb_2MB_results!AB9</f>
        <v>4</v>
      </c>
      <c r="AD4">
        <f>hashtable_tlb_2MB_results!AC9</f>
        <v>8</v>
      </c>
      <c r="AE4">
        <f>hashtable_tlb_2MB_results!AD9</f>
        <v>16</v>
      </c>
      <c r="AF4">
        <f>hashtable_tlb_2MB_results!AE9</f>
        <v>32</v>
      </c>
      <c r="AG4">
        <f>hashtable_tlb_2MB_results!AF9</f>
        <v>64</v>
      </c>
      <c r="AH4">
        <f>hashtable_tlb_2MB_results!AG9</f>
        <v>128</v>
      </c>
      <c r="AI4">
        <f>hashtable_tlb_2MB_results!AH9</f>
        <v>256</v>
      </c>
      <c r="AJ4">
        <f>hashtable_tlb_2MB_results!AI9</f>
        <v>512</v>
      </c>
      <c r="AK4">
        <f>hashtable_tlb_2MB_results!AJ9</f>
        <v>1024</v>
      </c>
      <c r="AL4">
        <f>hashtable_tlb_2MB_results!AK9</f>
        <v>2048</v>
      </c>
    </row>
    <row r="5" spans="1:38" ht="15.75" customHeight="1" x14ac:dyDescent="0.15">
      <c r="B5" s="1" t="s">
        <v>6</v>
      </c>
      <c r="C5">
        <f>hashtable_tlb_2MB_results!B14</f>
        <v>170769465</v>
      </c>
      <c r="D5">
        <f>hashtable_tlb_2MB_results!C14</f>
        <v>236317299</v>
      </c>
      <c r="E5">
        <f>hashtable_tlb_2MB_results!D14</f>
        <v>241990765</v>
      </c>
      <c r="F5">
        <f>hashtable_tlb_2MB_results!E14</f>
        <v>300555936</v>
      </c>
      <c r="G5">
        <f>hashtable_tlb_2MB_results!F14</f>
        <v>339604290</v>
      </c>
      <c r="H5">
        <f>hashtable_tlb_2MB_results!G14</f>
        <v>343681906</v>
      </c>
      <c r="I5">
        <f>hashtable_tlb_2MB_results!H14</f>
        <v>345868437</v>
      </c>
      <c r="J5">
        <f>hashtable_tlb_2MB_results!I14</f>
        <v>347191946</v>
      </c>
      <c r="K5">
        <f>hashtable_tlb_2MB_results!J14</f>
        <v>348349967</v>
      </c>
      <c r="L5">
        <f>hashtable_tlb_2MB_results!K14</f>
        <v>349819924</v>
      </c>
      <c r="M5">
        <f>hashtable_tlb_2MB_results!L14</f>
        <v>352315826</v>
      </c>
      <c r="N5">
        <f>hashtable_tlb_2MB_results!M14</f>
        <v>356807705</v>
      </c>
      <c r="O5">
        <f>hashtable_tlb_2MB_results!N14</f>
        <v>0</v>
      </c>
      <c r="P5">
        <f>hashtable_tlb_2MB_results!O14</f>
        <v>210073764</v>
      </c>
      <c r="Q5">
        <f>hashtable_tlb_2MB_results!P14</f>
        <v>272237029</v>
      </c>
      <c r="R5">
        <f>hashtable_tlb_2MB_results!Q14</f>
        <v>280421455</v>
      </c>
      <c r="S5">
        <f>hashtable_tlb_2MB_results!R14</f>
        <v>339338349</v>
      </c>
      <c r="T5">
        <f>hashtable_tlb_2MB_results!S14</f>
        <v>347540173</v>
      </c>
      <c r="U5">
        <f>hashtable_tlb_2MB_results!T14</f>
        <v>347867535</v>
      </c>
      <c r="V5">
        <f>hashtable_tlb_2MB_results!U14</f>
        <v>348220398</v>
      </c>
      <c r="W5">
        <f>hashtable_tlb_2MB_results!V14</f>
        <v>348844879</v>
      </c>
      <c r="X5">
        <f>hashtable_tlb_2MB_results!W14</f>
        <v>350060606</v>
      </c>
      <c r="Y5">
        <f>hashtable_tlb_2MB_results!X14</f>
        <v>352418303</v>
      </c>
      <c r="Z5">
        <f>hashtable_tlb_2MB_results!Y14</f>
        <v>356863378</v>
      </c>
      <c r="AA5">
        <f>hashtable_tlb_2MB_results!Z14</f>
        <v>0</v>
      </c>
      <c r="AB5">
        <f>hashtable_tlb_2MB_results!AA14</f>
        <v>0</v>
      </c>
      <c r="AC5">
        <f>hashtable_tlb_2MB_results!AB14</f>
        <v>283708336</v>
      </c>
      <c r="AD5">
        <f>hashtable_tlb_2MB_results!AC14</f>
        <v>340723031</v>
      </c>
      <c r="AE5">
        <f>hashtable_tlb_2MB_results!AD14</f>
        <v>345903035</v>
      </c>
      <c r="AF5">
        <f>hashtable_tlb_2MB_results!AE14</f>
        <v>347764739</v>
      </c>
      <c r="AG5">
        <f>hashtable_tlb_2MB_results!AF14</f>
        <v>347924712</v>
      </c>
      <c r="AH5">
        <f>hashtable_tlb_2MB_results!AG14</f>
        <v>348233265</v>
      </c>
      <c r="AI5">
        <f>hashtable_tlb_2MB_results!AH14</f>
        <v>348848789</v>
      </c>
      <c r="AJ5">
        <f>hashtable_tlb_2MB_results!AI14</f>
        <v>350058138</v>
      </c>
      <c r="AK5">
        <f>hashtable_tlb_2MB_results!AJ14</f>
        <v>352417461</v>
      </c>
      <c r="AL5">
        <f>hashtable_tlb_2MB_results!AK14</f>
        <v>356839300</v>
      </c>
    </row>
    <row r="6" spans="1:38" ht="15.75" customHeight="1" x14ac:dyDescent="0.15">
      <c r="B6" s="1" t="s">
        <v>4</v>
      </c>
      <c r="C6">
        <f>hashtable_tlb_2MB_results!B19</f>
        <v>210071704</v>
      </c>
      <c r="D6">
        <f>hashtable_tlb_2MB_results!C19</f>
        <v>144523870</v>
      </c>
      <c r="E6">
        <f>hashtable_tlb_2MB_results!D19</f>
        <v>138850404</v>
      </c>
      <c r="F6">
        <f>hashtable_tlb_2MB_results!E19</f>
        <v>80285233</v>
      </c>
      <c r="G6">
        <f>hashtable_tlb_2MB_results!F19</f>
        <v>41236879</v>
      </c>
      <c r="H6">
        <f>hashtable_tlb_2MB_results!G19</f>
        <v>37159263</v>
      </c>
      <c r="I6">
        <f>hashtable_tlb_2MB_results!H19</f>
        <v>34972732</v>
      </c>
      <c r="J6">
        <f>hashtable_tlb_2MB_results!I19</f>
        <v>33649223</v>
      </c>
      <c r="K6">
        <f>hashtable_tlb_2MB_results!J19</f>
        <v>32491202</v>
      </c>
      <c r="L6">
        <f>hashtable_tlb_2MB_results!K19</f>
        <v>31021245</v>
      </c>
      <c r="M6">
        <f>hashtable_tlb_2MB_results!L19</f>
        <v>28525343</v>
      </c>
      <c r="N6">
        <f>hashtable_tlb_2MB_results!M19</f>
        <v>24033464</v>
      </c>
      <c r="O6">
        <f>hashtable_tlb_2MB_results!N19</f>
        <v>0</v>
      </c>
      <c r="P6">
        <f>hashtable_tlb_2MB_results!O19</f>
        <v>170767405</v>
      </c>
      <c r="Q6">
        <f>hashtable_tlb_2MB_results!P19</f>
        <v>108604140</v>
      </c>
      <c r="R6">
        <f>hashtable_tlb_2MB_results!Q19</f>
        <v>100419714</v>
      </c>
      <c r="S6">
        <f>hashtable_tlb_2MB_results!R19</f>
        <v>41502820</v>
      </c>
      <c r="T6">
        <f>hashtable_tlb_2MB_results!S19</f>
        <v>33300996</v>
      </c>
      <c r="U6">
        <f>hashtable_tlb_2MB_results!T19</f>
        <v>32973634</v>
      </c>
      <c r="V6">
        <f>hashtable_tlb_2MB_results!U19</f>
        <v>32620771</v>
      </c>
      <c r="W6">
        <f>hashtable_tlb_2MB_results!V19</f>
        <v>31996290</v>
      </c>
      <c r="X6">
        <f>hashtable_tlb_2MB_results!W19</f>
        <v>30780563</v>
      </c>
      <c r="Y6">
        <f>hashtable_tlb_2MB_results!X19</f>
        <v>28422866</v>
      </c>
      <c r="Z6">
        <f>hashtable_tlb_2MB_results!Y19</f>
        <v>23977791</v>
      </c>
      <c r="AA6">
        <f>hashtable_tlb_2MB_results!Z19</f>
        <v>0</v>
      </c>
      <c r="AB6">
        <f>hashtable_tlb_2MB_results!AA19</f>
        <v>0</v>
      </c>
      <c r="AC6">
        <f>hashtable_tlb_2MB_results!AB19</f>
        <v>97132833</v>
      </c>
      <c r="AD6">
        <f>hashtable_tlb_2MB_results!AC19</f>
        <v>40118138</v>
      </c>
      <c r="AE6">
        <f>hashtable_tlb_2MB_results!AD19</f>
        <v>34938134</v>
      </c>
      <c r="AF6">
        <f>hashtable_tlb_2MB_results!AE19</f>
        <v>33076430</v>
      </c>
      <c r="AG6">
        <f>hashtable_tlb_2MB_results!AF19</f>
        <v>32916457</v>
      </c>
      <c r="AH6">
        <f>hashtable_tlb_2MB_results!AG19</f>
        <v>32607904</v>
      </c>
      <c r="AI6">
        <f>hashtable_tlb_2MB_results!AH19</f>
        <v>31992380</v>
      </c>
      <c r="AJ6">
        <f>hashtable_tlb_2MB_results!AI19</f>
        <v>30783031</v>
      </c>
      <c r="AK6">
        <f>hashtable_tlb_2MB_results!AJ19</f>
        <v>28423708</v>
      </c>
      <c r="AL6">
        <f>hashtable_tlb_2MB_results!AK19</f>
        <v>24001869</v>
      </c>
    </row>
    <row r="7" spans="1:38" ht="15.75" customHeight="1" x14ac:dyDescent="0.15">
      <c r="A7" s="3" t="s">
        <v>7</v>
      </c>
      <c r="B7" s="1" t="s">
        <v>0</v>
      </c>
      <c r="C7">
        <f>skiplist_tlb_2MB_results!B4</f>
        <v>208895597</v>
      </c>
      <c r="D7">
        <f>skiplist_tlb_2MB_results!C4</f>
        <v>208895597</v>
      </c>
      <c r="E7">
        <f>skiplist_tlb_2MB_results!D4</f>
        <v>208895597</v>
      </c>
      <c r="F7">
        <f>skiplist_tlb_2MB_results!E4</f>
        <v>208895597</v>
      </c>
      <c r="G7">
        <f>skiplist_tlb_2MB_results!F4</f>
        <v>208895597</v>
      </c>
      <c r="H7">
        <f>skiplist_tlb_2MB_results!G4</f>
        <v>208895597</v>
      </c>
      <c r="I7">
        <f>skiplist_tlb_2MB_results!H4</f>
        <v>208895597</v>
      </c>
      <c r="J7">
        <f>skiplist_tlb_2MB_results!I4</f>
        <v>208895597</v>
      </c>
      <c r="K7">
        <f>skiplist_tlb_2MB_results!J4</f>
        <v>208895597</v>
      </c>
      <c r="L7">
        <f>skiplist_tlb_2MB_results!K4</f>
        <v>208895597</v>
      </c>
      <c r="M7">
        <f>skiplist_tlb_2MB_results!L4</f>
        <v>208895597</v>
      </c>
      <c r="N7">
        <f>skiplist_tlb_2MB_results!M4</f>
        <v>208895597</v>
      </c>
      <c r="O7">
        <f>skiplist_tlb_2MB_results!N4</f>
        <v>0</v>
      </c>
      <c r="P7">
        <f>skiplist_tlb_2MB_results!O4</f>
        <v>208895597</v>
      </c>
      <c r="Q7">
        <f>skiplist_tlb_2MB_results!P4</f>
        <v>208895597</v>
      </c>
      <c r="R7">
        <f>skiplist_tlb_2MB_results!Q4</f>
        <v>208895597</v>
      </c>
      <c r="S7">
        <f>skiplist_tlb_2MB_results!R4</f>
        <v>208895597</v>
      </c>
      <c r="T7">
        <f>skiplist_tlb_2MB_results!S4</f>
        <v>208895597</v>
      </c>
      <c r="U7">
        <f>skiplist_tlb_2MB_results!T4</f>
        <v>208895597</v>
      </c>
      <c r="V7">
        <f>skiplist_tlb_2MB_results!U4</f>
        <v>208895597</v>
      </c>
      <c r="W7">
        <f>skiplist_tlb_2MB_results!V4</f>
        <v>208895597</v>
      </c>
      <c r="X7">
        <f>skiplist_tlb_2MB_results!W4</f>
        <v>208895597</v>
      </c>
      <c r="Y7">
        <f>skiplist_tlb_2MB_results!X4</f>
        <v>208895597</v>
      </c>
      <c r="Z7">
        <f>skiplist_tlb_2MB_results!Y4</f>
        <v>208895597</v>
      </c>
      <c r="AA7">
        <f>skiplist_tlb_2MB_results!Z4</f>
        <v>0</v>
      </c>
      <c r="AB7">
        <f>skiplist_tlb_2MB_results!AA4</f>
        <v>0</v>
      </c>
      <c r="AC7">
        <f>skiplist_tlb_2MB_results!AB4</f>
        <v>208895597</v>
      </c>
      <c r="AD7">
        <f>skiplist_tlb_2MB_results!AC4</f>
        <v>208895597</v>
      </c>
      <c r="AE7">
        <f>skiplist_tlb_2MB_results!AD4</f>
        <v>208895597</v>
      </c>
      <c r="AF7">
        <f>skiplist_tlb_2MB_results!AE4</f>
        <v>208895597</v>
      </c>
      <c r="AG7">
        <f>skiplist_tlb_2MB_results!AF4</f>
        <v>208895597</v>
      </c>
      <c r="AH7">
        <f>skiplist_tlb_2MB_results!AG4</f>
        <v>208895597</v>
      </c>
      <c r="AI7">
        <f>skiplist_tlb_2MB_results!AH4</f>
        <v>208895597</v>
      </c>
      <c r="AJ7">
        <f>skiplist_tlb_2MB_results!AI4</f>
        <v>208895597</v>
      </c>
      <c r="AK7">
        <f>skiplist_tlb_2MB_results!AJ4</f>
        <v>208895597</v>
      </c>
      <c r="AL7">
        <f>skiplist_tlb_2MB_results!AK4</f>
        <v>208895597</v>
      </c>
    </row>
    <row r="8" spans="1:38" ht="15.75" customHeight="1" x14ac:dyDescent="0.15">
      <c r="B8" s="1" t="s">
        <v>2</v>
      </c>
      <c r="C8">
        <f>skiplist_tlb_2MB_results!B9</f>
        <v>1</v>
      </c>
      <c r="D8">
        <f>skiplist_tlb_2MB_results!C9</f>
        <v>2</v>
      </c>
      <c r="E8">
        <f>skiplist_tlb_2MB_results!D9</f>
        <v>4</v>
      </c>
      <c r="F8">
        <f>skiplist_tlb_2MB_results!E9</f>
        <v>8</v>
      </c>
      <c r="G8">
        <f>skiplist_tlb_2MB_results!F9</f>
        <v>16</v>
      </c>
      <c r="H8">
        <f>skiplist_tlb_2MB_results!G9</f>
        <v>32</v>
      </c>
      <c r="I8">
        <f>skiplist_tlb_2MB_results!H9</f>
        <v>64</v>
      </c>
      <c r="J8">
        <f>skiplist_tlb_2MB_results!I9</f>
        <v>128</v>
      </c>
      <c r="K8">
        <f>skiplist_tlb_2MB_results!J9</f>
        <v>256</v>
      </c>
      <c r="L8">
        <f>skiplist_tlb_2MB_results!K9</f>
        <v>512</v>
      </c>
      <c r="M8">
        <f>skiplist_tlb_2MB_results!L9</f>
        <v>1024</v>
      </c>
      <c r="N8">
        <f>skiplist_tlb_2MB_results!M9</f>
        <v>2048</v>
      </c>
      <c r="O8">
        <f>skiplist_tlb_2MB_results!N9</f>
        <v>0</v>
      </c>
      <c r="P8">
        <f>skiplist_tlb_2MB_results!O9</f>
        <v>2</v>
      </c>
      <c r="Q8">
        <f>skiplist_tlb_2MB_results!P9</f>
        <v>4</v>
      </c>
      <c r="R8">
        <f>skiplist_tlb_2MB_results!Q9</f>
        <v>8</v>
      </c>
      <c r="S8">
        <f>skiplist_tlb_2MB_results!R9</f>
        <v>16</v>
      </c>
      <c r="T8">
        <f>skiplist_tlb_2MB_results!S9</f>
        <v>32</v>
      </c>
      <c r="U8">
        <f>skiplist_tlb_2MB_results!T9</f>
        <v>64</v>
      </c>
      <c r="V8">
        <f>skiplist_tlb_2MB_results!U9</f>
        <v>128</v>
      </c>
      <c r="W8">
        <f>skiplist_tlb_2MB_results!V9</f>
        <v>256</v>
      </c>
      <c r="X8">
        <f>skiplist_tlb_2MB_results!W9</f>
        <v>512</v>
      </c>
      <c r="Y8">
        <f>skiplist_tlb_2MB_results!X9</f>
        <v>1024</v>
      </c>
      <c r="Z8">
        <f>skiplist_tlb_2MB_results!Y9</f>
        <v>2048</v>
      </c>
      <c r="AA8">
        <f>skiplist_tlb_2MB_results!Z9</f>
        <v>0</v>
      </c>
      <c r="AB8">
        <f>skiplist_tlb_2MB_results!AA9</f>
        <v>0</v>
      </c>
      <c r="AC8">
        <f>skiplist_tlb_2MB_results!AB9</f>
        <v>4</v>
      </c>
      <c r="AD8">
        <f>skiplist_tlb_2MB_results!AC9</f>
        <v>8</v>
      </c>
      <c r="AE8">
        <f>skiplist_tlb_2MB_results!AD9</f>
        <v>16</v>
      </c>
      <c r="AF8">
        <f>skiplist_tlb_2MB_results!AE9</f>
        <v>32</v>
      </c>
      <c r="AG8">
        <f>skiplist_tlb_2MB_results!AF9</f>
        <v>64</v>
      </c>
      <c r="AH8">
        <f>skiplist_tlb_2MB_results!AG9</f>
        <v>128</v>
      </c>
      <c r="AI8">
        <f>skiplist_tlb_2MB_results!AH9</f>
        <v>256</v>
      </c>
      <c r="AJ8">
        <f>skiplist_tlb_2MB_results!AI9</f>
        <v>512</v>
      </c>
      <c r="AK8">
        <f>skiplist_tlb_2MB_results!AJ9</f>
        <v>1024</v>
      </c>
      <c r="AL8">
        <f>skiplist_tlb_2MB_results!AK9</f>
        <v>2048</v>
      </c>
    </row>
    <row r="9" spans="1:38" ht="15.75" customHeight="1" x14ac:dyDescent="0.15">
      <c r="B9" s="1" t="s">
        <v>6</v>
      </c>
      <c r="C9">
        <f>skiplist_tlb_2MB_results!B14</f>
        <v>72837705</v>
      </c>
      <c r="D9">
        <f>skiplist_tlb_2MB_results!C14</f>
        <v>92270023</v>
      </c>
      <c r="E9">
        <f>skiplist_tlb_2MB_results!D14</f>
        <v>116975018</v>
      </c>
      <c r="F9">
        <f>skiplist_tlb_2MB_results!E14</f>
        <v>139796469</v>
      </c>
      <c r="G9">
        <f>skiplist_tlb_2MB_results!F14</f>
        <v>148731205</v>
      </c>
      <c r="H9">
        <f>skiplist_tlb_2MB_results!G14</f>
        <v>155100349</v>
      </c>
      <c r="I9">
        <f>skiplist_tlb_2MB_results!H14</f>
        <v>161615413</v>
      </c>
      <c r="J9">
        <f>skiplist_tlb_2MB_results!I14</f>
        <v>164888015</v>
      </c>
      <c r="K9">
        <f>skiplist_tlb_2MB_results!J14</f>
        <v>168456180</v>
      </c>
      <c r="L9">
        <f>skiplist_tlb_2MB_results!K14</f>
        <v>171567308</v>
      </c>
      <c r="M9">
        <f>skiplist_tlb_2MB_results!L14</f>
        <v>174600975</v>
      </c>
      <c r="N9">
        <f>skiplist_tlb_2MB_results!M14</f>
        <v>178655160</v>
      </c>
      <c r="O9">
        <f>skiplist_tlb_2MB_results!N14</f>
        <v>0</v>
      </c>
      <c r="P9">
        <f>skiplist_tlb_2MB_results!O14</f>
        <v>77859383</v>
      </c>
      <c r="Q9">
        <f>skiplist_tlb_2MB_results!P14</f>
        <v>133739656</v>
      </c>
      <c r="R9">
        <f>skiplist_tlb_2MB_results!Q14</f>
        <v>151185104</v>
      </c>
      <c r="S9">
        <f>skiplist_tlb_2MB_results!R14</f>
        <v>157242463</v>
      </c>
      <c r="T9">
        <f>skiplist_tlb_2MB_results!S14</f>
        <v>160827396</v>
      </c>
      <c r="U9">
        <f>skiplist_tlb_2MB_results!T14</f>
        <v>164554427</v>
      </c>
      <c r="V9">
        <f>skiplist_tlb_2MB_results!U14</f>
        <v>167571081</v>
      </c>
      <c r="W9">
        <f>skiplist_tlb_2MB_results!V14</f>
        <v>169873933</v>
      </c>
      <c r="X9">
        <f>skiplist_tlb_2MB_results!W14</f>
        <v>172600770</v>
      </c>
      <c r="Y9">
        <f>skiplist_tlb_2MB_results!X14</f>
        <v>175628452</v>
      </c>
      <c r="Z9">
        <f>skiplist_tlb_2MB_results!Y14</f>
        <v>179487161</v>
      </c>
      <c r="AA9">
        <f>skiplist_tlb_2MB_results!Z14</f>
        <v>0</v>
      </c>
      <c r="AB9">
        <f>skiplist_tlb_2MB_results!AA14</f>
        <v>0</v>
      </c>
      <c r="AC9">
        <f>skiplist_tlb_2MB_results!AB14</f>
        <v>148139591</v>
      </c>
      <c r="AD9">
        <f>skiplist_tlb_2MB_results!AC14</f>
        <v>156494812</v>
      </c>
      <c r="AE9">
        <f>skiplist_tlb_2MB_results!AD14</f>
        <v>158940658</v>
      </c>
      <c r="AF9">
        <f>skiplist_tlb_2MB_results!AE14</f>
        <v>161015744</v>
      </c>
      <c r="AG9">
        <f>skiplist_tlb_2MB_results!AF14</f>
        <v>165204718</v>
      </c>
      <c r="AH9">
        <f>skiplist_tlb_2MB_results!AG14</f>
        <v>168351022</v>
      </c>
      <c r="AI9">
        <f>skiplist_tlb_2MB_results!AH14</f>
        <v>170714259</v>
      </c>
      <c r="AJ9">
        <f>skiplist_tlb_2MB_results!AI14</f>
        <v>173010273</v>
      </c>
      <c r="AK9">
        <f>skiplist_tlb_2MB_results!AJ14</f>
        <v>175928740</v>
      </c>
      <c r="AL9">
        <f>skiplist_tlb_2MB_results!AK14</f>
        <v>179850415</v>
      </c>
    </row>
    <row r="10" spans="1:38" ht="15.75" customHeight="1" x14ac:dyDescent="0.15">
      <c r="B10" s="1" t="s">
        <v>4</v>
      </c>
      <c r="C10">
        <f>skiplist_tlb_2MB_results!B19</f>
        <v>136057892</v>
      </c>
      <c r="D10">
        <f>skiplist_tlb_2MB_results!C19</f>
        <v>116625574</v>
      </c>
      <c r="E10">
        <f>skiplist_tlb_2MB_results!D19</f>
        <v>91920579</v>
      </c>
      <c r="F10">
        <f>skiplist_tlb_2MB_results!E19</f>
        <v>69099128</v>
      </c>
      <c r="G10">
        <f>skiplist_tlb_2MB_results!F19</f>
        <v>60164392</v>
      </c>
      <c r="H10">
        <f>skiplist_tlb_2MB_results!G19</f>
        <v>53795248</v>
      </c>
      <c r="I10">
        <f>skiplist_tlb_2MB_results!H19</f>
        <v>47280184</v>
      </c>
      <c r="J10">
        <f>skiplist_tlb_2MB_results!I19</f>
        <v>44007582</v>
      </c>
      <c r="K10">
        <f>skiplist_tlb_2MB_results!J19</f>
        <v>40439417</v>
      </c>
      <c r="L10">
        <f>skiplist_tlb_2MB_results!K19</f>
        <v>37328289</v>
      </c>
      <c r="M10">
        <f>skiplist_tlb_2MB_results!L19</f>
        <v>34294622</v>
      </c>
      <c r="N10">
        <f>skiplist_tlb_2MB_results!M19</f>
        <v>30240437</v>
      </c>
      <c r="O10">
        <f>skiplist_tlb_2MB_results!N19</f>
        <v>0</v>
      </c>
      <c r="P10">
        <f>skiplist_tlb_2MB_results!O19</f>
        <v>131036214</v>
      </c>
      <c r="Q10">
        <f>skiplist_tlb_2MB_results!P19</f>
        <v>75155941</v>
      </c>
      <c r="R10">
        <f>skiplist_tlb_2MB_results!Q19</f>
        <v>57710493</v>
      </c>
      <c r="S10">
        <f>skiplist_tlb_2MB_results!R19</f>
        <v>51653134</v>
      </c>
      <c r="T10">
        <f>skiplist_tlb_2MB_results!S19</f>
        <v>48068201</v>
      </c>
      <c r="U10">
        <f>skiplist_tlb_2MB_results!T19</f>
        <v>44341170</v>
      </c>
      <c r="V10">
        <f>skiplist_tlb_2MB_results!U19</f>
        <v>41324516</v>
      </c>
      <c r="W10">
        <f>skiplist_tlb_2MB_results!V19</f>
        <v>39021664</v>
      </c>
      <c r="X10">
        <f>skiplist_tlb_2MB_results!W19</f>
        <v>36294827</v>
      </c>
      <c r="Y10">
        <f>skiplist_tlb_2MB_results!X19</f>
        <v>33267145</v>
      </c>
      <c r="Z10">
        <f>skiplist_tlb_2MB_results!Y19</f>
        <v>29408436</v>
      </c>
      <c r="AA10">
        <f>skiplist_tlb_2MB_results!Z19</f>
        <v>0</v>
      </c>
      <c r="AB10">
        <f>skiplist_tlb_2MB_results!AA19</f>
        <v>0</v>
      </c>
      <c r="AC10">
        <f>skiplist_tlb_2MB_results!AB19</f>
        <v>60756006</v>
      </c>
      <c r="AD10">
        <f>skiplist_tlb_2MB_results!AC19</f>
        <v>52400785</v>
      </c>
      <c r="AE10">
        <f>skiplist_tlb_2MB_results!AD19</f>
        <v>49954939</v>
      </c>
      <c r="AF10">
        <f>skiplist_tlb_2MB_results!AE19</f>
        <v>47879853</v>
      </c>
      <c r="AG10">
        <f>skiplist_tlb_2MB_results!AF19</f>
        <v>43690879</v>
      </c>
      <c r="AH10">
        <f>skiplist_tlb_2MB_results!AG19</f>
        <v>40544575</v>
      </c>
      <c r="AI10">
        <f>skiplist_tlb_2MB_results!AH19</f>
        <v>38181338</v>
      </c>
      <c r="AJ10">
        <f>skiplist_tlb_2MB_results!AI19</f>
        <v>35885324</v>
      </c>
      <c r="AK10">
        <f>skiplist_tlb_2MB_results!AJ19</f>
        <v>32966857</v>
      </c>
      <c r="AL10">
        <f>skiplist_tlb_2MB_results!AK19</f>
        <v>29045182</v>
      </c>
    </row>
    <row r="11" spans="1:38" ht="15.75" customHeight="1" x14ac:dyDescent="0.15">
      <c r="A11" s="3" t="s">
        <v>8</v>
      </c>
      <c r="B11" s="1" t="s">
        <v>0</v>
      </c>
      <c r="C11">
        <f>bsti_tlb_2MB_results!B4</f>
        <v>210921574</v>
      </c>
      <c r="D11">
        <f>bsti_tlb_2MB_results!C4</f>
        <v>210921574</v>
      </c>
      <c r="E11">
        <f>bsti_tlb_2MB_results!D4</f>
        <v>210921574</v>
      </c>
      <c r="F11">
        <f>bsti_tlb_2MB_results!E4</f>
        <v>210921574</v>
      </c>
      <c r="G11">
        <f>bsti_tlb_2MB_results!F4</f>
        <v>210921574</v>
      </c>
      <c r="H11">
        <f>bsti_tlb_2MB_results!G4</f>
        <v>210921574</v>
      </c>
      <c r="I11">
        <f>bsti_tlb_2MB_results!H4</f>
        <v>210921574</v>
      </c>
      <c r="J11">
        <f>bsti_tlb_2MB_results!I4</f>
        <v>210921574</v>
      </c>
      <c r="K11">
        <f>bsti_tlb_2MB_results!J4</f>
        <v>210921574</v>
      </c>
      <c r="L11">
        <f>bsti_tlb_2MB_results!K4</f>
        <v>210921574</v>
      </c>
      <c r="M11">
        <f>bsti_tlb_2MB_results!L4</f>
        <v>210921574</v>
      </c>
      <c r="N11">
        <f>bsti_tlb_2MB_results!M4</f>
        <v>210921574</v>
      </c>
      <c r="O11">
        <f>bsti_tlb_2MB_results!N4</f>
        <v>0</v>
      </c>
      <c r="P11">
        <f>bsti_tlb_2MB_results!O4</f>
        <v>210921574</v>
      </c>
      <c r="Q11">
        <f>bsti_tlb_2MB_results!P4</f>
        <v>210921574</v>
      </c>
      <c r="R11">
        <f>bsti_tlb_2MB_results!Q4</f>
        <v>210921574</v>
      </c>
      <c r="S11">
        <f>bsti_tlb_2MB_results!R4</f>
        <v>210921574</v>
      </c>
      <c r="T11">
        <f>bsti_tlb_2MB_results!S4</f>
        <v>210921574</v>
      </c>
      <c r="U11">
        <f>bsti_tlb_2MB_results!T4</f>
        <v>210921574</v>
      </c>
      <c r="V11">
        <f>bsti_tlb_2MB_results!U4</f>
        <v>210921574</v>
      </c>
      <c r="W11">
        <f>bsti_tlb_2MB_results!V4</f>
        <v>210921574</v>
      </c>
      <c r="X11">
        <f>bsti_tlb_2MB_results!W4</f>
        <v>210921574</v>
      </c>
      <c r="Y11">
        <f>bsti_tlb_2MB_results!X4</f>
        <v>210921574</v>
      </c>
      <c r="Z11">
        <f>bsti_tlb_2MB_results!Y4</f>
        <v>210921574</v>
      </c>
      <c r="AA11">
        <f>bsti_tlb_2MB_results!Z4</f>
        <v>0</v>
      </c>
      <c r="AB11">
        <f>bsti_tlb_2MB_results!AA4</f>
        <v>0</v>
      </c>
      <c r="AC11">
        <f>bsti_tlb_2MB_results!AB4</f>
        <v>210921574</v>
      </c>
      <c r="AD11">
        <f>bsti_tlb_2MB_results!AC4</f>
        <v>210921574</v>
      </c>
      <c r="AE11">
        <f>bsti_tlb_2MB_results!AD4</f>
        <v>210921574</v>
      </c>
      <c r="AF11">
        <f>bsti_tlb_2MB_results!AE4</f>
        <v>210921574</v>
      </c>
      <c r="AG11">
        <f>bsti_tlb_2MB_results!AF4</f>
        <v>210921574</v>
      </c>
      <c r="AH11">
        <f>bsti_tlb_2MB_results!AG4</f>
        <v>210921574</v>
      </c>
      <c r="AI11">
        <f>bsti_tlb_2MB_results!AH4</f>
        <v>210921574</v>
      </c>
      <c r="AJ11">
        <f>bsti_tlb_2MB_results!AI4</f>
        <v>210921574</v>
      </c>
      <c r="AK11">
        <f>bsti_tlb_2MB_results!AJ4</f>
        <v>210921574</v>
      </c>
      <c r="AL11">
        <f>bsti_tlb_2MB_results!AK4</f>
        <v>210921574</v>
      </c>
    </row>
    <row r="12" spans="1:38" ht="15.75" customHeight="1" x14ac:dyDescent="0.15">
      <c r="B12" s="1" t="s">
        <v>2</v>
      </c>
      <c r="C12">
        <f>bsti_tlb_2MB_results!B9</f>
        <v>1</v>
      </c>
      <c r="D12">
        <f>bsti_tlb_2MB_results!C9</f>
        <v>2</v>
      </c>
      <c r="E12">
        <f>bsti_tlb_2MB_results!D9</f>
        <v>4</v>
      </c>
      <c r="F12">
        <f>bsti_tlb_2MB_results!E9</f>
        <v>8</v>
      </c>
      <c r="G12">
        <f>bsti_tlb_2MB_results!F9</f>
        <v>16</v>
      </c>
      <c r="H12">
        <f>bsti_tlb_2MB_results!G9</f>
        <v>32</v>
      </c>
      <c r="I12">
        <f>bsti_tlb_2MB_results!H9</f>
        <v>64</v>
      </c>
      <c r="J12">
        <f>bsti_tlb_2MB_results!I9</f>
        <v>128</v>
      </c>
      <c r="K12">
        <f>bsti_tlb_2MB_results!J9</f>
        <v>256</v>
      </c>
      <c r="L12">
        <f>bsti_tlb_2MB_results!K9</f>
        <v>512</v>
      </c>
      <c r="M12">
        <f>bsti_tlb_2MB_results!L9</f>
        <v>1024</v>
      </c>
      <c r="N12">
        <f>bsti_tlb_2MB_results!M9</f>
        <v>2048</v>
      </c>
      <c r="O12">
        <f>bsti_tlb_2MB_results!N9</f>
        <v>0</v>
      </c>
      <c r="P12">
        <f>bsti_tlb_2MB_results!O9</f>
        <v>2</v>
      </c>
      <c r="Q12">
        <f>bsti_tlb_2MB_results!P9</f>
        <v>4</v>
      </c>
      <c r="R12">
        <f>bsti_tlb_2MB_results!Q9</f>
        <v>8</v>
      </c>
      <c r="S12">
        <f>bsti_tlb_2MB_results!R9</f>
        <v>16</v>
      </c>
      <c r="T12">
        <f>bsti_tlb_2MB_results!S9</f>
        <v>32</v>
      </c>
      <c r="U12">
        <f>bsti_tlb_2MB_results!T9</f>
        <v>64</v>
      </c>
      <c r="V12">
        <f>bsti_tlb_2MB_results!U9</f>
        <v>128</v>
      </c>
      <c r="W12">
        <f>bsti_tlb_2MB_results!V9</f>
        <v>256</v>
      </c>
      <c r="X12">
        <f>bsti_tlb_2MB_results!W9</f>
        <v>512</v>
      </c>
      <c r="Y12">
        <f>bsti_tlb_2MB_results!X9</f>
        <v>1024</v>
      </c>
      <c r="Z12">
        <f>bsti_tlb_2MB_results!Y9</f>
        <v>2048</v>
      </c>
      <c r="AA12">
        <f>bsti_tlb_2MB_results!Z9</f>
        <v>0</v>
      </c>
      <c r="AB12">
        <f>bsti_tlb_2MB_results!AA9</f>
        <v>0</v>
      </c>
      <c r="AC12">
        <f>bsti_tlb_2MB_results!AB9</f>
        <v>4</v>
      </c>
      <c r="AD12">
        <f>bsti_tlb_2MB_results!AC9</f>
        <v>8</v>
      </c>
      <c r="AE12">
        <f>bsti_tlb_2MB_results!AD9</f>
        <v>16</v>
      </c>
      <c r="AF12">
        <f>bsti_tlb_2MB_results!AE9</f>
        <v>32</v>
      </c>
      <c r="AG12">
        <f>bsti_tlb_2MB_results!AF9</f>
        <v>64</v>
      </c>
      <c r="AH12">
        <f>bsti_tlb_2MB_results!AG9</f>
        <v>128</v>
      </c>
      <c r="AI12">
        <f>bsti_tlb_2MB_results!AH9</f>
        <v>256</v>
      </c>
      <c r="AJ12">
        <f>bsti_tlb_2MB_results!AI9</f>
        <v>512</v>
      </c>
      <c r="AK12">
        <f>bsti_tlb_2MB_results!AJ9</f>
        <v>1024</v>
      </c>
      <c r="AL12">
        <f>bsti_tlb_2MB_results!AK9</f>
        <v>2048</v>
      </c>
    </row>
    <row r="13" spans="1:38" ht="15.75" customHeight="1" x14ac:dyDescent="0.15">
      <c r="B13" s="1" t="s">
        <v>6</v>
      </c>
      <c r="C13">
        <f>bsti_tlb_2MB_results!B14</f>
        <v>167640300</v>
      </c>
      <c r="D13">
        <f>bsti_tlb_2MB_results!C14</f>
        <v>172465931</v>
      </c>
      <c r="E13">
        <f>bsti_tlb_2MB_results!D14</f>
        <v>172503232</v>
      </c>
      <c r="F13">
        <f>bsti_tlb_2MB_results!E14</f>
        <v>174943736</v>
      </c>
      <c r="G13">
        <f>bsti_tlb_2MB_results!F14</f>
        <v>176705996</v>
      </c>
      <c r="H13">
        <f>bsti_tlb_2MB_results!G14</f>
        <v>182151018</v>
      </c>
      <c r="I13">
        <f>bsti_tlb_2MB_results!H14</f>
        <v>187632993</v>
      </c>
      <c r="J13">
        <f>bsti_tlb_2MB_results!I14</f>
        <v>191071727</v>
      </c>
      <c r="K13">
        <f>bsti_tlb_2MB_results!J14</f>
        <v>194426600</v>
      </c>
      <c r="L13">
        <f>bsti_tlb_2MB_results!K14</f>
        <v>197370696</v>
      </c>
      <c r="M13">
        <f>bsti_tlb_2MB_results!L14</f>
        <v>200262075</v>
      </c>
      <c r="N13">
        <f>bsti_tlb_2MB_results!M14</f>
        <v>203214740</v>
      </c>
      <c r="O13">
        <f>bsti_tlb_2MB_results!N14</f>
        <v>0</v>
      </c>
      <c r="P13">
        <f>bsti_tlb_2MB_results!O14</f>
        <v>170856849</v>
      </c>
      <c r="Q13">
        <f>bsti_tlb_2MB_results!P14</f>
        <v>174080530</v>
      </c>
      <c r="R13">
        <f>bsti_tlb_2MB_results!Q14</f>
        <v>174368704</v>
      </c>
      <c r="S13">
        <f>bsti_tlb_2MB_results!R14</f>
        <v>177731888</v>
      </c>
      <c r="T13">
        <f>bsti_tlb_2MB_results!S14</f>
        <v>182450050</v>
      </c>
      <c r="U13">
        <f>bsti_tlb_2MB_results!T14</f>
        <v>188032500</v>
      </c>
      <c r="V13">
        <f>bsti_tlb_2MB_results!U14</f>
        <v>192093492</v>
      </c>
      <c r="W13">
        <f>bsti_tlb_2MB_results!V14</f>
        <v>194989818</v>
      </c>
      <c r="X13">
        <f>bsti_tlb_2MB_results!W14</f>
        <v>197812396</v>
      </c>
      <c r="Y13">
        <f>bsti_tlb_2MB_results!X14</f>
        <v>200577233</v>
      </c>
      <c r="Z13">
        <f>bsti_tlb_2MB_results!Y14</f>
        <v>203352355</v>
      </c>
      <c r="AA13">
        <f>bsti_tlb_2MB_results!Z14</f>
        <v>0</v>
      </c>
      <c r="AB13">
        <f>bsti_tlb_2MB_results!AA14</f>
        <v>0</v>
      </c>
      <c r="AC13">
        <f>bsti_tlb_2MB_results!AB14</f>
        <v>174075265</v>
      </c>
      <c r="AD13">
        <f>bsti_tlb_2MB_results!AC14</f>
        <v>174156968</v>
      </c>
      <c r="AE13">
        <f>bsti_tlb_2MB_results!AD14</f>
        <v>176826726</v>
      </c>
      <c r="AF13">
        <f>bsti_tlb_2MB_results!AE14</f>
        <v>184859893</v>
      </c>
      <c r="AG13">
        <f>bsti_tlb_2MB_results!AF14</f>
        <v>189314193</v>
      </c>
      <c r="AH13">
        <f>bsti_tlb_2MB_results!AG14</f>
        <v>192267071</v>
      </c>
      <c r="AI13">
        <f>bsti_tlb_2MB_results!AH14</f>
        <v>195072878</v>
      </c>
      <c r="AJ13">
        <f>bsti_tlb_2MB_results!AI14</f>
        <v>197828292</v>
      </c>
      <c r="AK13">
        <f>bsti_tlb_2MB_results!AJ14</f>
        <v>200580266</v>
      </c>
      <c r="AL13">
        <f>bsti_tlb_2MB_results!AK14</f>
        <v>203344756</v>
      </c>
    </row>
    <row r="14" spans="1:38" ht="15.75" customHeight="1" x14ac:dyDescent="0.15">
      <c r="B14" s="1" t="s">
        <v>4</v>
      </c>
      <c r="C14">
        <f>bsti_tlb_2MB_results!B19</f>
        <v>43281274</v>
      </c>
      <c r="D14">
        <f>bsti_tlb_2MB_results!C19</f>
        <v>38455643</v>
      </c>
      <c r="E14">
        <f>bsti_tlb_2MB_results!D19</f>
        <v>38418342</v>
      </c>
      <c r="F14">
        <f>bsti_tlb_2MB_results!E19</f>
        <v>35977838</v>
      </c>
      <c r="G14">
        <f>bsti_tlb_2MB_results!F19</f>
        <v>34215578</v>
      </c>
      <c r="H14">
        <f>bsti_tlb_2MB_results!G19</f>
        <v>28770556</v>
      </c>
      <c r="I14">
        <f>bsti_tlb_2MB_results!H19</f>
        <v>23288581</v>
      </c>
      <c r="J14">
        <f>bsti_tlb_2MB_results!I19</f>
        <v>19849847</v>
      </c>
      <c r="K14">
        <f>bsti_tlb_2MB_results!J19</f>
        <v>16494974</v>
      </c>
      <c r="L14">
        <f>bsti_tlb_2MB_results!K19</f>
        <v>13550878</v>
      </c>
      <c r="M14">
        <f>bsti_tlb_2MB_results!L19</f>
        <v>10659499</v>
      </c>
      <c r="N14">
        <f>bsti_tlb_2MB_results!M19</f>
        <v>7706834</v>
      </c>
      <c r="O14">
        <f>bsti_tlb_2MB_results!N19</f>
        <v>0</v>
      </c>
      <c r="P14">
        <f>bsti_tlb_2MB_results!O19</f>
        <v>40064725</v>
      </c>
      <c r="Q14">
        <f>bsti_tlb_2MB_results!P19</f>
        <v>36841044</v>
      </c>
      <c r="R14">
        <f>bsti_tlb_2MB_results!Q19</f>
        <v>36552870</v>
      </c>
      <c r="S14">
        <f>bsti_tlb_2MB_results!R19</f>
        <v>33189686</v>
      </c>
      <c r="T14">
        <f>bsti_tlb_2MB_results!S19</f>
        <v>28471524</v>
      </c>
      <c r="U14">
        <f>bsti_tlb_2MB_results!T19</f>
        <v>22889074</v>
      </c>
      <c r="V14">
        <f>bsti_tlb_2MB_results!U19</f>
        <v>18828082</v>
      </c>
      <c r="W14">
        <f>bsti_tlb_2MB_results!V19</f>
        <v>15931756</v>
      </c>
      <c r="X14">
        <f>bsti_tlb_2MB_results!W19</f>
        <v>13109178</v>
      </c>
      <c r="Y14">
        <f>bsti_tlb_2MB_results!X19</f>
        <v>10344341</v>
      </c>
      <c r="Z14">
        <f>bsti_tlb_2MB_results!Y19</f>
        <v>7569219</v>
      </c>
      <c r="AA14">
        <f>bsti_tlb_2MB_results!Z19</f>
        <v>0</v>
      </c>
      <c r="AB14">
        <f>bsti_tlb_2MB_results!AA19</f>
        <v>0</v>
      </c>
      <c r="AC14">
        <f>bsti_tlb_2MB_results!AB19</f>
        <v>36846309</v>
      </c>
      <c r="AD14">
        <f>bsti_tlb_2MB_results!AC19</f>
        <v>36764606</v>
      </c>
      <c r="AE14">
        <f>bsti_tlb_2MB_results!AD19</f>
        <v>34094848</v>
      </c>
      <c r="AF14">
        <f>bsti_tlb_2MB_results!AE19</f>
        <v>26061681</v>
      </c>
      <c r="AG14">
        <f>bsti_tlb_2MB_results!AF19</f>
        <v>21607381</v>
      </c>
      <c r="AH14">
        <f>bsti_tlb_2MB_results!AG19</f>
        <v>18654503</v>
      </c>
      <c r="AI14">
        <f>bsti_tlb_2MB_results!AH19</f>
        <v>15848696</v>
      </c>
      <c r="AJ14">
        <f>bsti_tlb_2MB_results!AI19</f>
        <v>13093282</v>
      </c>
      <c r="AK14">
        <f>bsti_tlb_2MB_results!AJ19</f>
        <v>10341308</v>
      </c>
      <c r="AL14">
        <f>bsti_tlb_2MB_results!AK19</f>
        <v>7576818</v>
      </c>
    </row>
    <row r="15" spans="1:38" ht="15.75" customHeight="1" x14ac:dyDescent="0.15">
      <c r="A15" s="3" t="s">
        <v>9</v>
      </c>
      <c r="B15" s="1" t="s">
        <v>0</v>
      </c>
      <c r="C15">
        <f>bste_tlb_2MB_results!B4</f>
        <v>557399048</v>
      </c>
      <c r="D15">
        <f>bste_tlb_2MB_results!C4</f>
        <v>557399048</v>
      </c>
      <c r="E15">
        <f>bste_tlb_2MB_results!D4</f>
        <v>557399048</v>
      </c>
      <c r="F15">
        <f>bste_tlb_2MB_results!E4</f>
        <v>557399048</v>
      </c>
      <c r="G15">
        <f>bste_tlb_2MB_results!F4</f>
        <v>557399048</v>
      </c>
      <c r="H15">
        <f>bste_tlb_2MB_results!G4</f>
        <v>557399048</v>
      </c>
      <c r="I15">
        <f>bste_tlb_2MB_results!H4</f>
        <v>557399048</v>
      </c>
      <c r="J15">
        <f>bste_tlb_2MB_results!I4</f>
        <v>557399048</v>
      </c>
      <c r="K15">
        <f>bste_tlb_2MB_results!J4</f>
        <v>557399048</v>
      </c>
      <c r="L15">
        <f>bste_tlb_2MB_results!K4</f>
        <v>557399048</v>
      </c>
      <c r="M15">
        <f>bste_tlb_2MB_results!L4</f>
        <v>557399048</v>
      </c>
      <c r="N15">
        <f>bste_tlb_2MB_results!M4</f>
        <v>557399048</v>
      </c>
      <c r="O15">
        <f>bste_tlb_2MB_results!N4</f>
        <v>0</v>
      </c>
      <c r="P15">
        <f>bste_tlb_2MB_results!O4</f>
        <v>557399048</v>
      </c>
      <c r="Q15">
        <f>bste_tlb_2MB_results!P4</f>
        <v>557399048</v>
      </c>
      <c r="R15">
        <f>bste_tlb_2MB_results!Q4</f>
        <v>557399048</v>
      </c>
      <c r="S15">
        <f>bste_tlb_2MB_results!R4</f>
        <v>557399048</v>
      </c>
      <c r="T15">
        <f>bste_tlb_2MB_results!S4</f>
        <v>557399048</v>
      </c>
      <c r="U15">
        <f>bste_tlb_2MB_results!T4</f>
        <v>557399048</v>
      </c>
      <c r="V15">
        <f>bste_tlb_2MB_results!U4</f>
        <v>557399048</v>
      </c>
      <c r="W15">
        <f>bste_tlb_2MB_results!V4</f>
        <v>557399048</v>
      </c>
      <c r="X15">
        <f>bste_tlb_2MB_results!W4</f>
        <v>557399048</v>
      </c>
      <c r="Y15">
        <f>bste_tlb_2MB_results!X4</f>
        <v>557399048</v>
      </c>
      <c r="Z15">
        <f>bste_tlb_2MB_results!Y4</f>
        <v>557399048</v>
      </c>
      <c r="AA15">
        <f>bste_tlb_2MB_results!Z4</f>
        <v>0</v>
      </c>
      <c r="AB15">
        <f>bste_tlb_2MB_results!AA4</f>
        <v>0</v>
      </c>
      <c r="AC15">
        <f>bste_tlb_2MB_results!AB4</f>
        <v>557399048</v>
      </c>
      <c r="AD15">
        <f>bste_tlb_2MB_results!AC4</f>
        <v>557399048</v>
      </c>
      <c r="AE15">
        <f>bste_tlb_2MB_results!AD4</f>
        <v>557399048</v>
      </c>
      <c r="AF15">
        <f>bste_tlb_2MB_results!AE4</f>
        <v>557399048</v>
      </c>
      <c r="AG15">
        <f>bste_tlb_2MB_results!AF4</f>
        <v>557399048</v>
      </c>
      <c r="AH15">
        <f>bste_tlb_2MB_results!AG4</f>
        <v>557399048</v>
      </c>
      <c r="AI15">
        <f>bste_tlb_2MB_results!AH4</f>
        <v>557399048</v>
      </c>
      <c r="AJ15">
        <f>bste_tlb_2MB_results!AI4</f>
        <v>557399048</v>
      </c>
      <c r="AK15">
        <f>bste_tlb_2MB_results!AJ4</f>
        <v>557399048</v>
      </c>
      <c r="AL15">
        <f>bste_tlb_2MB_results!AK4</f>
        <v>557399048</v>
      </c>
    </row>
    <row r="16" spans="1:38" ht="15.75" customHeight="1" x14ac:dyDescent="0.15">
      <c r="B16" s="1" t="s">
        <v>2</v>
      </c>
      <c r="C16">
        <f>bste_tlb_2MB_results!B9</f>
        <v>1</v>
      </c>
      <c r="D16">
        <f>bste_tlb_2MB_results!C9</f>
        <v>2</v>
      </c>
      <c r="E16">
        <f>bste_tlb_2MB_results!D9</f>
        <v>4</v>
      </c>
      <c r="F16">
        <f>bste_tlb_2MB_results!E9</f>
        <v>8</v>
      </c>
      <c r="G16">
        <f>bste_tlb_2MB_results!F9</f>
        <v>16</v>
      </c>
      <c r="H16">
        <f>bste_tlb_2MB_results!G9</f>
        <v>32</v>
      </c>
      <c r="I16">
        <f>bste_tlb_2MB_results!H9</f>
        <v>64</v>
      </c>
      <c r="J16">
        <f>bste_tlb_2MB_results!I9</f>
        <v>128</v>
      </c>
      <c r="K16">
        <f>bste_tlb_2MB_results!J9</f>
        <v>256</v>
      </c>
      <c r="L16">
        <f>bste_tlb_2MB_results!K9</f>
        <v>512</v>
      </c>
      <c r="M16">
        <f>bste_tlb_2MB_results!L9</f>
        <v>1024</v>
      </c>
      <c r="N16">
        <f>bste_tlb_2MB_results!M9</f>
        <v>2048</v>
      </c>
      <c r="O16">
        <f>bste_tlb_2MB_results!N9</f>
        <v>0</v>
      </c>
      <c r="P16">
        <f>bste_tlb_2MB_results!O9</f>
        <v>2</v>
      </c>
      <c r="Q16">
        <f>bste_tlb_2MB_results!P9</f>
        <v>4</v>
      </c>
      <c r="R16">
        <f>bste_tlb_2MB_results!Q9</f>
        <v>8</v>
      </c>
      <c r="S16">
        <f>bste_tlb_2MB_results!R9</f>
        <v>16</v>
      </c>
      <c r="T16">
        <f>bste_tlb_2MB_results!S9</f>
        <v>32</v>
      </c>
      <c r="U16">
        <f>bste_tlb_2MB_results!T9</f>
        <v>64</v>
      </c>
      <c r="V16">
        <f>bste_tlb_2MB_results!U9</f>
        <v>128</v>
      </c>
      <c r="W16">
        <f>bste_tlb_2MB_results!V9</f>
        <v>256</v>
      </c>
      <c r="X16">
        <f>bste_tlb_2MB_results!W9</f>
        <v>512</v>
      </c>
      <c r="Y16">
        <f>bste_tlb_2MB_results!X9</f>
        <v>1024</v>
      </c>
      <c r="Z16">
        <f>bste_tlb_2MB_results!Y9</f>
        <v>2048</v>
      </c>
      <c r="AA16">
        <f>bste_tlb_2MB_results!Z9</f>
        <v>0</v>
      </c>
      <c r="AB16">
        <f>bste_tlb_2MB_results!AA9</f>
        <v>0</v>
      </c>
      <c r="AC16">
        <f>bste_tlb_2MB_results!AB9</f>
        <v>4</v>
      </c>
      <c r="AD16">
        <f>bste_tlb_2MB_results!AC9</f>
        <v>8</v>
      </c>
      <c r="AE16">
        <f>bste_tlb_2MB_results!AD9</f>
        <v>16</v>
      </c>
      <c r="AF16">
        <f>bste_tlb_2MB_results!AE9</f>
        <v>32</v>
      </c>
      <c r="AG16">
        <f>bste_tlb_2MB_results!AF9</f>
        <v>64</v>
      </c>
      <c r="AH16">
        <f>bste_tlb_2MB_results!AG9</f>
        <v>128</v>
      </c>
      <c r="AI16">
        <f>bste_tlb_2MB_results!AH9</f>
        <v>256</v>
      </c>
      <c r="AJ16">
        <f>bste_tlb_2MB_results!AI9</f>
        <v>512</v>
      </c>
      <c r="AK16">
        <f>bste_tlb_2MB_results!AJ9</f>
        <v>1024</v>
      </c>
      <c r="AL16">
        <f>bste_tlb_2MB_results!AK9</f>
        <v>2048</v>
      </c>
    </row>
    <row r="17" spans="2:38" ht="15.75" customHeight="1" x14ac:dyDescent="0.15">
      <c r="B17" s="1" t="s">
        <v>6</v>
      </c>
      <c r="C17">
        <f>bste_tlb_2MB_results!B14</f>
        <v>311672815</v>
      </c>
      <c r="D17">
        <f>bste_tlb_2MB_results!C14</f>
        <v>397099241</v>
      </c>
      <c r="E17">
        <f>bste_tlb_2MB_results!D14</f>
        <v>503046046</v>
      </c>
      <c r="F17">
        <f>bste_tlb_2MB_results!E14</f>
        <v>513876993</v>
      </c>
      <c r="G17">
        <f>bste_tlb_2MB_results!F14</f>
        <v>523807625</v>
      </c>
      <c r="H17">
        <f>bste_tlb_2MB_results!G14</f>
        <v>531236630</v>
      </c>
      <c r="I17">
        <f>bste_tlb_2MB_results!H14</f>
        <v>535503302</v>
      </c>
      <c r="J17">
        <f>bste_tlb_2MB_results!I14</f>
        <v>538905655</v>
      </c>
      <c r="K17">
        <f>bste_tlb_2MB_results!J14</f>
        <v>541721541</v>
      </c>
      <c r="L17">
        <f>bste_tlb_2MB_results!K14</f>
        <v>544296768</v>
      </c>
      <c r="M17">
        <f>bste_tlb_2MB_results!L14</f>
        <v>546790412</v>
      </c>
      <c r="N17">
        <f>bste_tlb_2MB_results!M14</f>
        <v>549319560</v>
      </c>
      <c r="O17">
        <f>bste_tlb_2MB_results!N14</f>
        <v>0</v>
      </c>
      <c r="P17">
        <f>bste_tlb_2MB_results!O14</f>
        <v>518888612</v>
      </c>
      <c r="Q17">
        <f>bste_tlb_2MB_results!P14</f>
        <v>524014993</v>
      </c>
      <c r="R17">
        <f>bste_tlb_2MB_results!Q14</f>
        <v>526382360</v>
      </c>
      <c r="S17">
        <f>bste_tlb_2MB_results!R14</f>
        <v>528883892</v>
      </c>
      <c r="T17">
        <f>bste_tlb_2MB_results!S14</f>
        <v>532915517</v>
      </c>
      <c r="U17">
        <f>bste_tlb_2MB_results!T14</f>
        <v>537276333</v>
      </c>
      <c r="V17">
        <f>bste_tlb_2MB_results!U14</f>
        <v>540064413</v>
      </c>
      <c r="W17">
        <f>bste_tlb_2MB_results!V14</f>
        <v>542456485</v>
      </c>
      <c r="X17">
        <f>bste_tlb_2MB_results!W14</f>
        <v>544778095</v>
      </c>
      <c r="Y17">
        <f>bste_tlb_2MB_results!X14</f>
        <v>547123437</v>
      </c>
      <c r="Z17">
        <f>bste_tlb_2MB_results!Y14</f>
        <v>549532680</v>
      </c>
      <c r="AA17">
        <f>bste_tlb_2MB_results!Z14</f>
        <v>0</v>
      </c>
      <c r="AB17">
        <f>bste_tlb_2MB_results!AA14</f>
        <v>0</v>
      </c>
      <c r="AC17">
        <f>bste_tlb_2MB_results!AB14</f>
        <v>526174361</v>
      </c>
      <c r="AD17">
        <f>bste_tlb_2MB_results!AC14</f>
        <v>526357879</v>
      </c>
      <c r="AE17">
        <f>bste_tlb_2MB_results!AD14</f>
        <v>527801008</v>
      </c>
      <c r="AF17">
        <f>bste_tlb_2MB_results!AE14</f>
        <v>534111611</v>
      </c>
      <c r="AG17">
        <f>bste_tlb_2MB_results!AF14</f>
        <v>537787726</v>
      </c>
      <c r="AH17">
        <f>bste_tlb_2MB_results!AG14</f>
        <v>540175376</v>
      </c>
      <c r="AI17">
        <f>bste_tlb_2MB_results!AH14</f>
        <v>542500314</v>
      </c>
      <c r="AJ17">
        <f>bste_tlb_2MB_results!AI14</f>
        <v>544803647</v>
      </c>
      <c r="AK17">
        <f>bste_tlb_2MB_results!AJ14</f>
        <v>547132997</v>
      </c>
      <c r="AL17">
        <f>bste_tlb_2MB_results!AK14</f>
        <v>549531116</v>
      </c>
    </row>
    <row r="18" spans="2:38" ht="15.75" customHeight="1" x14ac:dyDescent="0.15">
      <c r="B18" s="1" t="s">
        <v>4</v>
      </c>
      <c r="C18">
        <f>bste_tlb_2MB_results!B19</f>
        <v>245726233</v>
      </c>
      <c r="D18">
        <f>bste_tlb_2MB_results!C19</f>
        <v>160299807</v>
      </c>
      <c r="E18">
        <f>bste_tlb_2MB_results!D19</f>
        <v>54353002</v>
      </c>
      <c r="F18">
        <f>bste_tlb_2MB_results!E19</f>
        <v>43522055</v>
      </c>
      <c r="G18">
        <f>bste_tlb_2MB_results!F19</f>
        <v>33591423</v>
      </c>
      <c r="H18">
        <f>bste_tlb_2MB_results!G19</f>
        <v>26162418</v>
      </c>
      <c r="I18">
        <f>bste_tlb_2MB_results!H19</f>
        <v>21895746</v>
      </c>
      <c r="J18">
        <f>bste_tlb_2MB_results!I19</f>
        <v>18493393</v>
      </c>
      <c r="K18">
        <f>bste_tlb_2MB_results!J19</f>
        <v>15677507</v>
      </c>
      <c r="L18">
        <f>bste_tlb_2MB_results!K19</f>
        <v>13102280</v>
      </c>
      <c r="M18">
        <f>bste_tlb_2MB_results!L19</f>
        <v>10608636</v>
      </c>
      <c r="N18">
        <f>bste_tlb_2MB_results!M19</f>
        <v>8079488</v>
      </c>
      <c r="O18">
        <f>bste_tlb_2MB_results!N19</f>
        <v>0</v>
      </c>
      <c r="P18">
        <f>bste_tlb_2MB_results!O19</f>
        <v>38510436</v>
      </c>
      <c r="Q18">
        <f>bste_tlb_2MB_results!P19</f>
        <v>33384055</v>
      </c>
      <c r="R18">
        <f>bste_tlb_2MB_results!Q19</f>
        <v>31016688</v>
      </c>
      <c r="S18">
        <f>bste_tlb_2MB_results!R19</f>
        <v>28515156</v>
      </c>
      <c r="T18">
        <f>bste_tlb_2MB_results!S19</f>
        <v>24483531</v>
      </c>
      <c r="U18">
        <f>bste_tlb_2MB_results!T19</f>
        <v>20122715</v>
      </c>
      <c r="V18">
        <f>bste_tlb_2MB_results!U19</f>
        <v>17334635</v>
      </c>
      <c r="W18">
        <f>bste_tlb_2MB_results!V19</f>
        <v>14942563</v>
      </c>
      <c r="X18">
        <f>bste_tlb_2MB_results!W19</f>
        <v>12620953</v>
      </c>
      <c r="Y18">
        <f>bste_tlb_2MB_results!X19</f>
        <v>10275611</v>
      </c>
      <c r="Z18">
        <f>bste_tlb_2MB_results!Y19</f>
        <v>7866368</v>
      </c>
      <c r="AA18">
        <f>bste_tlb_2MB_results!Z19</f>
        <v>0</v>
      </c>
      <c r="AB18">
        <f>bste_tlb_2MB_results!AA19</f>
        <v>0</v>
      </c>
      <c r="AC18">
        <f>bste_tlb_2MB_results!AB19</f>
        <v>31224687</v>
      </c>
      <c r="AD18">
        <f>bste_tlb_2MB_results!AC19</f>
        <v>31041169</v>
      </c>
      <c r="AE18">
        <f>bste_tlb_2MB_results!AD19</f>
        <v>29598040</v>
      </c>
      <c r="AF18">
        <f>bste_tlb_2MB_results!AE19</f>
        <v>23287437</v>
      </c>
      <c r="AG18">
        <f>bste_tlb_2MB_results!AF19</f>
        <v>19611322</v>
      </c>
      <c r="AH18">
        <f>bste_tlb_2MB_results!AG19</f>
        <v>17223672</v>
      </c>
      <c r="AI18">
        <f>bste_tlb_2MB_results!AH19</f>
        <v>14898734</v>
      </c>
      <c r="AJ18">
        <f>bste_tlb_2MB_results!AI19</f>
        <v>12595401</v>
      </c>
      <c r="AK18">
        <f>bste_tlb_2MB_results!AJ19</f>
        <v>10266051</v>
      </c>
      <c r="AL18">
        <f>bste_tlb_2MB_results!AK19</f>
        <v>7867932</v>
      </c>
    </row>
    <row r="19" spans="2:38" ht="15.75" customHeight="1" x14ac:dyDescent="0.15">
      <c r="B19" s="1"/>
    </row>
    <row r="20" spans="2:38" ht="15.75" customHeight="1" x14ac:dyDescent="0.15">
      <c r="B20" s="1"/>
    </row>
    <row r="21" spans="2:38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0</v>
      </c>
      <c r="C3">
        <f>hashtable_tlb_results!B5</f>
        <v>392150219</v>
      </c>
      <c r="D3">
        <f>hashtable_tlb_results!C5</f>
        <v>392150219</v>
      </c>
      <c r="E3">
        <f>hashtable_tlb_results!D5</f>
        <v>392150219</v>
      </c>
      <c r="F3">
        <f>hashtable_tlb_results!E5</f>
        <v>392150219</v>
      </c>
      <c r="G3">
        <f>hashtable_tlb_results!F5</f>
        <v>392150219</v>
      </c>
      <c r="H3">
        <f>hashtable_tlb_results!G5</f>
        <v>392150219</v>
      </c>
      <c r="I3">
        <f>hashtable_tlb_results!H5</f>
        <v>392150219</v>
      </c>
      <c r="J3">
        <f>hashtable_tlb_results!I5</f>
        <v>392150219</v>
      </c>
      <c r="K3">
        <f>hashtable_tlb_results!J5</f>
        <v>392150219</v>
      </c>
      <c r="L3">
        <f>hashtable_tlb_results!K5</f>
        <v>392150219</v>
      </c>
      <c r="M3">
        <f>hashtable_tlb_results!L5</f>
        <v>392150219</v>
      </c>
      <c r="N3">
        <f>hashtable_tlb_results!M5</f>
        <v>392150219</v>
      </c>
      <c r="O3">
        <f>hashtable_tlb_results!N5</f>
        <v>0</v>
      </c>
      <c r="P3">
        <f>hashtable_tlb_results!O5</f>
        <v>392150219</v>
      </c>
      <c r="Q3">
        <f>hashtable_tlb_results!P5</f>
        <v>392150219</v>
      </c>
      <c r="R3">
        <f>hashtable_tlb_results!Q5</f>
        <v>392150219</v>
      </c>
      <c r="S3">
        <f>hashtable_tlb_results!R5</f>
        <v>392150219</v>
      </c>
      <c r="T3">
        <f>hashtable_tlb_results!S5</f>
        <v>392150219</v>
      </c>
      <c r="U3">
        <f>hashtable_tlb_results!T5</f>
        <v>392150219</v>
      </c>
      <c r="V3">
        <f>hashtable_tlb_results!U5</f>
        <v>392150219</v>
      </c>
      <c r="W3">
        <f>hashtable_tlb_results!V5</f>
        <v>392150219</v>
      </c>
      <c r="X3">
        <f>hashtable_tlb_results!W5</f>
        <v>392150219</v>
      </c>
      <c r="Y3">
        <f>hashtable_tlb_results!X5</f>
        <v>392150219</v>
      </c>
      <c r="Z3">
        <f>hashtable_tlb_results!Y5</f>
        <v>392150219</v>
      </c>
      <c r="AA3">
        <f>hashtable_tlb_results!Z5</f>
        <v>0</v>
      </c>
      <c r="AB3">
        <f>hashtable_tlb_results!AA5</f>
        <v>0</v>
      </c>
      <c r="AC3">
        <f>hashtable_tlb_results!AB5</f>
        <v>392150219</v>
      </c>
      <c r="AD3">
        <f>hashtable_tlb_results!AC5</f>
        <v>392150219</v>
      </c>
      <c r="AE3">
        <f>hashtable_tlb_results!AD5</f>
        <v>392150219</v>
      </c>
      <c r="AF3">
        <f>hashtable_tlb_results!AE5</f>
        <v>392150219</v>
      </c>
      <c r="AG3">
        <f>hashtable_tlb_results!AF5</f>
        <v>392150219</v>
      </c>
      <c r="AH3">
        <f>hashtable_tlb_results!AG5</f>
        <v>392150219</v>
      </c>
      <c r="AI3">
        <f>hashtable_tlb_results!AH5</f>
        <v>392150219</v>
      </c>
      <c r="AJ3">
        <f>hashtable_tlb_results!AI5</f>
        <v>392150219</v>
      </c>
      <c r="AK3">
        <f>hashtable_tlb_results!AJ5</f>
        <v>392150219</v>
      </c>
      <c r="AL3">
        <f>hashtable_tlb_results!AK5</f>
        <v>392150219</v>
      </c>
    </row>
    <row r="4" spans="1:38" ht="15.75" customHeight="1" x14ac:dyDescent="0.15">
      <c r="B4" s="1" t="s">
        <v>2</v>
      </c>
      <c r="C4">
        <f>hashtable_tlb_results!B10</f>
        <v>1</v>
      </c>
      <c r="D4">
        <f>hashtable_tlb_results!C10</f>
        <v>2</v>
      </c>
      <c r="E4">
        <f>hashtable_tlb_results!D10</f>
        <v>4</v>
      </c>
      <c r="F4">
        <f>hashtable_tlb_results!E10</f>
        <v>8</v>
      </c>
      <c r="G4">
        <f>hashtable_tlb_results!F10</f>
        <v>16</v>
      </c>
      <c r="H4">
        <f>hashtable_tlb_results!G10</f>
        <v>32</v>
      </c>
      <c r="I4">
        <f>hashtable_tlb_results!H10</f>
        <v>64</v>
      </c>
      <c r="J4">
        <f>hashtable_tlb_results!I10</f>
        <v>128</v>
      </c>
      <c r="K4">
        <f>hashtable_tlb_results!J10</f>
        <v>256</v>
      </c>
      <c r="L4">
        <f>hashtable_tlb_results!K10</f>
        <v>512</v>
      </c>
      <c r="M4">
        <f>hashtable_tlb_results!L10</f>
        <v>1024</v>
      </c>
      <c r="N4">
        <f>hashtable_tlb_results!M10</f>
        <v>2048</v>
      </c>
      <c r="O4">
        <f>hashtable_tlb_results!N10</f>
        <v>0</v>
      </c>
      <c r="P4">
        <f>hashtable_tlb_results!O10</f>
        <v>2</v>
      </c>
      <c r="Q4">
        <f>hashtable_tlb_results!P10</f>
        <v>4</v>
      </c>
      <c r="R4">
        <f>hashtable_tlb_results!Q10</f>
        <v>8</v>
      </c>
      <c r="S4">
        <f>hashtable_tlb_results!R10</f>
        <v>16</v>
      </c>
      <c r="T4">
        <f>hashtable_tlb_results!S10</f>
        <v>32</v>
      </c>
      <c r="U4">
        <f>hashtable_tlb_results!T10</f>
        <v>64</v>
      </c>
      <c r="V4">
        <f>hashtable_tlb_results!U10</f>
        <v>128</v>
      </c>
      <c r="W4">
        <f>hashtable_tlb_results!V10</f>
        <v>256</v>
      </c>
      <c r="X4">
        <f>hashtable_tlb_results!W10</f>
        <v>512</v>
      </c>
      <c r="Y4">
        <f>hashtable_tlb_results!X10</f>
        <v>1024</v>
      </c>
      <c r="Z4">
        <f>hashtable_tlb_results!Y10</f>
        <v>2048</v>
      </c>
      <c r="AA4">
        <f>hashtable_tlb_results!Z10</f>
        <v>0</v>
      </c>
      <c r="AB4">
        <f>hashtable_tlb_results!AA10</f>
        <v>0</v>
      </c>
      <c r="AC4">
        <f>hashtable_tlb_results!AB10</f>
        <v>4</v>
      </c>
      <c r="AD4">
        <f>hashtable_tlb_results!AC10</f>
        <v>8</v>
      </c>
      <c r="AE4">
        <f>hashtable_tlb_results!AD10</f>
        <v>16</v>
      </c>
      <c r="AF4">
        <f>hashtable_tlb_results!AE10</f>
        <v>32</v>
      </c>
      <c r="AG4">
        <f>hashtable_tlb_results!AF10</f>
        <v>64</v>
      </c>
      <c r="AH4">
        <f>hashtable_tlb_results!AG10</f>
        <v>128</v>
      </c>
      <c r="AI4">
        <f>hashtable_tlb_results!AH10</f>
        <v>256</v>
      </c>
      <c r="AJ4">
        <f>hashtable_tlb_results!AI10</f>
        <v>512</v>
      </c>
      <c r="AK4">
        <f>hashtable_tlb_results!AJ10</f>
        <v>1024</v>
      </c>
      <c r="AL4">
        <f>hashtable_tlb_results!AK10</f>
        <v>2048</v>
      </c>
    </row>
    <row r="5" spans="1:38" ht="15.75" customHeight="1" x14ac:dyDescent="0.15">
      <c r="B5" s="1" t="s">
        <v>6</v>
      </c>
      <c r="C5">
        <f>hashtable_tlb_results!B15</f>
        <v>174630213</v>
      </c>
      <c r="D5">
        <f>hashtable_tlb_results!C15</f>
        <v>196456723</v>
      </c>
      <c r="E5">
        <f>hashtable_tlb_results!D15</f>
        <v>230743558</v>
      </c>
      <c r="F5">
        <f>hashtable_tlb_results!E15</f>
        <v>274399014</v>
      </c>
      <c r="G5">
        <f>hashtable_tlb_results!F15</f>
        <v>286805700</v>
      </c>
      <c r="H5">
        <f>hashtable_tlb_results!G15</f>
        <v>331862880</v>
      </c>
      <c r="I5">
        <f>hashtable_tlb_results!H15</f>
        <v>339722967</v>
      </c>
      <c r="J5">
        <f>hashtable_tlb_results!I15</f>
        <v>343694685</v>
      </c>
      <c r="K5">
        <f>hashtable_tlb_results!J15</f>
        <v>346085953</v>
      </c>
      <c r="L5">
        <f>hashtable_tlb_results!K15</f>
        <v>351246070</v>
      </c>
      <c r="M5">
        <f>hashtable_tlb_results!L15</f>
        <v>352064485</v>
      </c>
      <c r="N5">
        <f>hashtable_tlb_results!M15</f>
        <v>352493977</v>
      </c>
      <c r="O5">
        <f>hashtable_tlb_results!N15</f>
        <v>0</v>
      </c>
      <c r="P5">
        <f>hashtable_tlb_results!O15</f>
        <v>194237724</v>
      </c>
      <c r="Q5">
        <f>hashtable_tlb_results!P15</f>
        <v>247235953</v>
      </c>
      <c r="R5">
        <f>hashtable_tlb_results!Q15</f>
        <v>292517968</v>
      </c>
      <c r="S5">
        <f>hashtable_tlb_results!R15</f>
        <v>320358510</v>
      </c>
      <c r="T5">
        <f>hashtable_tlb_results!S15</f>
        <v>333845106</v>
      </c>
      <c r="U5">
        <f>hashtable_tlb_results!T15</f>
        <v>346253253</v>
      </c>
      <c r="V5">
        <f>hashtable_tlb_results!U15</f>
        <v>349789457</v>
      </c>
      <c r="W5">
        <f>hashtable_tlb_results!V15</f>
        <v>351514986</v>
      </c>
      <c r="X5">
        <f>hashtable_tlb_results!W15</f>
        <v>352313382</v>
      </c>
      <c r="Y5">
        <f>hashtable_tlb_results!X15</f>
        <v>352835176</v>
      </c>
      <c r="Z5">
        <f>hashtable_tlb_results!Y15</f>
        <v>352907170</v>
      </c>
      <c r="AA5">
        <f>hashtable_tlb_results!Z15</f>
        <v>0</v>
      </c>
      <c r="AB5">
        <f>hashtable_tlb_results!AA15</f>
        <v>0</v>
      </c>
      <c r="AC5">
        <f>hashtable_tlb_results!AB15</f>
        <v>233452746</v>
      </c>
      <c r="AD5">
        <f>hashtable_tlb_results!AC15</f>
        <v>306903072</v>
      </c>
      <c r="AE5">
        <f>hashtable_tlb_results!AD15</f>
        <v>334901564</v>
      </c>
      <c r="AF5">
        <f>hashtable_tlb_results!AE15</f>
        <v>341247196</v>
      </c>
      <c r="AG5">
        <f>hashtable_tlb_results!AF15</f>
        <v>347844299</v>
      </c>
      <c r="AH5">
        <f>hashtable_tlb_results!AG15</f>
        <v>351309371</v>
      </c>
      <c r="AI5">
        <f>hashtable_tlb_results!AH15</f>
        <v>352536294</v>
      </c>
      <c r="AJ5">
        <f>hashtable_tlb_results!AI15</f>
        <v>352835210</v>
      </c>
      <c r="AK5">
        <f>hashtable_tlb_results!AJ15</f>
        <v>352906993</v>
      </c>
      <c r="AL5">
        <f>hashtable_tlb_results!AK15</f>
        <v>352931388</v>
      </c>
    </row>
    <row r="6" spans="1:38" ht="15.75" customHeight="1" x14ac:dyDescent="0.15">
      <c r="B6" s="1" t="s">
        <v>4</v>
      </c>
      <c r="C6">
        <f>hashtable_tlb_results!B20</f>
        <v>217520006</v>
      </c>
      <c r="D6">
        <f>hashtable_tlb_results!C20</f>
        <v>195693496</v>
      </c>
      <c r="E6">
        <f>hashtable_tlb_results!D20</f>
        <v>161406661</v>
      </c>
      <c r="F6">
        <f>hashtable_tlb_results!E20</f>
        <v>117751205</v>
      </c>
      <c r="G6">
        <f>hashtable_tlb_results!F20</f>
        <v>105344519</v>
      </c>
      <c r="H6">
        <f>hashtable_tlb_results!G20</f>
        <v>60287339</v>
      </c>
      <c r="I6">
        <f>hashtable_tlb_results!H20</f>
        <v>52427252</v>
      </c>
      <c r="J6">
        <f>hashtable_tlb_results!I20</f>
        <v>48455534</v>
      </c>
      <c r="K6">
        <f>hashtable_tlb_results!J20</f>
        <v>46064266</v>
      </c>
      <c r="L6">
        <f>hashtable_tlb_results!K20</f>
        <v>40904149</v>
      </c>
      <c r="M6">
        <f>hashtable_tlb_results!L20</f>
        <v>40085734</v>
      </c>
      <c r="N6">
        <f>hashtable_tlb_results!M20</f>
        <v>39656242</v>
      </c>
      <c r="O6">
        <f>hashtable_tlb_results!N20</f>
        <v>0</v>
      </c>
      <c r="P6">
        <f>hashtable_tlb_results!O20</f>
        <v>197912495</v>
      </c>
      <c r="Q6">
        <f>hashtable_tlb_results!P20</f>
        <v>144914266</v>
      </c>
      <c r="R6">
        <f>hashtable_tlb_results!Q20</f>
        <v>99632251</v>
      </c>
      <c r="S6">
        <f>hashtable_tlb_results!R20</f>
        <v>71791709</v>
      </c>
      <c r="T6">
        <f>hashtable_tlb_results!S20</f>
        <v>58305113</v>
      </c>
      <c r="U6">
        <f>hashtable_tlb_results!T20</f>
        <v>45896966</v>
      </c>
      <c r="V6">
        <f>hashtable_tlb_results!U20</f>
        <v>42360762</v>
      </c>
      <c r="W6">
        <f>hashtable_tlb_results!V20</f>
        <v>40635233</v>
      </c>
      <c r="X6">
        <f>hashtable_tlb_results!W20</f>
        <v>39836837</v>
      </c>
      <c r="Y6">
        <f>hashtable_tlb_results!X20</f>
        <v>39315043</v>
      </c>
      <c r="Z6">
        <f>hashtable_tlb_results!Y20</f>
        <v>39243049</v>
      </c>
      <c r="AA6">
        <f>hashtable_tlb_results!Z20</f>
        <v>0</v>
      </c>
      <c r="AB6">
        <f>hashtable_tlb_results!AA20</f>
        <v>0</v>
      </c>
      <c r="AC6">
        <f>hashtable_tlb_results!AB20</f>
        <v>158697473</v>
      </c>
      <c r="AD6">
        <f>hashtable_tlb_results!AC20</f>
        <v>85247147</v>
      </c>
      <c r="AE6">
        <f>hashtable_tlb_results!AD20</f>
        <v>57248655</v>
      </c>
      <c r="AF6">
        <f>hashtable_tlb_results!AE20</f>
        <v>50903023</v>
      </c>
      <c r="AG6">
        <f>hashtable_tlb_results!AF20</f>
        <v>44305920</v>
      </c>
      <c r="AH6">
        <f>hashtable_tlb_results!AG20</f>
        <v>40840848</v>
      </c>
      <c r="AI6">
        <f>hashtable_tlb_results!AH20</f>
        <v>39613925</v>
      </c>
      <c r="AJ6">
        <f>hashtable_tlb_results!AI20</f>
        <v>39315009</v>
      </c>
      <c r="AK6">
        <f>hashtable_tlb_results!AJ20</f>
        <v>39243226</v>
      </c>
      <c r="AL6">
        <f>hashtable_tlb_results!AK20</f>
        <v>39218831</v>
      </c>
    </row>
    <row r="7" spans="1:38" ht="15.75" customHeight="1" x14ac:dyDescent="0.15">
      <c r="A7" s="3" t="s">
        <v>7</v>
      </c>
      <c r="B7" s="1" t="s">
        <v>0</v>
      </c>
      <c r="C7">
        <f>skiplist_tlb_results!B5</f>
        <v>208311953</v>
      </c>
      <c r="D7">
        <f>skiplist_tlb_results!C5</f>
        <v>208311953</v>
      </c>
      <c r="E7">
        <f>skiplist_tlb_results!D5</f>
        <v>208311953</v>
      </c>
      <c r="F7">
        <f>skiplist_tlb_results!E5</f>
        <v>208311953</v>
      </c>
      <c r="G7">
        <f>skiplist_tlb_results!F5</f>
        <v>208311953</v>
      </c>
      <c r="H7">
        <f>skiplist_tlb_results!G5</f>
        <v>208311953</v>
      </c>
      <c r="I7">
        <f>skiplist_tlb_results!H5</f>
        <v>208311953</v>
      </c>
      <c r="J7">
        <f>skiplist_tlb_results!I5</f>
        <v>208311953</v>
      </c>
      <c r="K7">
        <f>skiplist_tlb_results!J5</f>
        <v>208311953</v>
      </c>
      <c r="L7">
        <f>skiplist_tlb_results!K5</f>
        <v>208311953</v>
      </c>
      <c r="M7">
        <f>skiplist_tlb_results!L5</f>
        <v>208311953</v>
      </c>
      <c r="N7">
        <f>skiplist_tlb_results!M5</f>
        <v>208311953</v>
      </c>
      <c r="O7">
        <f>skiplist_tlb_results!N5</f>
        <v>0</v>
      </c>
      <c r="P7">
        <f>skiplist_tlb_results!O5</f>
        <v>208311953</v>
      </c>
      <c r="Q7">
        <f>skiplist_tlb_results!P5</f>
        <v>208311953</v>
      </c>
      <c r="R7">
        <f>skiplist_tlb_results!Q5</f>
        <v>208311953</v>
      </c>
      <c r="S7">
        <f>skiplist_tlb_results!R5</f>
        <v>208311953</v>
      </c>
      <c r="T7">
        <f>skiplist_tlb_results!S5</f>
        <v>208311953</v>
      </c>
      <c r="U7">
        <f>skiplist_tlb_results!T5</f>
        <v>208311953</v>
      </c>
      <c r="V7">
        <f>skiplist_tlb_results!U5</f>
        <v>208311953</v>
      </c>
      <c r="W7">
        <f>skiplist_tlb_results!V5</f>
        <v>208311953</v>
      </c>
      <c r="X7">
        <f>skiplist_tlb_results!W5</f>
        <v>208311953</v>
      </c>
      <c r="Y7">
        <f>skiplist_tlb_results!X5</f>
        <v>208311953</v>
      </c>
      <c r="Z7">
        <f>skiplist_tlb_results!Y5</f>
        <v>208311953</v>
      </c>
      <c r="AA7">
        <f>skiplist_tlb_results!Z5</f>
        <v>0</v>
      </c>
      <c r="AB7">
        <f>skiplist_tlb_results!AA5</f>
        <v>0</v>
      </c>
      <c r="AC7">
        <f>skiplist_tlb_results!AB5</f>
        <v>208311953</v>
      </c>
      <c r="AD7">
        <f>skiplist_tlb_results!AC5</f>
        <v>208311953</v>
      </c>
      <c r="AE7">
        <f>skiplist_tlb_results!AD5</f>
        <v>208311953</v>
      </c>
      <c r="AF7">
        <f>skiplist_tlb_results!AE5</f>
        <v>208311953</v>
      </c>
      <c r="AG7">
        <f>skiplist_tlb_results!AF5</f>
        <v>208311953</v>
      </c>
      <c r="AH7">
        <f>skiplist_tlb_results!AG5</f>
        <v>208311953</v>
      </c>
      <c r="AI7">
        <f>skiplist_tlb_results!AH5</f>
        <v>208311953</v>
      </c>
      <c r="AJ7">
        <f>skiplist_tlb_results!AI5</f>
        <v>208311953</v>
      </c>
      <c r="AK7">
        <f>skiplist_tlb_results!AJ5</f>
        <v>208311953</v>
      </c>
      <c r="AL7">
        <f>skiplist_tlb_results!AK5</f>
        <v>208311953</v>
      </c>
    </row>
    <row r="8" spans="1:38" ht="15.75" customHeight="1" x14ac:dyDescent="0.15">
      <c r="B8" s="1" t="s">
        <v>2</v>
      </c>
      <c r="C8">
        <f>skiplist_tlb_results!B10</f>
        <v>1</v>
      </c>
      <c r="D8">
        <f>skiplist_tlb_results!C10</f>
        <v>2</v>
      </c>
      <c r="E8">
        <f>skiplist_tlb_results!D10</f>
        <v>4</v>
      </c>
      <c r="F8">
        <f>skiplist_tlb_results!E10</f>
        <v>8</v>
      </c>
      <c r="G8">
        <f>skiplist_tlb_results!F10</f>
        <v>16</v>
      </c>
      <c r="H8">
        <f>skiplist_tlb_results!G10</f>
        <v>32</v>
      </c>
      <c r="I8">
        <f>skiplist_tlb_results!H10</f>
        <v>64</v>
      </c>
      <c r="J8">
        <f>skiplist_tlb_results!I10</f>
        <v>128</v>
      </c>
      <c r="K8">
        <f>skiplist_tlb_results!J10</f>
        <v>256</v>
      </c>
      <c r="L8">
        <f>skiplist_tlb_results!K10</f>
        <v>512</v>
      </c>
      <c r="M8">
        <f>skiplist_tlb_results!L10</f>
        <v>1024</v>
      </c>
      <c r="N8">
        <f>skiplist_tlb_results!M10</f>
        <v>2048</v>
      </c>
      <c r="O8">
        <f>skiplist_tlb_results!N10</f>
        <v>0</v>
      </c>
      <c r="P8">
        <f>skiplist_tlb_results!O10</f>
        <v>2</v>
      </c>
      <c r="Q8">
        <f>skiplist_tlb_results!P10</f>
        <v>4</v>
      </c>
      <c r="R8">
        <f>skiplist_tlb_results!Q10</f>
        <v>8</v>
      </c>
      <c r="S8">
        <f>skiplist_tlb_results!R10</f>
        <v>16</v>
      </c>
      <c r="T8">
        <f>skiplist_tlb_results!S10</f>
        <v>32</v>
      </c>
      <c r="U8">
        <f>skiplist_tlb_results!T10</f>
        <v>64</v>
      </c>
      <c r="V8">
        <f>skiplist_tlb_results!U10</f>
        <v>128</v>
      </c>
      <c r="W8">
        <f>skiplist_tlb_results!V10</f>
        <v>256</v>
      </c>
      <c r="X8">
        <f>skiplist_tlb_results!W10</f>
        <v>512</v>
      </c>
      <c r="Y8">
        <f>skiplist_tlb_results!X10</f>
        <v>1024</v>
      </c>
      <c r="Z8">
        <f>skiplist_tlb_results!Y10</f>
        <v>2048</v>
      </c>
      <c r="AA8">
        <f>skiplist_tlb_results!Z10</f>
        <v>0</v>
      </c>
      <c r="AB8">
        <f>skiplist_tlb_results!AA10</f>
        <v>0</v>
      </c>
      <c r="AC8">
        <f>skiplist_tlb_results!AB10</f>
        <v>4</v>
      </c>
      <c r="AD8">
        <f>skiplist_tlb_results!AC10</f>
        <v>8</v>
      </c>
      <c r="AE8">
        <f>skiplist_tlb_results!AD10</f>
        <v>16</v>
      </c>
      <c r="AF8">
        <f>skiplist_tlb_results!AE10</f>
        <v>32</v>
      </c>
      <c r="AG8">
        <f>skiplist_tlb_results!AF10</f>
        <v>64</v>
      </c>
      <c r="AH8">
        <f>skiplist_tlb_results!AG10</f>
        <v>128</v>
      </c>
      <c r="AI8">
        <f>skiplist_tlb_results!AH10</f>
        <v>256</v>
      </c>
      <c r="AJ8">
        <f>skiplist_tlb_results!AI10</f>
        <v>512</v>
      </c>
      <c r="AK8">
        <f>skiplist_tlb_results!AJ10</f>
        <v>1024</v>
      </c>
      <c r="AL8">
        <f>skiplist_tlb_results!AK10</f>
        <v>2048</v>
      </c>
    </row>
    <row r="9" spans="1:38" ht="15.75" customHeight="1" x14ac:dyDescent="0.15">
      <c r="B9" s="1" t="s">
        <v>6</v>
      </c>
      <c r="C9">
        <f>skiplist_tlb_results!B15</f>
        <v>71069315</v>
      </c>
      <c r="D9">
        <f>skiplist_tlb_results!C15</f>
        <v>88968150</v>
      </c>
      <c r="E9">
        <f>skiplist_tlb_results!D15</f>
        <v>119283081</v>
      </c>
      <c r="F9">
        <f>skiplist_tlb_results!E15</f>
        <v>135789560</v>
      </c>
      <c r="G9">
        <f>skiplist_tlb_results!F15</f>
        <v>146400667</v>
      </c>
      <c r="H9">
        <f>skiplist_tlb_results!G15</f>
        <v>153516540</v>
      </c>
      <c r="I9">
        <f>skiplist_tlb_results!H15</f>
        <v>158220023</v>
      </c>
      <c r="J9">
        <f>skiplist_tlb_results!I15</f>
        <v>161921344</v>
      </c>
      <c r="K9">
        <f>skiplist_tlb_results!J15</f>
        <v>164539728</v>
      </c>
      <c r="L9">
        <f>skiplist_tlb_results!K15</f>
        <v>167071684</v>
      </c>
      <c r="M9">
        <f>skiplist_tlb_results!L15</f>
        <v>169334940</v>
      </c>
      <c r="N9">
        <f>skiplist_tlb_results!M15</f>
        <v>171375748</v>
      </c>
      <c r="O9">
        <f>skiplist_tlb_results!N15</f>
        <v>0</v>
      </c>
      <c r="P9">
        <f>skiplist_tlb_results!O15</f>
        <v>74459813</v>
      </c>
      <c r="Q9">
        <f>skiplist_tlb_results!P15</f>
        <v>129698488</v>
      </c>
      <c r="R9">
        <f>skiplist_tlb_results!Q15</f>
        <v>148090781</v>
      </c>
      <c r="S9">
        <f>skiplist_tlb_results!R15</f>
        <v>154190231</v>
      </c>
      <c r="T9">
        <f>skiplist_tlb_results!S15</f>
        <v>157064529</v>
      </c>
      <c r="U9">
        <f>skiplist_tlb_results!T15</f>
        <v>161484586</v>
      </c>
      <c r="V9">
        <f>skiplist_tlb_results!U15</f>
        <v>164352590</v>
      </c>
      <c r="W9">
        <f>skiplist_tlb_results!V15</f>
        <v>166683310</v>
      </c>
      <c r="X9">
        <f>skiplist_tlb_results!W15</f>
        <v>168524314</v>
      </c>
      <c r="Y9">
        <f>skiplist_tlb_results!X15</f>
        <v>170308531</v>
      </c>
      <c r="Z9">
        <f>skiplist_tlb_results!Y15</f>
        <v>172282014</v>
      </c>
      <c r="AA9">
        <f>skiplist_tlb_results!Z15</f>
        <v>0</v>
      </c>
      <c r="AB9">
        <f>skiplist_tlb_results!AA15</f>
        <v>0</v>
      </c>
      <c r="AC9">
        <f>skiplist_tlb_results!AB15</f>
        <v>144346179</v>
      </c>
      <c r="AD9">
        <f>skiplist_tlb_results!AC15</f>
        <v>153839472</v>
      </c>
      <c r="AE9">
        <f>skiplist_tlb_results!AD15</f>
        <v>156058373</v>
      </c>
      <c r="AF9">
        <f>skiplist_tlb_results!AE15</f>
        <v>157658811</v>
      </c>
      <c r="AG9">
        <f>skiplist_tlb_results!AF15</f>
        <v>161594500</v>
      </c>
      <c r="AH9">
        <f>skiplist_tlb_results!AG15</f>
        <v>165267451</v>
      </c>
      <c r="AI9">
        <f>skiplist_tlb_results!AH15</f>
        <v>167180730</v>
      </c>
      <c r="AJ9">
        <f>skiplist_tlb_results!AI15</f>
        <v>168998324</v>
      </c>
      <c r="AK9">
        <f>skiplist_tlb_results!AJ15</f>
        <v>170771849</v>
      </c>
      <c r="AL9">
        <f>skiplist_tlb_results!AK15</f>
        <v>172624867</v>
      </c>
    </row>
    <row r="10" spans="1:38" ht="15.75" customHeight="1" x14ac:dyDescent="0.15">
      <c r="B10" s="1" t="s">
        <v>4</v>
      </c>
      <c r="C10">
        <f>skiplist_tlb_results!B20</f>
        <v>137242638</v>
      </c>
      <c r="D10">
        <f>skiplist_tlb_results!C20</f>
        <v>119343803</v>
      </c>
      <c r="E10">
        <f>skiplist_tlb_results!D20</f>
        <v>89028872</v>
      </c>
      <c r="F10">
        <f>skiplist_tlb_results!E20</f>
        <v>72522393</v>
      </c>
      <c r="G10">
        <f>skiplist_tlb_results!F20</f>
        <v>61911286</v>
      </c>
      <c r="H10">
        <f>skiplist_tlb_results!G20</f>
        <v>54795413</v>
      </c>
      <c r="I10">
        <f>skiplist_tlb_results!H20</f>
        <v>50091930</v>
      </c>
      <c r="J10">
        <f>skiplist_tlb_results!I20</f>
        <v>46390609</v>
      </c>
      <c r="K10">
        <f>skiplist_tlb_results!J20</f>
        <v>43772225</v>
      </c>
      <c r="L10">
        <f>skiplist_tlb_results!K20</f>
        <v>41240269</v>
      </c>
      <c r="M10">
        <f>skiplist_tlb_results!L20</f>
        <v>38977013</v>
      </c>
      <c r="N10">
        <f>skiplist_tlb_results!M20</f>
        <v>36936205</v>
      </c>
      <c r="O10">
        <f>skiplist_tlb_results!N20</f>
        <v>0</v>
      </c>
      <c r="P10">
        <f>skiplist_tlb_results!O20</f>
        <v>133852140</v>
      </c>
      <c r="Q10">
        <f>skiplist_tlb_results!P20</f>
        <v>78613465</v>
      </c>
      <c r="R10">
        <f>skiplist_tlb_results!Q20</f>
        <v>60221172</v>
      </c>
      <c r="S10">
        <f>skiplist_tlb_results!R20</f>
        <v>54121722</v>
      </c>
      <c r="T10">
        <f>skiplist_tlb_results!S20</f>
        <v>51247424</v>
      </c>
      <c r="U10">
        <f>skiplist_tlb_results!T20</f>
        <v>46827367</v>
      </c>
      <c r="V10">
        <f>skiplist_tlb_results!U20</f>
        <v>43959363</v>
      </c>
      <c r="W10">
        <f>skiplist_tlb_results!V20</f>
        <v>41628643</v>
      </c>
      <c r="X10">
        <f>skiplist_tlb_results!W20</f>
        <v>39787639</v>
      </c>
      <c r="Y10">
        <f>skiplist_tlb_results!X20</f>
        <v>38003422</v>
      </c>
      <c r="Z10">
        <f>skiplist_tlb_results!Y20</f>
        <v>36029939</v>
      </c>
      <c r="AA10">
        <f>skiplist_tlb_results!Z20</f>
        <v>0</v>
      </c>
      <c r="AB10">
        <f>skiplist_tlb_results!AA20</f>
        <v>0</v>
      </c>
      <c r="AC10">
        <f>skiplist_tlb_results!AB20</f>
        <v>63965774</v>
      </c>
      <c r="AD10">
        <f>skiplist_tlb_results!AC20</f>
        <v>54472481</v>
      </c>
      <c r="AE10">
        <f>skiplist_tlb_results!AD20</f>
        <v>52253580</v>
      </c>
      <c r="AF10">
        <f>skiplist_tlb_results!AE20</f>
        <v>50653142</v>
      </c>
      <c r="AG10">
        <f>skiplist_tlb_results!AF20</f>
        <v>46717453</v>
      </c>
      <c r="AH10">
        <f>skiplist_tlb_results!AG20</f>
        <v>43044502</v>
      </c>
      <c r="AI10">
        <f>skiplist_tlb_results!AH20</f>
        <v>41131223</v>
      </c>
      <c r="AJ10">
        <f>skiplist_tlb_results!AI20</f>
        <v>39313629</v>
      </c>
      <c r="AK10">
        <f>skiplist_tlb_results!AJ20</f>
        <v>37540104</v>
      </c>
      <c r="AL10">
        <f>skiplist_tlb_results!AK20</f>
        <v>35687086</v>
      </c>
    </row>
    <row r="11" spans="1:38" ht="15.75" customHeight="1" x14ac:dyDescent="0.15">
      <c r="A11" s="3" t="s">
        <v>8</v>
      </c>
      <c r="B11" s="1" t="s">
        <v>0</v>
      </c>
      <c r="C11">
        <f>bsti_tlb_results!B5</f>
        <v>210238125</v>
      </c>
      <c r="D11">
        <f>bsti_tlb_results!C5</f>
        <v>210238125</v>
      </c>
      <c r="E11">
        <f>bsti_tlb_results!D5</f>
        <v>210238125</v>
      </c>
      <c r="F11">
        <f>bsti_tlb_results!E5</f>
        <v>210238125</v>
      </c>
      <c r="G11">
        <f>bsti_tlb_results!F5</f>
        <v>210238125</v>
      </c>
      <c r="H11">
        <f>bsti_tlb_results!G5</f>
        <v>210238125</v>
      </c>
      <c r="I11">
        <f>bsti_tlb_results!H5</f>
        <v>210238125</v>
      </c>
      <c r="J11">
        <f>bsti_tlb_results!I5</f>
        <v>210238125</v>
      </c>
      <c r="K11">
        <f>bsti_tlb_results!J5</f>
        <v>210238125</v>
      </c>
      <c r="L11">
        <f>bsti_tlb_results!K5</f>
        <v>210238125</v>
      </c>
      <c r="M11">
        <f>bsti_tlb_results!L5</f>
        <v>210238125</v>
      </c>
      <c r="N11">
        <f>bsti_tlb_results!M5</f>
        <v>210238125</v>
      </c>
      <c r="O11">
        <f>bsti_tlb_results!N5</f>
        <v>0</v>
      </c>
      <c r="P11">
        <f>bsti_tlb_results!O5</f>
        <v>210238125</v>
      </c>
      <c r="Q11">
        <f>bsti_tlb_results!P5</f>
        <v>210238125</v>
      </c>
      <c r="R11">
        <f>bsti_tlb_results!Q5</f>
        <v>210238125</v>
      </c>
      <c r="S11">
        <f>bsti_tlb_results!R5</f>
        <v>210238125</v>
      </c>
      <c r="T11">
        <f>bsti_tlb_results!S5</f>
        <v>210238125</v>
      </c>
      <c r="U11">
        <f>bsti_tlb_results!T5</f>
        <v>210238125</v>
      </c>
      <c r="V11">
        <f>bsti_tlb_results!U5</f>
        <v>210238125</v>
      </c>
      <c r="W11">
        <f>bsti_tlb_results!V5</f>
        <v>210238125</v>
      </c>
      <c r="X11">
        <f>bsti_tlb_results!W5</f>
        <v>210238125</v>
      </c>
      <c r="Y11">
        <f>bsti_tlb_results!X5</f>
        <v>210238125</v>
      </c>
      <c r="Z11">
        <f>bsti_tlb_results!Y5</f>
        <v>210238125</v>
      </c>
      <c r="AA11">
        <f>bsti_tlb_results!Z5</f>
        <v>0</v>
      </c>
      <c r="AB11">
        <f>bsti_tlb_results!AA5</f>
        <v>0</v>
      </c>
      <c r="AC11">
        <f>bsti_tlb_results!AB5</f>
        <v>210238125</v>
      </c>
      <c r="AD11">
        <f>bsti_tlb_results!AC5</f>
        <v>210238125</v>
      </c>
      <c r="AE11">
        <f>bsti_tlb_results!AD5</f>
        <v>210238125</v>
      </c>
      <c r="AF11">
        <f>bsti_tlb_results!AE5</f>
        <v>210238125</v>
      </c>
      <c r="AG11">
        <f>bsti_tlb_results!AF5</f>
        <v>210238125</v>
      </c>
      <c r="AH11">
        <f>bsti_tlb_results!AG5</f>
        <v>210238125</v>
      </c>
      <c r="AI11">
        <f>bsti_tlb_results!AH5</f>
        <v>210238125</v>
      </c>
      <c r="AJ11">
        <f>bsti_tlb_results!AI5</f>
        <v>210238125</v>
      </c>
      <c r="AK11">
        <f>bsti_tlb_results!AJ5</f>
        <v>210238125</v>
      </c>
      <c r="AL11">
        <f>bsti_tlb_results!AK5</f>
        <v>210238125</v>
      </c>
    </row>
    <row r="12" spans="1:38" ht="15.75" customHeight="1" x14ac:dyDescent="0.15">
      <c r="B12" s="1" t="s">
        <v>2</v>
      </c>
      <c r="C12">
        <f>bsti_tlb_results!B10</f>
        <v>1</v>
      </c>
      <c r="D12">
        <f>bsti_tlb_results!C10</f>
        <v>2</v>
      </c>
      <c r="E12">
        <f>bsti_tlb_results!D10</f>
        <v>4</v>
      </c>
      <c r="F12">
        <f>bsti_tlb_results!E10</f>
        <v>8</v>
      </c>
      <c r="G12">
        <f>bsti_tlb_results!F10</f>
        <v>16</v>
      </c>
      <c r="H12">
        <f>bsti_tlb_results!G10</f>
        <v>32</v>
      </c>
      <c r="I12">
        <f>bsti_tlb_results!H10</f>
        <v>64</v>
      </c>
      <c r="J12">
        <f>bsti_tlb_results!I10</f>
        <v>128</v>
      </c>
      <c r="K12">
        <f>bsti_tlb_results!J10</f>
        <v>256</v>
      </c>
      <c r="L12">
        <f>bsti_tlb_results!K10</f>
        <v>512</v>
      </c>
      <c r="M12">
        <f>bsti_tlb_results!L10</f>
        <v>1024</v>
      </c>
      <c r="N12">
        <f>bsti_tlb_results!M10</f>
        <v>2048</v>
      </c>
      <c r="O12">
        <f>bsti_tlb_results!N10</f>
        <v>0</v>
      </c>
      <c r="P12">
        <f>bsti_tlb_results!O10</f>
        <v>2</v>
      </c>
      <c r="Q12">
        <f>bsti_tlb_results!P10</f>
        <v>4</v>
      </c>
      <c r="R12">
        <f>bsti_tlb_results!Q10</f>
        <v>8</v>
      </c>
      <c r="S12">
        <f>bsti_tlb_results!R10</f>
        <v>16</v>
      </c>
      <c r="T12">
        <f>bsti_tlb_results!S10</f>
        <v>32</v>
      </c>
      <c r="U12">
        <f>bsti_tlb_results!T10</f>
        <v>64</v>
      </c>
      <c r="V12">
        <f>bsti_tlb_results!U10</f>
        <v>128</v>
      </c>
      <c r="W12">
        <f>bsti_tlb_results!V10</f>
        <v>256</v>
      </c>
      <c r="X12">
        <f>bsti_tlb_results!W10</f>
        <v>512</v>
      </c>
      <c r="Y12">
        <f>bsti_tlb_results!X10</f>
        <v>1024</v>
      </c>
      <c r="Z12">
        <f>bsti_tlb_results!Y10</f>
        <v>2048</v>
      </c>
      <c r="AA12">
        <f>bsti_tlb_results!Z10</f>
        <v>0</v>
      </c>
      <c r="AB12">
        <f>bsti_tlb_results!AA10</f>
        <v>0</v>
      </c>
      <c r="AC12">
        <f>bsti_tlb_results!AB10</f>
        <v>4</v>
      </c>
      <c r="AD12">
        <f>bsti_tlb_results!AC10</f>
        <v>8</v>
      </c>
      <c r="AE12">
        <f>bsti_tlb_results!AD10</f>
        <v>16</v>
      </c>
      <c r="AF12">
        <f>bsti_tlb_results!AE10</f>
        <v>32</v>
      </c>
      <c r="AG12">
        <f>bsti_tlb_results!AF10</f>
        <v>64</v>
      </c>
      <c r="AH12">
        <f>bsti_tlb_results!AG10</f>
        <v>128</v>
      </c>
      <c r="AI12">
        <f>bsti_tlb_results!AH10</f>
        <v>256</v>
      </c>
      <c r="AJ12">
        <f>bsti_tlb_results!AI10</f>
        <v>512</v>
      </c>
      <c r="AK12">
        <f>bsti_tlb_results!AJ10</f>
        <v>1024</v>
      </c>
      <c r="AL12">
        <f>bsti_tlb_results!AK10</f>
        <v>2048</v>
      </c>
    </row>
    <row r="13" spans="1:38" ht="15.75" customHeight="1" x14ac:dyDescent="0.15">
      <c r="B13" s="1" t="s">
        <v>6</v>
      </c>
      <c r="C13">
        <f>bsti_tlb_results!B15</f>
        <v>147511768</v>
      </c>
      <c r="D13">
        <f>bsti_tlb_results!C15</f>
        <v>149134579</v>
      </c>
      <c r="E13">
        <f>bsti_tlb_results!D15</f>
        <v>150732954</v>
      </c>
      <c r="F13">
        <f>bsti_tlb_results!E15</f>
        <v>150875013</v>
      </c>
      <c r="G13">
        <f>bsti_tlb_results!F15</f>
        <v>153162972</v>
      </c>
      <c r="H13">
        <f>bsti_tlb_results!G15</f>
        <v>154677576</v>
      </c>
      <c r="I13">
        <f>bsti_tlb_results!H15</f>
        <v>157892559</v>
      </c>
      <c r="J13">
        <f>bsti_tlb_results!I15</f>
        <v>160279889</v>
      </c>
      <c r="K13">
        <f>bsti_tlb_results!J15</f>
        <v>162663595</v>
      </c>
      <c r="L13">
        <f>bsti_tlb_results!K15</f>
        <v>164947551</v>
      </c>
      <c r="M13">
        <f>bsti_tlb_results!L15</f>
        <v>167354958</v>
      </c>
      <c r="N13">
        <f>bsti_tlb_results!M15</f>
        <v>169668297</v>
      </c>
      <c r="O13">
        <f>bsti_tlb_results!N15</f>
        <v>0</v>
      </c>
      <c r="P13">
        <f>bsti_tlb_results!O15</f>
        <v>149197210</v>
      </c>
      <c r="Q13">
        <f>bsti_tlb_results!P15</f>
        <v>152297026</v>
      </c>
      <c r="R13">
        <f>bsti_tlb_results!Q15</f>
        <v>152360605</v>
      </c>
      <c r="S13">
        <f>bsti_tlb_results!R15</f>
        <v>152890738</v>
      </c>
      <c r="T13">
        <f>bsti_tlb_results!S15</f>
        <v>155873457</v>
      </c>
      <c r="U13">
        <f>bsti_tlb_results!T15</f>
        <v>160038647</v>
      </c>
      <c r="V13">
        <f>bsti_tlb_results!U15</f>
        <v>164695622</v>
      </c>
      <c r="W13">
        <f>bsti_tlb_results!V15</f>
        <v>167880888</v>
      </c>
      <c r="X13">
        <f>bsti_tlb_results!W15</f>
        <v>170659298</v>
      </c>
      <c r="Y13">
        <f>bsti_tlb_results!X15</f>
        <v>173178110</v>
      </c>
      <c r="Z13">
        <f>bsti_tlb_results!Y15</f>
        <v>175622778</v>
      </c>
      <c r="AA13">
        <f>bsti_tlb_results!Z15</f>
        <v>0</v>
      </c>
      <c r="AB13">
        <f>bsti_tlb_results!AA15</f>
        <v>0</v>
      </c>
      <c r="AC13">
        <f>bsti_tlb_results!AB15</f>
        <v>152333032</v>
      </c>
      <c r="AD13">
        <f>bsti_tlb_results!AC15</f>
        <v>152370823</v>
      </c>
      <c r="AE13">
        <f>bsti_tlb_results!AD15</f>
        <v>152604009</v>
      </c>
      <c r="AF13">
        <f>bsti_tlb_results!AE15</f>
        <v>156036924</v>
      </c>
      <c r="AG13">
        <f>bsti_tlb_results!AF15</f>
        <v>162590157</v>
      </c>
      <c r="AH13">
        <f>bsti_tlb_results!AG15</f>
        <v>166472537</v>
      </c>
      <c r="AI13">
        <f>bsti_tlb_results!AH15</f>
        <v>169181591</v>
      </c>
      <c r="AJ13">
        <f>bsti_tlb_results!AI15</f>
        <v>171449861</v>
      </c>
      <c r="AK13">
        <f>bsti_tlb_results!AJ15</f>
        <v>173724770</v>
      </c>
      <c r="AL13">
        <f>bsti_tlb_results!AK15</f>
        <v>175999081</v>
      </c>
    </row>
    <row r="14" spans="1:38" ht="15.75" customHeight="1" x14ac:dyDescent="0.15">
      <c r="B14" s="1" t="s">
        <v>4</v>
      </c>
      <c r="C14">
        <f>bsti_tlb_results!B20</f>
        <v>62726357</v>
      </c>
      <c r="D14">
        <f>bsti_tlb_results!C20</f>
        <v>61103546</v>
      </c>
      <c r="E14">
        <f>bsti_tlb_results!D20</f>
        <v>59505171</v>
      </c>
      <c r="F14">
        <f>bsti_tlb_results!E20</f>
        <v>59363112</v>
      </c>
      <c r="G14">
        <f>bsti_tlb_results!F20</f>
        <v>57075153</v>
      </c>
      <c r="H14">
        <f>bsti_tlb_results!G20</f>
        <v>55560549</v>
      </c>
      <c r="I14">
        <f>bsti_tlb_results!H20</f>
        <v>52345566</v>
      </c>
      <c r="J14">
        <f>bsti_tlb_results!I20</f>
        <v>49958236</v>
      </c>
      <c r="K14">
        <f>bsti_tlb_results!J20</f>
        <v>47574530</v>
      </c>
      <c r="L14">
        <f>bsti_tlb_results!K20</f>
        <v>45290574</v>
      </c>
      <c r="M14">
        <f>bsti_tlb_results!L20</f>
        <v>42883167</v>
      </c>
      <c r="N14">
        <f>bsti_tlb_results!M20</f>
        <v>40569828</v>
      </c>
      <c r="O14">
        <f>bsti_tlb_results!N20</f>
        <v>0</v>
      </c>
      <c r="P14">
        <f>bsti_tlb_results!O20</f>
        <v>61040915</v>
      </c>
      <c r="Q14">
        <f>bsti_tlb_results!P20</f>
        <v>57941099</v>
      </c>
      <c r="R14">
        <f>bsti_tlb_results!Q20</f>
        <v>57877520</v>
      </c>
      <c r="S14">
        <f>bsti_tlb_results!R20</f>
        <v>57347387</v>
      </c>
      <c r="T14">
        <f>bsti_tlb_results!S20</f>
        <v>54364668</v>
      </c>
      <c r="U14">
        <f>bsti_tlb_results!T20</f>
        <v>50199478</v>
      </c>
      <c r="V14">
        <f>bsti_tlb_results!U20</f>
        <v>45542503</v>
      </c>
      <c r="W14">
        <f>bsti_tlb_results!V20</f>
        <v>42357237</v>
      </c>
      <c r="X14">
        <f>bsti_tlb_results!W20</f>
        <v>39578827</v>
      </c>
      <c r="Y14">
        <f>bsti_tlb_results!X20</f>
        <v>37060015</v>
      </c>
      <c r="Z14">
        <f>bsti_tlb_results!Y20</f>
        <v>34615347</v>
      </c>
      <c r="AA14">
        <f>bsti_tlb_results!Z20</f>
        <v>0</v>
      </c>
      <c r="AB14">
        <f>bsti_tlb_results!AA20</f>
        <v>0</v>
      </c>
      <c r="AC14">
        <f>bsti_tlb_results!AB20</f>
        <v>57905093</v>
      </c>
      <c r="AD14">
        <f>bsti_tlb_results!AC20</f>
        <v>57867302</v>
      </c>
      <c r="AE14">
        <f>bsti_tlb_results!AD20</f>
        <v>57634116</v>
      </c>
      <c r="AF14">
        <f>bsti_tlb_results!AE20</f>
        <v>54201201</v>
      </c>
      <c r="AG14">
        <f>bsti_tlb_results!AF20</f>
        <v>47647968</v>
      </c>
      <c r="AH14">
        <f>bsti_tlb_results!AG20</f>
        <v>43765588</v>
      </c>
      <c r="AI14">
        <f>bsti_tlb_results!AH20</f>
        <v>41056534</v>
      </c>
      <c r="AJ14">
        <f>bsti_tlb_results!AI20</f>
        <v>38788264</v>
      </c>
      <c r="AK14">
        <f>bsti_tlb_results!AJ20</f>
        <v>36513355</v>
      </c>
      <c r="AL14">
        <f>bsti_tlb_results!AK20</f>
        <v>34239044</v>
      </c>
    </row>
    <row r="15" spans="1:38" ht="15.75" customHeight="1" x14ac:dyDescent="0.15">
      <c r="A15" s="3" t="s">
        <v>9</v>
      </c>
      <c r="B15" s="1" t="s">
        <v>0</v>
      </c>
      <c r="C15">
        <f>bste_tlb_results!B5</f>
        <v>557017159</v>
      </c>
      <c r="D15">
        <f>bste_tlb_results!C5</f>
        <v>557017159</v>
      </c>
      <c r="E15">
        <f>bste_tlb_results!D5</f>
        <v>557017159</v>
      </c>
      <c r="F15">
        <f>bste_tlb_results!E5</f>
        <v>557017159</v>
      </c>
      <c r="G15">
        <f>bste_tlb_results!F5</f>
        <v>557017159</v>
      </c>
      <c r="H15">
        <f>bste_tlb_results!G5</f>
        <v>557017159</v>
      </c>
      <c r="I15">
        <f>bste_tlb_results!H5</f>
        <v>557017159</v>
      </c>
      <c r="J15">
        <f>bste_tlb_results!I5</f>
        <v>557017159</v>
      </c>
      <c r="K15">
        <f>bste_tlb_results!J5</f>
        <v>557017159</v>
      </c>
      <c r="L15">
        <f>bste_tlb_results!K5</f>
        <v>557017159</v>
      </c>
      <c r="M15">
        <f>bste_tlb_results!L5</f>
        <v>557017159</v>
      </c>
      <c r="N15">
        <f>bste_tlb_results!M5</f>
        <v>557017159</v>
      </c>
      <c r="O15">
        <f>bste_tlb_results!N5</f>
        <v>0</v>
      </c>
      <c r="P15">
        <f>bste_tlb_results!O5</f>
        <v>557017159</v>
      </c>
      <c r="Q15">
        <f>bste_tlb_results!P5</f>
        <v>557017159</v>
      </c>
      <c r="R15">
        <f>bste_tlb_results!Q5</f>
        <v>557017159</v>
      </c>
      <c r="S15">
        <f>bste_tlb_results!R5</f>
        <v>557017159</v>
      </c>
      <c r="T15">
        <f>bste_tlb_results!S5</f>
        <v>557017159</v>
      </c>
      <c r="U15">
        <f>bste_tlb_results!T5</f>
        <v>557017159</v>
      </c>
      <c r="V15">
        <f>bste_tlb_results!U5</f>
        <v>557017159</v>
      </c>
      <c r="W15">
        <f>bste_tlb_results!V5</f>
        <v>557017159</v>
      </c>
      <c r="X15">
        <f>bste_tlb_results!W5</f>
        <v>557017159</v>
      </c>
      <c r="Y15">
        <f>bste_tlb_results!X5</f>
        <v>557017159</v>
      </c>
      <c r="Z15">
        <f>bste_tlb_results!Y5</f>
        <v>557017159</v>
      </c>
      <c r="AA15">
        <f>bste_tlb_results!Z5</f>
        <v>0</v>
      </c>
      <c r="AB15">
        <f>bste_tlb_results!AA5</f>
        <v>0</v>
      </c>
      <c r="AC15">
        <f>bste_tlb_results!AB5</f>
        <v>557017159</v>
      </c>
      <c r="AD15">
        <f>bste_tlb_results!AC5</f>
        <v>557017159</v>
      </c>
      <c r="AE15">
        <f>bste_tlb_results!AD5</f>
        <v>557017159</v>
      </c>
      <c r="AF15">
        <f>bste_tlb_results!AE5</f>
        <v>557017159</v>
      </c>
      <c r="AG15">
        <f>bste_tlb_results!AF5</f>
        <v>557017159</v>
      </c>
      <c r="AH15">
        <f>bste_tlb_results!AG5</f>
        <v>557017159</v>
      </c>
      <c r="AI15">
        <f>bste_tlb_results!AH5</f>
        <v>557017159</v>
      </c>
      <c r="AJ15">
        <f>bste_tlb_results!AI5</f>
        <v>557017159</v>
      </c>
      <c r="AK15">
        <f>bste_tlb_results!AJ5</f>
        <v>557017159</v>
      </c>
      <c r="AL15">
        <f>bste_tlb_results!AK5</f>
        <v>557017159</v>
      </c>
    </row>
    <row r="16" spans="1:38" ht="15.75" customHeight="1" x14ac:dyDescent="0.15">
      <c r="B16" s="1" t="s">
        <v>2</v>
      </c>
      <c r="C16">
        <f>bste_tlb_results!B10</f>
        <v>1</v>
      </c>
      <c r="D16">
        <f>bste_tlb_results!C10</f>
        <v>2</v>
      </c>
      <c r="E16">
        <f>bste_tlb_results!D10</f>
        <v>4</v>
      </c>
      <c r="F16">
        <f>bste_tlb_results!E10</f>
        <v>8</v>
      </c>
      <c r="G16">
        <f>bste_tlb_results!F10</f>
        <v>16</v>
      </c>
      <c r="H16">
        <f>bste_tlb_results!G10</f>
        <v>32</v>
      </c>
      <c r="I16">
        <f>bste_tlb_results!H10</f>
        <v>64</v>
      </c>
      <c r="J16">
        <f>bste_tlb_results!I10</f>
        <v>128</v>
      </c>
      <c r="K16">
        <f>bste_tlb_results!J10</f>
        <v>256</v>
      </c>
      <c r="L16">
        <f>bste_tlb_results!K10</f>
        <v>512</v>
      </c>
      <c r="M16">
        <f>bste_tlb_results!L10</f>
        <v>1024</v>
      </c>
      <c r="N16">
        <f>bste_tlb_results!M10</f>
        <v>2048</v>
      </c>
      <c r="O16">
        <f>bste_tlb_results!N10</f>
        <v>0</v>
      </c>
      <c r="P16">
        <f>bste_tlb_results!O10</f>
        <v>2</v>
      </c>
      <c r="Q16">
        <f>bste_tlb_results!P10</f>
        <v>4</v>
      </c>
      <c r="R16">
        <f>bste_tlb_results!Q10</f>
        <v>8</v>
      </c>
      <c r="S16">
        <f>bste_tlb_results!R10</f>
        <v>16</v>
      </c>
      <c r="T16">
        <f>bste_tlb_results!S10</f>
        <v>32</v>
      </c>
      <c r="U16">
        <f>bste_tlb_results!T10</f>
        <v>64</v>
      </c>
      <c r="V16">
        <f>bste_tlb_results!U10</f>
        <v>128</v>
      </c>
      <c r="W16">
        <f>bste_tlb_results!V10</f>
        <v>256</v>
      </c>
      <c r="X16">
        <f>bste_tlb_results!W10</f>
        <v>512</v>
      </c>
      <c r="Y16">
        <f>bste_tlb_results!X10</f>
        <v>1024</v>
      </c>
      <c r="Z16">
        <f>bste_tlb_results!Y10</f>
        <v>2048</v>
      </c>
      <c r="AA16">
        <f>bste_tlb_results!Z10</f>
        <v>0</v>
      </c>
      <c r="AB16">
        <f>bste_tlb_results!AA10</f>
        <v>0</v>
      </c>
      <c r="AC16">
        <f>bste_tlb_results!AB10</f>
        <v>4</v>
      </c>
      <c r="AD16">
        <f>bste_tlb_results!AC10</f>
        <v>8</v>
      </c>
      <c r="AE16">
        <f>bste_tlb_results!AD10</f>
        <v>16</v>
      </c>
      <c r="AF16">
        <f>bste_tlb_results!AE10</f>
        <v>32</v>
      </c>
      <c r="AG16">
        <f>bste_tlb_results!AF10</f>
        <v>64</v>
      </c>
      <c r="AH16">
        <f>bste_tlb_results!AG10</f>
        <v>128</v>
      </c>
      <c r="AI16">
        <f>bste_tlb_results!AH10</f>
        <v>256</v>
      </c>
      <c r="AJ16">
        <f>bste_tlb_results!AI10</f>
        <v>512</v>
      </c>
      <c r="AK16">
        <f>bste_tlb_results!AJ10</f>
        <v>1024</v>
      </c>
      <c r="AL16">
        <f>bste_tlb_results!AK10</f>
        <v>2048</v>
      </c>
    </row>
    <row r="17" spans="2:38" ht="15.75" customHeight="1" x14ac:dyDescent="0.15">
      <c r="B17" s="1" t="s">
        <v>6</v>
      </c>
      <c r="C17">
        <f>bste_tlb_results!B15</f>
        <v>308845669</v>
      </c>
      <c r="D17">
        <f>bste_tlb_results!C15</f>
        <v>398350939</v>
      </c>
      <c r="E17">
        <f>bste_tlb_results!D15</f>
        <v>438000295</v>
      </c>
      <c r="F17">
        <f>bste_tlb_results!E15</f>
        <v>456320805</v>
      </c>
      <c r="G17">
        <f>bste_tlb_results!F15</f>
        <v>498183330</v>
      </c>
      <c r="H17">
        <f>bste_tlb_results!G15</f>
        <v>504604655</v>
      </c>
      <c r="I17">
        <f>bste_tlb_results!H15</f>
        <v>509779674</v>
      </c>
      <c r="J17">
        <f>bste_tlb_results!I15</f>
        <v>513362771</v>
      </c>
      <c r="K17">
        <f>bste_tlb_results!J15</f>
        <v>515916665</v>
      </c>
      <c r="L17">
        <f>bste_tlb_results!K15</f>
        <v>518346597</v>
      </c>
      <c r="M17">
        <f>bste_tlb_results!L15</f>
        <v>521188601</v>
      </c>
      <c r="N17">
        <f>bste_tlb_results!M15</f>
        <v>523271675</v>
      </c>
      <c r="O17">
        <f>bste_tlb_results!N15</f>
        <v>0</v>
      </c>
      <c r="P17">
        <f>bste_tlb_results!O15</f>
        <v>492923998</v>
      </c>
      <c r="Q17">
        <f>bste_tlb_results!P15</f>
        <v>501809122</v>
      </c>
      <c r="R17">
        <f>bste_tlb_results!Q15</f>
        <v>505603724</v>
      </c>
      <c r="S17">
        <f>bste_tlb_results!R15</f>
        <v>506392575</v>
      </c>
      <c r="T17">
        <f>bste_tlb_results!S15</f>
        <v>509259191</v>
      </c>
      <c r="U17">
        <f>bste_tlb_results!T15</f>
        <v>512599107</v>
      </c>
      <c r="V17">
        <f>bste_tlb_results!U15</f>
        <v>516823551</v>
      </c>
      <c r="W17">
        <f>bste_tlb_results!V15</f>
        <v>519456417</v>
      </c>
      <c r="X17">
        <f>bste_tlb_results!W15</f>
        <v>521746133</v>
      </c>
      <c r="Y17">
        <f>bste_tlb_results!X15</f>
        <v>523913390</v>
      </c>
      <c r="Z17">
        <f>bste_tlb_results!Y15</f>
        <v>526014908</v>
      </c>
      <c r="AA17">
        <f>bste_tlb_results!Z15</f>
        <v>0</v>
      </c>
      <c r="AB17">
        <f>bste_tlb_results!AA15</f>
        <v>0</v>
      </c>
      <c r="AC17">
        <f>bste_tlb_results!AB15</f>
        <v>503902214</v>
      </c>
      <c r="AD17">
        <f>bste_tlb_results!AC15</f>
        <v>506655690</v>
      </c>
      <c r="AE17">
        <f>bste_tlb_results!AD15</f>
        <v>506773275</v>
      </c>
      <c r="AF17">
        <f>bste_tlb_results!AE15</f>
        <v>508764425</v>
      </c>
      <c r="AG17">
        <f>bste_tlb_results!AF15</f>
        <v>514420010</v>
      </c>
      <c r="AH17">
        <f>bste_tlb_results!AG15</f>
        <v>517794830</v>
      </c>
      <c r="AI17">
        <f>bste_tlb_results!AH15</f>
        <v>520269926</v>
      </c>
      <c r="AJ17">
        <f>bste_tlb_results!AI15</f>
        <v>522325706</v>
      </c>
      <c r="AK17">
        <f>bste_tlb_results!AJ15</f>
        <v>524315716</v>
      </c>
      <c r="AL17">
        <f>bste_tlb_results!AK15</f>
        <v>526308359</v>
      </c>
    </row>
    <row r="18" spans="2:38" ht="15.75" customHeight="1" x14ac:dyDescent="0.15">
      <c r="B18" s="1" t="s">
        <v>4</v>
      </c>
      <c r="C18">
        <f>bste_tlb_results!B20</f>
        <v>248171490</v>
      </c>
      <c r="D18">
        <f>bste_tlb_results!C20</f>
        <v>158666220</v>
      </c>
      <c r="E18">
        <f>bste_tlb_results!D20</f>
        <v>119016864</v>
      </c>
      <c r="F18">
        <f>bste_tlb_results!E20</f>
        <v>100696354</v>
      </c>
      <c r="G18">
        <f>bste_tlb_results!F20</f>
        <v>58833829</v>
      </c>
      <c r="H18">
        <f>bste_tlb_results!G20</f>
        <v>52412504</v>
      </c>
      <c r="I18">
        <f>bste_tlb_results!H20</f>
        <v>47237485</v>
      </c>
      <c r="J18">
        <f>bste_tlb_results!I20</f>
        <v>43654388</v>
      </c>
      <c r="K18">
        <f>bste_tlb_results!J20</f>
        <v>41100494</v>
      </c>
      <c r="L18">
        <f>bste_tlb_results!K20</f>
        <v>38670562</v>
      </c>
      <c r="M18">
        <f>bste_tlb_results!L20</f>
        <v>35828558</v>
      </c>
      <c r="N18">
        <f>bste_tlb_results!M20</f>
        <v>33745484</v>
      </c>
      <c r="O18">
        <f>bste_tlb_results!N20</f>
        <v>0</v>
      </c>
      <c r="P18">
        <f>bste_tlb_results!O20</f>
        <v>64093161</v>
      </c>
      <c r="Q18">
        <f>bste_tlb_results!P20</f>
        <v>55208037</v>
      </c>
      <c r="R18">
        <f>bste_tlb_results!Q20</f>
        <v>51413435</v>
      </c>
      <c r="S18">
        <f>bste_tlb_results!R20</f>
        <v>50624584</v>
      </c>
      <c r="T18">
        <f>bste_tlb_results!S20</f>
        <v>47757968</v>
      </c>
      <c r="U18">
        <f>bste_tlb_results!T20</f>
        <v>44418052</v>
      </c>
      <c r="V18">
        <f>bste_tlb_results!U20</f>
        <v>40193608</v>
      </c>
      <c r="W18">
        <f>bste_tlb_results!V20</f>
        <v>37560742</v>
      </c>
      <c r="X18">
        <f>bste_tlb_results!W20</f>
        <v>35271026</v>
      </c>
      <c r="Y18">
        <f>bste_tlb_results!X20</f>
        <v>33103769</v>
      </c>
      <c r="Z18">
        <f>bste_tlb_results!Y20</f>
        <v>31002251</v>
      </c>
      <c r="AA18">
        <f>bste_tlb_results!Z20</f>
        <v>0</v>
      </c>
      <c r="AB18">
        <f>bste_tlb_results!AA20</f>
        <v>0</v>
      </c>
      <c r="AC18">
        <f>bste_tlb_results!AB20</f>
        <v>53114945</v>
      </c>
      <c r="AD18">
        <f>bste_tlb_results!AC20</f>
        <v>50361469</v>
      </c>
      <c r="AE18">
        <f>bste_tlb_results!AD20</f>
        <v>50243884</v>
      </c>
      <c r="AF18">
        <f>bste_tlb_results!AE20</f>
        <v>48252734</v>
      </c>
      <c r="AG18">
        <f>bste_tlb_results!AF20</f>
        <v>42597149</v>
      </c>
      <c r="AH18">
        <f>bste_tlb_results!AG20</f>
        <v>39222329</v>
      </c>
      <c r="AI18">
        <f>bste_tlb_results!AH20</f>
        <v>36747233</v>
      </c>
      <c r="AJ18">
        <f>bste_tlb_results!AI20</f>
        <v>34691453</v>
      </c>
      <c r="AK18">
        <f>bste_tlb_results!AJ20</f>
        <v>32701443</v>
      </c>
      <c r="AL18">
        <f>bste_tlb_results!AK20</f>
        <v>30708800</v>
      </c>
    </row>
    <row r="19" spans="2:38" ht="15.75" customHeight="1" x14ac:dyDescent="0.15">
      <c r="B19" s="1"/>
    </row>
    <row r="20" spans="2:38" ht="15.75" customHeight="1" x14ac:dyDescent="0.15">
      <c r="B20" s="1"/>
    </row>
    <row r="21" spans="2:38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0</v>
      </c>
      <c r="C3">
        <f>hashtable_tlb_2MB_results!B5</f>
        <v>392150219</v>
      </c>
      <c r="D3">
        <f>hashtable_tlb_2MB_results!C5</f>
        <v>392150219</v>
      </c>
      <c r="E3">
        <f>hashtable_tlb_2MB_results!D5</f>
        <v>392150219</v>
      </c>
      <c r="F3">
        <f>hashtable_tlb_2MB_results!E5</f>
        <v>392150219</v>
      </c>
      <c r="G3">
        <f>hashtable_tlb_2MB_results!F5</f>
        <v>392150219</v>
      </c>
      <c r="H3">
        <f>hashtable_tlb_2MB_results!G5</f>
        <v>392150219</v>
      </c>
      <c r="I3">
        <f>hashtable_tlb_2MB_results!H5</f>
        <v>392150219</v>
      </c>
      <c r="J3">
        <f>hashtable_tlb_2MB_results!I5</f>
        <v>392150219</v>
      </c>
      <c r="K3">
        <f>hashtable_tlb_2MB_results!J5</f>
        <v>392150219</v>
      </c>
      <c r="L3">
        <f>hashtable_tlb_2MB_results!K5</f>
        <v>392150219</v>
      </c>
      <c r="M3">
        <f>hashtable_tlb_2MB_results!L5</f>
        <v>392150219</v>
      </c>
      <c r="N3">
        <f>hashtable_tlb_2MB_results!M5</f>
        <v>392150219</v>
      </c>
      <c r="O3">
        <f>hashtable_tlb_2MB_results!N5</f>
        <v>0</v>
      </c>
      <c r="P3">
        <f>hashtable_tlb_2MB_results!O5</f>
        <v>392150219</v>
      </c>
      <c r="Q3">
        <f>hashtable_tlb_2MB_results!P5</f>
        <v>392150219</v>
      </c>
      <c r="R3">
        <f>hashtable_tlb_2MB_results!Q5</f>
        <v>392150219</v>
      </c>
      <c r="S3">
        <f>hashtable_tlb_2MB_results!R5</f>
        <v>392150219</v>
      </c>
      <c r="T3">
        <f>hashtable_tlb_2MB_results!S5</f>
        <v>392150219</v>
      </c>
      <c r="U3">
        <f>hashtable_tlb_2MB_results!T5</f>
        <v>392150219</v>
      </c>
      <c r="V3">
        <f>hashtable_tlb_2MB_results!U5</f>
        <v>392150219</v>
      </c>
      <c r="W3">
        <f>hashtable_tlb_2MB_results!V5</f>
        <v>392150219</v>
      </c>
      <c r="X3">
        <f>hashtable_tlb_2MB_results!W5</f>
        <v>392150219</v>
      </c>
      <c r="Y3">
        <f>hashtable_tlb_2MB_results!X5</f>
        <v>392150219</v>
      </c>
      <c r="Z3">
        <f>hashtable_tlb_2MB_results!Y5</f>
        <v>392150219</v>
      </c>
      <c r="AA3">
        <f>hashtable_tlb_2MB_results!Z5</f>
        <v>0</v>
      </c>
      <c r="AB3">
        <f>hashtable_tlb_2MB_results!AA5</f>
        <v>0</v>
      </c>
      <c r="AC3">
        <f>hashtable_tlb_2MB_results!AB5</f>
        <v>392150219</v>
      </c>
      <c r="AD3">
        <f>hashtable_tlb_2MB_results!AC5</f>
        <v>392150219</v>
      </c>
      <c r="AE3">
        <f>hashtable_tlb_2MB_results!AD5</f>
        <v>392150219</v>
      </c>
      <c r="AF3">
        <f>hashtable_tlb_2MB_results!AE5</f>
        <v>392150219</v>
      </c>
      <c r="AG3">
        <f>hashtable_tlb_2MB_results!AF5</f>
        <v>392150219</v>
      </c>
      <c r="AH3">
        <f>hashtable_tlb_2MB_results!AG5</f>
        <v>392150219</v>
      </c>
      <c r="AI3">
        <f>hashtable_tlb_2MB_results!AH5</f>
        <v>392150219</v>
      </c>
      <c r="AJ3">
        <f>hashtable_tlb_2MB_results!AI5</f>
        <v>392150219</v>
      </c>
      <c r="AK3">
        <f>hashtable_tlb_2MB_results!AJ5</f>
        <v>392150219</v>
      </c>
      <c r="AL3">
        <f>hashtable_tlb_2MB_results!AK5</f>
        <v>392150219</v>
      </c>
    </row>
    <row r="4" spans="1:38" ht="15.75" customHeight="1" x14ac:dyDescent="0.15">
      <c r="B4" s="1" t="s">
        <v>2</v>
      </c>
      <c r="C4">
        <f>hashtable_tlb_2MB_results!B10</f>
        <v>1</v>
      </c>
      <c r="D4">
        <f>hashtable_tlb_2MB_results!C10</f>
        <v>2</v>
      </c>
      <c r="E4">
        <f>hashtable_tlb_2MB_results!D10</f>
        <v>4</v>
      </c>
      <c r="F4">
        <f>hashtable_tlb_2MB_results!E10</f>
        <v>8</v>
      </c>
      <c r="G4">
        <f>hashtable_tlb_2MB_results!F10</f>
        <v>16</v>
      </c>
      <c r="H4">
        <f>hashtable_tlb_2MB_results!G10</f>
        <v>32</v>
      </c>
      <c r="I4">
        <f>hashtable_tlb_2MB_results!H10</f>
        <v>64</v>
      </c>
      <c r="J4">
        <f>hashtable_tlb_2MB_results!I10</f>
        <v>128</v>
      </c>
      <c r="K4">
        <f>hashtable_tlb_2MB_results!J10</f>
        <v>256</v>
      </c>
      <c r="L4">
        <f>hashtable_tlb_2MB_results!K10</f>
        <v>512</v>
      </c>
      <c r="M4">
        <f>hashtable_tlb_2MB_results!L10</f>
        <v>1024</v>
      </c>
      <c r="N4">
        <f>hashtable_tlb_2MB_results!M10</f>
        <v>2048</v>
      </c>
      <c r="O4">
        <f>hashtable_tlb_2MB_results!N10</f>
        <v>0</v>
      </c>
      <c r="P4">
        <f>hashtable_tlb_2MB_results!O10</f>
        <v>2</v>
      </c>
      <c r="Q4">
        <f>hashtable_tlb_2MB_results!P10</f>
        <v>4</v>
      </c>
      <c r="R4">
        <f>hashtable_tlb_2MB_results!Q10</f>
        <v>8</v>
      </c>
      <c r="S4">
        <f>hashtable_tlb_2MB_results!R10</f>
        <v>16</v>
      </c>
      <c r="T4">
        <f>hashtable_tlb_2MB_results!S10</f>
        <v>32</v>
      </c>
      <c r="U4">
        <f>hashtable_tlb_2MB_results!T10</f>
        <v>64</v>
      </c>
      <c r="V4">
        <f>hashtable_tlb_2MB_results!U10</f>
        <v>128</v>
      </c>
      <c r="W4">
        <f>hashtable_tlb_2MB_results!V10</f>
        <v>256</v>
      </c>
      <c r="X4">
        <f>hashtable_tlb_2MB_results!W10</f>
        <v>512</v>
      </c>
      <c r="Y4">
        <f>hashtable_tlb_2MB_results!X10</f>
        <v>1024</v>
      </c>
      <c r="Z4">
        <f>hashtable_tlb_2MB_results!Y10</f>
        <v>2048</v>
      </c>
      <c r="AA4">
        <f>hashtable_tlb_2MB_results!Z10</f>
        <v>0</v>
      </c>
      <c r="AB4">
        <f>hashtable_tlb_2MB_results!AA10</f>
        <v>0</v>
      </c>
      <c r="AC4">
        <f>hashtable_tlb_2MB_results!AB10</f>
        <v>4</v>
      </c>
      <c r="AD4">
        <f>hashtable_tlb_2MB_results!AC10</f>
        <v>8</v>
      </c>
      <c r="AE4">
        <f>hashtable_tlb_2MB_results!AD10</f>
        <v>16</v>
      </c>
      <c r="AF4">
        <f>hashtable_tlb_2MB_results!AE10</f>
        <v>32</v>
      </c>
      <c r="AG4">
        <f>hashtable_tlb_2MB_results!AF10</f>
        <v>64</v>
      </c>
      <c r="AH4">
        <f>hashtable_tlb_2MB_results!AG10</f>
        <v>128</v>
      </c>
      <c r="AI4">
        <f>hashtable_tlb_2MB_results!AH10</f>
        <v>256</v>
      </c>
      <c r="AJ4">
        <f>hashtable_tlb_2MB_results!AI10</f>
        <v>512</v>
      </c>
      <c r="AK4">
        <f>hashtable_tlb_2MB_results!AJ10</f>
        <v>1024</v>
      </c>
      <c r="AL4">
        <f>hashtable_tlb_2MB_results!AK10</f>
        <v>2048</v>
      </c>
    </row>
    <row r="5" spans="1:38" ht="15.75" customHeight="1" x14ac:dyDescent="0.15">
      <c r="B5" s="1" t="s">
        <v>6</v>
      </c>
      <c r="C5">
        <f>hashtable_tlb_2MB_results!B15</f>
        <v>176467598</v>
      </c>
      <c r="D5">
        <f>hashtable_tlb_2MB_results!C15</f>
        <v>240190885</v>
      </c>
      <c r="E5">
        <f>hashtable_tlb_2MB_results!D15</f>
        <v>257355503</v>
      </c>
      <c r="F5">
        <f>hashtable_tlb_2MB_results!E15</f>
        <v>265324144</v>
      </c>
      <c r="G5">
        <f>hashtable_tlb_2MB_results!F15</f>
        <v>269776577</v>
      </c>
      <c r="H5">
        <f>hashtable_tlb_2MB_results!G15</f>
        <v>347172677</v>
      </c>
      <c r="I5">
        <f>hashtable_tlb_2MB_results!H15</f>
        <v>350080998</v>
      </c>
      <c r="J5">
        <f>hashtable_tlb_2MB_results!I15</f>
        <v>351613173</v>
      </c>
      <c r="K5">
        <f>hashtable_tlb_2MB_results!J15</f>
        <v>352498599</v>
      </c>
      <c r="L5">
        <f>hashtable_tlb_2MB_results!K15</f>
        <v>353169515</v>
      </c>
      <c r="M5">
        <f>hashtable_tlb_2MB_results!L15</f>
        <v>353960969</v>
      </c>
      <c r="N5">
        <f>hashtable_tlb_2MB_results!M15</f>
        <v>355270365</v>
      </c>
      <c r="O5">
        <f>hashtable_tlb_2MB_results!N15</f>
        <v>0</v>
      </c>
      <c r="P5">
        <f>hashtable_tlb_2MB_results!O15</f>
        <v>215682620</v>
      </c>
      <c r="Q5">
        <f>hashtable_tlb_2MB_results!P15</f>
        <v>274506181</v>
      </c>
      <c r="R5">
        <f>hashtable_tlb_2MB_results!Q15</f>
        <v>333330053</v>
      </c>
      <c r="S5">
        <f>hashtable_tlb_2MB_results!R15</f>
        <v>343146993</v>
      </c>
      <c r="T5">
        <f>hashtable_tlb_2MB_results!S15</f>
        <v>348069296</v>
      </c>
      <c r="U5">
        <f>hashtable_tlb_2MB_results!T15</f>
        <v>352897640</v>
      </c>
      <c r="V5">
        <f>hashtable_tlb_2MB_results!U15</f>
        <v>353053924</v>
      </c>
      <c r="W5">
        <f>hashtable_tlb_2MB_results!V15</f>
        <v>353225775</v>
      </c>
      <c r="X5">
        <f>hashtable_tlb_2MB_results!W15</f>
        <v>353533950</v>
      </c>
      <c r="Y5">
        <f>hashtable_tlb_2MB_results!X15</f>
        <v>354141773</v>
      </c>
      <c r="Z5">
        <f>hashtable_tlb_2MB_results!Y15</f>
        <v>355352368</v>
      </c>
      <c r="AA5">
        <f>hashtable_tlb_2MB_results!Z15</f>
        <v>0</v>
      </c>
      <c r="AB5">
        <f>hashtable_tlb_2MB_results!AA15</f>
        <v>0</v>
      </c>
      <c r="AC5">
        <f>hashtable_tlb_2MB_results!AB15</f>
        <v>274505153</v>
      </c>
      <c r="AD5">
        <f>hashtable_tlb_2MB_results!AC15</f>
        <v>343138778</v>
      </c>
      <c r="AE5">
        <f>hashtable_tlb_2MB_results!AD15</f>
        <v>352952147</v>
      </c>
      <c r="AF5">
        <f>hashtable_tlb_2MB_results!AE15</f>
        <v>352975459</v>
      </c>
      <c r="AG5">
        <f>hashtable_tlb_2MB_results!AF15</f>
        <v>353022729</v>
      </c>
      <c r="AH5">
        <f>hashtable_tlb_2MB_results!AG15</f>
        <v>353081051</v>
      </c>
      <c r="AI5">
        <f>hashtable_tlb_2MB_results!AH15</f>
        <v>353232318</v>
      </c>
      <c r="AJ5">
        <f>hashtable_tlb_2MB_results!AI15</f>
        <v>353535319</v>
      </c>
      <c r="AK5">
        <f>hashtable_tlb_2MB_results!AJ15</f>
        <v>354139681</v>
      </c>
      <c r="AL5">
        <f>hashtable_tlb_2MB_results!AK15</f>
        <v>355348596</v>
      </c>
    </row>
    <row r="6" spans="1:38" ht="15.75" customHeight="1" x14ac:dyDescent="0.15">
      <c r="B6" s="1" t="s">
        <v>4</v>
      </c>
      <c r="C6">
        <f>hashtable_tlb_2MB_results!B20</f>
        <v>215682621</v>
      </c>
      <c r="D6">
        <f>hashtable_tlb_2MB_results!C20</f>
        <v>151959334</v>
      </c>
      <c r="E6">
        <f>hashtable_tlb_2MB_results!D20</f>
        <v>134794716</v>
      </c>
      <c r="F6">
        <f>hashtable_tlb_2MB_results!E20</f>
        <v>126826075</v>
      </c>
      <c r="G6">
        <f>hashtable_tlb_2MB_results!F20</f>
        <v>122373642</v>
      </c>
      <c r="H6">
        <f>hashtable_tlb_2MB_results!G20</f>
        <v>44977542</v>
      </c>
      <c r="I6">
        <f>hashtable_tlb_2MB_results!H20</f>
        <v>42069221</v>
      </c>
      <c r="J6">
        <f>hashtable_tlb_2MB_results!I20</f>
        <v>40537046</v>
      </c>
      <c r="K6">
        <f>hashtable_tlb_2MB_results!J20</f>
        <v>39651620</v>
      </c>
      <c r="L6">
        <f>hashtable_tlb_2MB_results!K20</f>
        <v>38980704</v>
      </c>
      <c r="M6">
        <f>hashtable_tlb_2MB_results!L20</f>
        <v>38189250</v>
      </c>
      <c r="N6">
        <f>hashtable_tlb_2MB_results!M20</f>
        <v>36879854</v>
      </c>
      <c r="O6">
        <f>hashtable_tlb_2MB_results!N20</f>
        <v>0</v>
      </c>
      <c r="P6">
        <f>hashtable_tlb_2MB_results!O20</f>
        <v>176467599</v>
      </c>
      <c r="Q6">
        <f>hashtable_tlb_2MB_results!P20</f>
        <v>117644038</v>
      </c>
      <c r="R6">
        <f>hashtable_tlb_2MB_results!Q20</f>
        <v>58820166</v>
      </c>
      <c r="S6">
        <f>hashtable_tlb_2MB_results!R20</f>
        <v>49003226</v>
      </c>
      <c r="T6">
        <f>hashtable_tlb_2MB_results!S20</f>
        <v>44080923</v>
      </c>
      <c r="U6">
        <f>hashtable_tlb_2MB_results!T20</f>
        <v>39252579</v>
      </c>
      <c r="V6">
        <f>hashtable_tlb_2MB_results!U20</f>
        <v>39096295</v>
      </c>
      <c r="W6">
        <f>hashtable_tlb_2MB_results!V20</f>
        <v>38924444</v>
      </c>
      <c r="X6">
        <f>hashtable_tlb_2MB_results!W20</f>
        <v>38616269</v>
      </c>
      <c r="Y6">
        <f>hashtable_tlb_2MB_results!X20</f>
        <v>38008446</v>
      </c>
      <c r="Z6">
        <f>hashtable_tlb_2MB_results!Y20</f>
        <v>36797851</v>
      </c>
      <c r="AA6">
        <f>hashtable_tlb_2MB_results!Z20</f>
        <v>0</v>
      </c>
      <c r="AB6">
        <f>hashtable_tlb_2MB_results!AA20</f>
        <v>0</v>
      </c>
      <c r="AC6">
        <f>hashtable_tlb_2MB_results!AB20</f>
        <v>117645066</v>
      </c>
      <c r="AD6">
        <f>hashtable_tlb_2MB_results!AC20</f>
        <v>49011441</v>
      </c>
      <c r="AE6">
        <f>hashtable_tlb_2MB_results!AD20</f>
        <v>39198072</v>
      </c>
      <c r="AF6">
        <f>hashtable_tlb_2MB_results!AE20</f>
        <v>39174760</v>
      </c>
      <c r="AG6">
        <f>hashtable_tlb_2MB_results!AF20</f>
        <v>39127490</v>
      </c>
      <c r="AH6">
        <f>hashtable_tlb_2MB_results!AG20</f>
        <v>39069168</v>
      </c>
      <c r="AI6">
        <f>hashtable_tlb_2MB_results!AH20</f>
        <v>38917901</v>
      </c>
      <c r="AJ6">
        <f>hashtable_tlb_2MB_results!AI20</f>
        <v>38614900</v>
      </c>
      <c r="AK6">
        <f>hashtable_tlb_2MB_results!AJ20</f>
        <v>38010538</v>
      </c>
      <c r="AL6">
        <f>hashtable_tlb_2MB_results!AK20</f>
        <v>36801623</v>
      </c>
    </row>
    <row r="7" spans="1:38" ht="15.75" customHeight="1" x14ac:dyDescent="0.15">
      <c r="A7" s="3" t="s">
        <v>7</v>
      </c>
      <c r="B7" s="1" t="s">
        <v>0</v>
      </c>
      <c r="C7">
        <f>skiplist_tlb_2MB_results!B5</f>
        <v>208311953</v>
      </c>
      <c r="D7">
        <f>skiplist_tlb_2MB_results!C5</f>
        <v>208311953</v>
      </c>
      <c r="E7">
        <f>skiplist_tlb_2MB_results!D5</f>
        <v>208311953</v>
      </c>
      <c r="F7">
        <f>skiplist_tlb_2MB_results!E5</f>
        <v>208311953</v>
      </c>
      <c r="G7">
        <f>skiplist_tlb_2MB_results!F5</f>
        <v>208311953</v>
      </c>
      <c r="H7">
        <f>skiplist_tlb_2MB_results!G5</f>
        <v>208311953</v>
      </c>
      <c r="I7">
        <f>skiplist_tlb_2MB_results!H5</f>
        <v>208311953</v>
      </c>
      <c r="J7">
        <f>skiplist_tlb_2MB_results!I5</f>
        <v>208311953</v>
      </c>
      <c r="K7">
        <f>skiplist_tlb_2MB_results!J5</f>
        <v>208311953</v>
      </c>
      <c r="L7">
        <f>skiplist_tlb_2MB_results!K5</f>
        <v>208311953</v>
      </c>
      <c r="M7">
        <f>skiplist_tlb_2MB_results!L5</f>
        <v>208311953</v>
      </c>
      <c r="N7">
        <f>skiplist_tlb_2MB_results!M5</f>
        <v>208311953</v>
      </c>
      <c r="O7">
        <f>skiplist_tlb_2MB_results!N5</f>
        <v>0</v>
      </c>
      <c r="P7">
        <f>skiplist_tlb_2MB_results!O5</f>
        <v>208311953</v>
      </c>
      <c r="Q7">
        <f>skiplist_tlb_2MB_results!P5</f>
        <v>208311953</v>
      </c>
      <c r="R7">
        <f>skiplist_tlb_2MB_results!Q5</f>
        <v>208311953</v>
      </c>
      <c r="S7">
        <f>skiplist_tlb_2MB_results!R5</f>
        <v>208311953</v>
      </c>
      <c r="T7">
        <f>skiplist_tlb_2MB_results!S5</f>
        <v>208311953</v>
      </c>
      <c r="U7">
        <f>skiplist_tlb_2MB_results!T5</f>
        <v>208311953</v>
      </c>
      <c r="V7">
        <f>skiplist_tlb_2MB_results!U5</f>
        <v>208311953</v>
      </c>
      <c r="W7">
        <f>skiplist_tlb_2MB_results!V5</f>
        <v>208311953</v>
      </c>
      <c r="X7">
        <f>skiplist_tlb_2MB_results!W5</f>
        <v>208311953</v>
      </c>
      <c r="Y7">
        <f>skiplist_tlb_2MB_results!X5</f>
        <v>208311953</v>
      </c>
      <c r="Z7">
        <f>skiplist_tlb_2MB_results!Y5</f>
        <v>208311953</v>
      </c>
      <c r="AA7">
        <f>skiplist_tlb_2MB_results!Z5</f>
        <v>0</v>
      </c>
      <c r="AB7">
        <f>skiplist_tlb_2MB_results!AA5</f>
        <v>0</v>
      </c>
      <c r="AC7">
        <f>skiplist_tlb_2MB_results!AB5</f>
        <v>208311953</v>
      </c>
      <c r="AD7">
        <f>skiplist_tlb_2MB_results!AC5</f>
        <v>208311953</v>
      </c>
      <c r="AE7">
        <f>skiplist_tlb_2MB_results!AD5</f>
        <v>208311953</v>
      </c>
      <c r="AF7">
        <f>skiplist_tlb_2MB_results!AE5</f>
        <v>208311953</v>
      </c>
      <c r="AG7">
        <f>skiplist_tlb_2MB_results!AF5</f>
        <v>208311953</v>
      </c>
      <c r="AH7">
        <f>skiplist_tlb_2MB_results!AG5</f>
        <v>208311953</v>
      </c>
      <c r="AI7">
        <f>skiplist_tlb_2MB_results!AH5</f>
        <v>208311953</v>
      </c>
      <c r="AJ7">
        <f>skiplist_tlb_2MB_results!AI5</f>
        <v>208311953</v>
      </c>
      <c r="AK7">
        <f>skiplist_tlb_2MB_results!AJ5</f>
        <v>208311953</v>
      </c>
      <c r="AL7">
        <f>skiplist_tlb_2MB_results!AK5</f>
        <v>208311953</v>
      </c>
    </row>
    <row r="8" spans="1:38" ht="15.75" customHeight="1" x14ac:dyDescent="0.15">
      <c r="B8" s="1" t="s">
        <v>2</v>
      </c>
      <c r="C8">
        <f>skiplist_tlb_2MB_results!B10</f>
        <v>1</v>
      </c>
      <c r="D8">
        <f>skiplist_tlb_2MB_results!C10</f>
        <v>2</v>
      </c>
      <c r="E8">
        <f>skiplist_tlb_2MB_results!D10</f>
        <v>4</v>
      </c>
      <c r="F8">
        <f>skiplist_tlb_2MB_results!E10</f>
        <v>8</v>
      </c>
      <c r="G8">
        <f>skiplist_tlb_2MB_results!F10</f>
        <v>16</v>
      </c>
      <c r="H8">
        <f>skiplist_tlb_2MB_results!G10</f>
        <v>32</v>
      </c>
      <c r="I8">
        <f>skiplist_tlb_2MB_results!H10</f>
        <v>64</v>
      </c>
      <c r="J8">
        <f>skiplist_tlb_2MB_results!I10</f>
        <v>128</v>
      </c>
      <c r="K8">
        <f>skiplist_tlb_2MB_results!J10</f>
        <v>256</v>
      </c>
      <c r="L8">
        <f>skiplist_tlb_2MB_results!K10</f>
        <v>512</v>
      </c>
      <c r="M8">
        <f>skiplist_tlb_2MB_results!L10</f>
        <v>1024</v>
      </c>
      <c r="N8">
        <f>skiplist_tlb_2MB_results!M10</f>
        <v>2048</v>
      </c>
      <c r="O8">
        <f>skiplist_tlb_2MB_results!N10</f>
        <v>0</v>
      </c>
      <c r="P8">
        <f>skiplist_tlb_2MB_results!O10</f>
        <v>2</v>
      </c>
      <c r="Q8">
        <f>skiplist_tlb_2MB_results!P10</f>
        <v>4</v>
      </c>
      <c r="R8">
        <f>skiplist_tlb_2MB_results!Q10</f>
        <v>8</v>
      </c>
      <c r="S8">
        <f>skiplist_tlb_2MB_results!R10</f>
        <v>16</v>
      </c>
      <c r="T8">
        <f>skiplist_tlb_2MB_results!S10</f>
        <v>32</v>
      </c>
      <c r="U8">
        <f>skiplist_tlb_2MB_results!T10</f>
        <v>64</v>
      </c>
      <c r="V8">
        <f>skiplist_tlb_2MB_results!U10</f>
        <v>128</v>
      </c>
      <c r="W8">
        <f>skiplist_tlb_2MB_results!V10</f>
        <v>256</v>
      </c>
      <c r="X8">
        <f>skiplist_tlb_2MB_results!W10</f>
        <v>512</v>
      </c>
      <c r="Y8">
        <f>skiplist_tlb_2MB_results!X10</f>
        <v>1024</v>
      </c>
      <c r="Z8">
        <f>skiplist_tlb_2MB_results!Y10</f>
        <v>2048</v>
      </c>
      <c r="AA8">
        <f>skiplist_tlb_2MB_results!Z10</f>
        <v>0</v>
      </c>
      <c r="AB8">
        <f>skiplist_tlb_2MB_results!AA10</f>
        <v>0</v>
      </c>
      <c r="AC8">
        <f>skiplist_tlb_2MB_results!AB10</f>
        <v>4</v>
      </c>
      <c r="AD8">
        <f>skiplist_tlb_2MB_results!AC10</f>
        <v>8</v>
      </c>
      <c r="AE8">
        <f>skiplist_tlb_2MB_results!AD10</f>
        <v>16</v>
      </c>
      <c r="AF8">
        <f>skiplist_tlb_2MB_results!AE10</f>
        <v>32</v>
      </c>
      <c r="AG8">
        <f>skiplist_tlb_2MB_results!AF10</f>
        <v>64</v>
      </c>
      <c r="AH8">
        <f>skiplist_tlb_2MB_results!AG10</f>
        <v>128</v>
      </c>
      <c r="AI8">
        <f>skiplist_tlb_2MB_results!AH10</f>
        <v>256</v>
      </c>
      <c r="AJ8">
        <f>skiplist_tlb_2MB_results!AI10</f>
        <v>512</v>
      </c>
      <c r="AK8">
        <f>skiplist_tlb_2MB_results!AJ10</f>
        <v>1024</v>
      </c>
      <c r="AL8">
        <f>skiplist_tlb_2MB_results!AK10</f>
        <v>2048</v>
      </c>
    </row>
    <row r="9" spans="1:38" ht="15.75" customHeight="1" x14ac:dyDescent="0.15">
      <c r="B9" s="1" t="s">
        <v>6</v>
      </c>
      <c r="C9">
        <f>skiplist_tlb_2MB_results!B15</f>
        <v>72424379</v>
      </c>
      <c r="D9">
        <f>skiplist_tlb_2MB_results!C15</f>
        <v>95633753</v>
      </c>
      <c r="E9">
        <f>skiplist_tlb_2MB_results!D15</f>
        <v>121176803</v>
      </c>
      <c r="F9">
        <f>skiplist_tlb_2MB_results!E15</f>
        <v>137188627</v>
      </c>
      <c r="G9">
        <f>skiplist_tlb_2MB_results!F15</f>
        <v>148605287</v>
      </c>
      <c r="H9">
        <f>skiplist_tlb_2MB_results!G15</f>
        <v>155230385</v>
      </c>
      <c r="I9">
        <f>skiplist_tlb_2MB_results!H15</f>
        <v>159887838</v>
      </c>
      <c r="J9">
        <f>skiplist_tlb_2MB_results!I15</f>
        <v>163327413</v>
      </c>
      <c r="K9">
        <f>skiplist_tlb_2MB_results!J15</f>
        <v>166096141</v>
      </c>
      <c r="L9">
        <f>skiplist_tlb_2MB_results!K15</f>
        <v>168626739</v>
      </c>
      <c r="M9">
        <f>skiplist_tlb_2MB_results!L15</f>
        <v>170907999</v>
      </c>
      <c r="N9">
        <f>skiplist_tlb_2MB_results!M15</f>
        <v>173362843</v>
      </c>
      <c r="O9">
        <f>skiplist_tlb_2MB_results!N15</f>
        <v>0</v>
      </c>
      <c r="P9">
        <f>skiplist_tlb_2MB_results!O15</f>
        <v>76909548</v>
      </c>
      <c r="Q9">
        <f>skiplist_tlb_2MB_results!P15</f>
        <v>132747337</v>
      </c>
      <c r="R9">
        <f>skiplist_tlb_2MB_results!Q15</f>
        <v>150542704</v>
      </c>
      <c r="S9">
        <f>skiplist_tlb_2MB_results!R15</f>
        <v>156346269</v>
      </c>
      <c r="T9">
        <f>skiplist_tlb_2MB_results!S15</f>
        <v>159607746</v>
      </c>
      <c r="U9">
        <f>skiplist_tlb_2MB_results!T15</f>
        <v>162491465</v>
      </c>
      <c r="V9">
        <f>skiplist_tlb_2MB_results!U15</f>
        <v>165631122</v>
      </c>
      <c r="W9">
        <f>skiplist_tlb_2MB_results!V15</f>
        <v>167676699</v>
      </c>
      <c r="X9">
        <f>skiplist_tlb_2MB_results!W15</f>
        <v>169754564</v>
      </c>
      <c r="Y9">
        <f>skiplist_tlb_2MB_results!X15</f>
        <v>171812996</v>
      </c>
      <c r="Z9">
        <f>skiplist_tlb_2MB_results!Y15</f>
        <v>174189414</v>
      </c>
      <c r="AA9">
        <f>skiplist_tlb_2MB_results!Z15</f>
        <v>0</v>
      </c>
      <c r="AB9">
        <f>skiplist_tlb_2MB_results!AA15</f>
        <v>0</v>
      </c>
      <c r="AC9">
        <f>skiplist_tlb_2MB_results!AB15</f>
        <v>147091326</v>
      </c>
      <c r="AD9">
        <f>skiplist_tlb_2MB_results!AC15</f>
        <v>156161130</v>
      </c>
      <c r="AE9">
        <f>skiplist_tlb_2MB_results!AD15</f>
        <v>158282364</v>
      </c>
      <c r="AF9">
        <f>skiplist_tlb_2MB_results!AE15</f>
        <v>160088091</v>
      </c>
      <c r="AG9">
        <f>skiplist_tlb_2MB_results!AF15</f>
        <v>163304645</v>
      </c>
      <c r="AH9">
        <f>skiplist_tlb_2MB_results!AG15</f>
        <v>166224503</v>
      </c>
      <c r="AI9">
        <f>skiplist_tlb_2MB_results!AH15</f>
        <v>168281891</v>
      </c>
      <c r="AJ9">
        <f>skiplist_tlb_2MB_results!AI15</f>
        <v>170176455</v>
      </c>
      <c r="AK9">
        <f>skiplist_tlb_2MB_results!AJ15</f>
        <v>172212718</v>
      </c>
      <c r="AL9">
        <f>skiplist_tlb_2MB_results!AK15</f>
        <v>174492625</v>
      </c>
    </row>
    <row r="10" spans="1:38" ht="15.75" customHeight="1" x14ac:dyDescent="0.15">
      <c r="B10" s="1" t="s">
        <v>4</v>
      </c>
      <c r="C10">
        <f>skiplist_tlb_2MB_results!B20</f>
        <v>135887574</v>
      </c>
      <c r="D10">
        <f>skiplist_tlb_2MB_results!C20</f>
        <v>112678200</v>
      </c>
      <c r="E10">
        <f>skiplist_tlb_2MB_results!D20</f>
        <v>87135150</v>
      </c>
      <c r="F10">
        <f>skiplist_tlb_2MB_results!E20</f>
        <v>71123326</v>
      </c>
      <c r="G10">
        <f>skiplist_tlb_2MB_results!F20</f>
        <v>59706666</v>
      </c>
      <c r="H10">
        <f>skiplist_tlb_2MB_results!G20</f>
        <v>53081568</v>
      </c>
      <c r="I10">
        <f>skiplist_tlb_2MB_results!H20</f>
        <v>48424115</v>
      </c>
      <c r="J10">
        <f>skiplist_tlb_2MB_results!I20</f>
        <v>44984540</v>
      </c>
      <c r="K10">
        <f>skiplist_tlb_2MB_results!J20</f>
        <v>42215812</v>
      </c>
      <c r="L10">
        <f>skiplist_tlb_2MB_results!K20</f>
        <v>39685214</v>
      </c>
      <c r="M10">
        <f>skiplist_tlb_2MB_results!L20</f>
        <v>37403954</v>
      </c>
      <c r="N10">
        <f>skiplist_tlb_2MB_results!M20</f>
        <v>34949110</v>
      </c>
      <c r="O10">
        <f>skiplist_tlb_2MB_results!N20</f>
        <v>0</v>
      </c>
      <c r="P10">
        <f>skiplist_tlb_2MB_results!O20</f>
        <v>131402405</v>
      </c>
      <c r="Q10">
        <f>skiplist_tlb_2MB_results!P20</f>
        <v>75564616</v>
      </c>
      <c r="R10">
        <f>skiplist_tlb_2MB_results!Q20</f>
        <v>57769249</v>
      </c>
      <c r="S10">
        <f>skiplist_tlb_2MB_results!R20</f>
        <v>51965684</v>
      </c>
      <c r="T10">
        <f>skiplist_tlb_2MB_results!S20</f>
        <v>48704207</v>
      </c>
      <c r="U10">
        <f>skiplist_tlb_2MB_results!T20</f>
        <v>45820488</v>
      </c>
      <c r="V10">
        <f>skiplist_tlb_2MB_results!U20</f>
        <v>42680831</v>
      </c>
      <c r="W10">
        <f>skiplist_tlb_2MB_results!V20</f>
        <v>40635254</v>
      </c>
      <c r="X10">
        <f>skiplist_tlb_2MB_results!W20</f>
        <v>38557389</v>
      </c>
      <c r="Y10">
        <f>skiplist_tlb_2MB_results!X20</f>
        <v>36498957</v>
      </c>
      <c r="Z10">
        <f>skiplist_tlb_2MB_results!Y20</f>
        <v>34122539</v>
      </c>
      <c r="AA10">
        <f>skiplist_tlb_2MB_results!Z20</f>
        <v>0</v>
      </c>
      <c r="AB10">
        <f>skiplist_tlb_2MB_results!AA20</f>
        <v>0</v>
      </c>
      <c r="AC10">
        <f>skiplist_tlb_2MB_results!AB20</f>
        <v>61220627</v>
      </c>
      <c r="AD10">
        <f>skiplist_tlb_2MB_results!AC20</f>
        <v>52150823</v>
      </c>
      <c r="AE10">
        <f>skiplist_tlb_2MB_results!AD20</f>
        <v>50029589</v>
      </c>
      <c r="AF10">
        <f>skiplist_tlb_2MB_results!AE20</f>
        <v>48223862</v>
      </c>
      <c r="AG10">
        <f>skiplist_tlb_2MB_results!AF20</f>
        <v>45007308</v>
      </c>
      <c r="AH10">
        <f>skiplist_tlb_2MB_results!AG20</f>
        <v>42087450</v>
      </c>
      <c r="AI10">
        <f>skiplist_tlb_2MB_results!AH20</f>
        <v>40030062</v>
      </c>
      <c r="AJ10">
        <f>skiplist_tlb_2MB_results!AI20</f>
        <v>38135498</v>
      </c>
      <c r="AK10">
        <f>skiplist_tlb_2MB_results!AJ20</f>
        <v>36099235</v>
      </c>
      <c r="AL10">
        <f>skiplist_tlb_2MB_results!AK20</f>
        <v>33819328</v>
      </c>
    </row>
    <row r="11" spans="1:38" ht="15.75" customHeight="1" x14ac:dyDescent="0.15">
      <c r="A11" s="3" t="s">
        <v>8</v>
      </c>
      <c r="B11" s="1" t="s">
        <v>0</v>
      </c>
      <c r="C11">
        <f>bsti_tlb_2MB_results!B5</f>
        <v>210238125</v>
      </c>
      <c r="D11">
        <f>bsti_tlb_2MB_results!C5</f>
        <v>210238125</v>
      </c>
      <c r="E11">
        <f>bsti_tlb_2MB_results!D5</f>
        <v>210238125</v>
      </c>
      <c r="F11">
        <f>bsti_tlb_2MB_results!E5</f>
        <v>210238125</v>
      </c>
      <c r="G11">
        <f>bsti_tlb_2MB_results!F5</f>
        <v>210238125</v>
      </c>
      <c r="H11">
        <f>bsti_tlb_2MB_results!G5</f>
        <v>210238125</v>
      </c>
      <c r="I11">
        <f>bsti_tlb_2MB_results!H5</f>
        <v>210238125</v>
      </c>
      <c r="J11">
        <f>bsti_tlb_2MB_results!I5</f>
        <v>210238125</v>
      </c>
      <c r="K11">
        <f>bsti_tlb_2MB_results!J5</f>
        <v>210238125</v>
      </c>
      <c r="L11">
        <f>bsti_tlb_2MB_results!K5</f>
        <v>210238125</v>
      </c>
      <c r="M11">
        <f>bsti_tlb_2MB_results!L5</f>
        <v>210238125</v>
      </c>
      <c r="N11">
        <f>bsti_tlb_2MB_results!M5</f>
        <v>210238125</v>
      </c>
      <c r="O11">
        <f>bsti_tlb_2MB_results!N5</f>
        <v>0</v>
      </c>
      <c r="P11">
        <f>bsti_tlb_2MB_results!O5</f>
        <v>210238125</v>
      </c>
      <c r="Q11">
        <f>bsti_tlb_2MB_results!P5</f>
        <v>210238125</v>
      </c>
      <c r="R11">
        <f>bsti_tlb_2MB_results!Q5</f>
        <v>210238125</v>
      </c>
      <c r="S11">
        <f>bsti_tlb_2MB_results!R5</f>
        <v>210238125</v>
      </c>
      <c r="T11">
        <f>bsti_tlb_2MB_results!S5</f>
        <v>210238125</v>
      </c>
      <c r="U11">
        <f>bsti_tlb_2MB_results!T5</f>
        <v>210238125</v>
      </c>
      <c r="V11">
        <f>bsti_tlb_2MB_results!U5</f>
        <v>210238125</v>
      </c>
      <c r="W11">
        <f>bsti_tlb_2MB_results!V5</f>
        <v>210238125</v>
      </c>
      <c r="X11">
        <f>bsti_tlb_2MB_results!W5</f>
        <v>210238125</v>
      </c>
      <c r="Y11">
        <f>bsti_tlb_2MB_results!X5</f>
        <v>210238125</v>
      </c>
      <c r="Z11">
        <f>bsti_tlb_2MB_results!Y5</f>
        <v>210238125</v>
      </c>
      <c r="AA11">
        <f>bsti_tlb_2MB_results!Z5</f>
        <v>0</v>
      </c>
      <c r="AB11">
        <f>bsti_tlb_2MB_results!AA5</f>
        <v>0</v>
      </c>
      <c r="AC11">
        <f>bsti_tlb_2MB_results!AB5</f>
        <v>210238125</v>
      </c>
      <c r="AD11">
        <f>bsti_tlb_2MB_results!AC5</f>
        <v>210238125</v>
      </c>
      <c r="AE11">
        <f>bsti_tlb_2MB_results!AD5</f>
        <v>210238125</v>
      </c>
      <c r="AF11">
        <f>bsti_tlb_2MB_results!AE5</f>
        <v>210238125</v>
      </c>
      <c r="AG11">
        <f>bsti_tlb_2MB_results!AF5</f>
        <v>210238125</v>
      </c>
      <c r="AH11">
        <f>bsti_tlb_2MB_results!AG5</f>
        <v>210238125</v>
      </c>
      <c r="AI11">
        <f>bsti_tlb_2MB_results!AH5</f>
        <v>210238125</v>
      </c>
      <c r="AJ11">
        <f>bsti_tlb_2MB_results!AI5</f>
        <v>210238125</v>
      </c>
      <c r="AK11">
        <f>bsti_tlb_2MB_results!AJ5</f>
        <v>210238125</v>
      </c>
      <c r="AL11">
        <f>bsti_tlb_2MB_results!AK5</f>
        <v>210238125</v>
      </c>
    </row>
    <row r="12" spans="1:38" ht="15.75" customHeight="1" x14ac:dyDescent="0.15">
      <c r="B12" s="1" t="s">
        <v>2</v>
      </c>
      <c r="C12">
        <f>bsti_tlb_2MB_results!B10</f>
        <v>1</v>
      </c>
      <c r="D12">
        <f>bsti_tlb_2MB_results!C10</f>
        <v>2</v>
      </c>
      <c r="E12">
        <f>bsti_tlb_2MB_results!D10</f>
        <v>4</v>
      </c>
      <c r="F12">
        <f>bsti_tlb_2MB_results!E10</f>
        <v>8</v>
      </c>
      <c r="G12">
        <f>bsti_tlb_2MB_results!F10</f>
        <v>16</v>
      </c>
      <c r="H12">
        <f>bsti_tlb_2MB_results!G10</f>
        <v>32</v>
      </c>
      <c r="I12">
        <f>bsti_tlb_2MB_results!H10</f>
        <v>64</v>
      </c>
      <c r="J12">
        <f>bsti_tlb_2MB_results!I10</f>
        <v>128</v>
      </c>
      <c r="K12">
        <f>bsti_tlb_2MB_results!J10</f>
        <v>256</v>
      </c>
      <c r="L12">
        <f>bsti_tlb_2MB_results!K10</f>
        <v>512</v>
      </c>
      <c r="M12">
        <f>bsti_tlb_2MB_results!L10</f>
        <v>1024</v>
      </c>
      <c r="N12">
        <f>bsti_tlb_2MB_results!M10</f>
        <v>2048</v>
      </c>
      <c r="O12">
        <f>bsti_tlb_2MB_results!N10</f>
        <v>0</v>
      </c>
      <c r="P12">
        <f>bsti_tlb_2MB_results!O10</f>
        <v>2</v>
      </c>
      <c r="Q12">
        <f>bsti_tlb_2MB_results!P10</f>
        <v>4</v>
      </c>
      <c r="R12">
        <f>bsti_tlb_2MB_results!Q10</f>
        <v>8</v>
      </c>
      <c r="S12">
        <f>bsti_tlb_2MB_results!R10</f>
        <v>16</v>
      </c>
      <c r="T12">
        <f>bsti_tlb_2MB_results!S10</f>
        <v>32</v>
      </c>
      <c r="U12">
        <f>bsti_tlb_2MB_results!T10</f>
        <v>64</v>
      </c>
      <c r="V12">
        <f>bsti_tlb_2MB_results!U10</f>
        <v>128</v>
      </c>
      <c r="W12">
        <f>bsti_tlb_2MB_results!V10</f>
        <v>256</v>
      </c>
      <c r="X12">
        <f>bsti_tlb_2MB_results!W10</f>
        <v>512</v>
      </c>
      <c r="Y12">
        <f>bsti_tlb_2MB_results!X10</f>
        <v>1024</v>
      </c>
      <c r="Z12">
        <f>bsti_tlb_2MB_results!Y10</f>
        <v>2048</v>
      </c>
      <c r="AA12">
        <f>bsti_tlb_2MB_results!Z10</f>
        <v>0</v>
      </c>
      <c r="AB12">
        <f>bsti_tlb_2MB_results!AA10</f>
        <v>0</v>
      </c>
      <c r="AC12">
        <f>bsti_tlb_2MB_results!AB10</f>
        <v>4</v>
      </c>
      <c r="AD12">
        <f>bsti_tlb_2MB_results!AC10</f>
        <v>8</v>
      </c>
      <c r="AE12">
        <f>bsti_tlb_2MB_results!AD10</f>
        <v>16</v>
      </c>
      <c r="AF12">
        <f>bsti_tlb_2MB_results!AE10</f>
        <v>32</v>
      </c>
      <c r="AG12">
        <f>bsti_tlb_2MB_results!AF10</f>
        <v>64</v>
      </c>
      <c r="AH12">
        <f>bsti_tlb_2MB_results!AG10</f>
        <v>128</v>
      </c>
      <c r="AI12">
        <f>bsti_tlb_2MB_results!AH10</f>
        <v>256</v>
      </c>
      <c r="AJ12">
        <f>bsti_tlb_2MB_results!AI10</f>
        <v>512</v>
      </c>
      <c r="AK12">
        <f>bsti_tlb_2MB_results!AJ10</f>
        <v>1024</v>
      </c>
      <c r="AL12">
        <f>bsti_tlb_2MB_results!AK10</f>
        <v>2048</v>
      </c>
    </row>
    <row r="13" spans="1:38" ht="15.75" customHeight="1" x14ac:dyDescent="0.15">
      <c r="B13" s="1" t="s">
        <v>6</v>
      </c>
      <c r="C13">
        <f>bsti_tlb_2MB_results!B15</f>
        <v>164717731</v>
      </c>
      <c r="D13">
        <f>bsti_tlb_2MB_results!C15</f>
        <v>169336728</v>
      </c>
      <c r="E13">
        <f>bsti_tlb_2MB_results!D15</f>
        <v>170944990</v>
      </c>
      <c r="F13">
        <f>bsti_tlb_2MB_results!E15</f>
        <v>171772304</v>
      </c>
      <c r="G13">
        <f>bsti_tlb_2MB_results!F15</f>
        <v>173827708</v>
      </c>
      <c r="H13">
        <f>bsti_tlb_2MB_results!G15</f>
        <v>178801430</v>
      </c>
      <c r="I13">
        <f>bsti_tlb_2MB_results!H15</f>
        <v>181752161</v>
      </c>
      <c r="J13">
        <f>bsti_tlb_2MB_results!I15</f>
        <v>185244583</v>
      </c>
      <c r="K13">
        <f>bsti_tlb_2MB_results!J15</f>
        <v>188386392</v>
      </c>
      <c r="L13">
        <f>bsti_tlb_2MB_results!K15</f>
        <v>191290308</v>
      </c>
      <c r="M13">
        <f>bsti_tlb_2MB_results!L15</f>
        <v>194050026</v>
      </c>
      <c r="N13">
        <f>bsti_tlb_2MB_results!M15</f>
        <v>196752607</v>
      </c>
      <c r="O13">
        <f>bsti_tlb_2MB_results!N15</f>
        <v>0</v>
      </c>
      <c r="P13">
        <f>bsti_tlb_2MB_results!O15</f>
        <v>167901182</v>
      </c>
      <c r="Q13">
        <f>bsti_tlb_2MB_results!P15</f>
        <v>171000956</v>
      </c>
      <c r="R13">
        <f>bsti_tlb_2MB_results!Q15</f>
        <v>171191836</v>
      </c>
      <c r="S13">
        <f>bsti_tlb_2MB_results!R15</f>
        <v>174092298</v>
      </c>
      <c r="T13">
        <f>bsti_tlb_2MB_results!S15</f>
        <v>178516209</v>
      </c>
      <c r="U13">
        <f>bsti_tlb_2MB_results!T15</f>
        <v>183928703</v>
      </c>
      <c r="V13">
        <f>bsti_tlb_2MB_results!U15</f>
        <v>186395333</v>
      </c>
      <c r="W13">
        <f>bsti_tlb_2MB_results!V15</f>
        <v>189294530</v>
      </c>
      <c r="X13">
        <f>bsti_tlb_2MB_results!W15</f>
        <v>192002627</v>
      </c>
      <c r="Y13">
        <f>bsti_tlb_2MB_results!X15</f>
        <v>194600526</v>
      </c>
      <c r="Z13">
        <f>bsti_tlb_2MB_results!Y15</f>
        <v>197165445</v>
      </c>
      <c r="AA13">
        <f>bsti_tlb_2MB_results!Z15</f>
        <v>0</v>
      </c>
      <c r="AB13">
        <f>bsti_tlb_2MB_results!AA15</f>
        <v>0</v>
      </c>
      <c r="AC13">
        <f>bsti_tlb_2MB_results!AB15</f>
        <v>171037015</v>
      </c>
      <c r="AD13">
        <f>bsti_tlb_2MB_results!AC15</f>
        <v>171081969</v>
      </c>
      <c r="AE13">
        <f>bsti_tlb_2MB_results!AD15</f>
        <v>172866206</v>
      </c>
      <c r="AF13">
        <f>bsti_tlb_2MB_results!AE15</f>
        <v>180130217</v>
      </c>
      <c r="AG13">
        <f>bsti_tlb_2MB_results!AF15</f>
        <v>184360576</v>
      </c>
      <c r="AH13">
        <f>bsti_tlb_2MB_results!AG15</f>
        <v>187384678</v>
      </c>
      <c r="AI13">
        <f>bsti_tlb_2MB_results!AH15</f>
        <v>189489691</v>
      </c>
      <c r="AJ13">
        <f>bsti_tlb_2MB_results!AI15</f>
        <v>192108940</v>
      </c>
      <c r="AK13">
        <f>bsti_tlb_2MB_results!AJ15</f>
        <v>194665209</v>
      </c>
      <c r="AL13">
        <f>bsti_tlb_2MB_results!AK15</f>
        <v>197199412</v>
      </c>
    </row>
    <row r="14" spans="1:38" ht="15.75" customHeight="1" x14ac:dyDescent="0.15">
      <c r="B14" s="1" t="s">
        <v>4</v>
      </c>
      <c r="C14">
        <f>bsti_tlb_2MB_results!B20</f>
        <v>45520394</v>
      </c>
      <c r="D14">
        <f>bsti_tlb_2MB_results!C20</f>
        <v>40901397</v>
      </c>
      <c r="E14">
        <f>bsti_tlb_2MB_results!D20</f>
        <v>39293135</v>
      </c>
      <c r="F14">
        <f>bsti_tlb_2MB_results!E20</f>
        <v>38465821</v>
      </c>
      <c r="G14">
        <f>bsti_tlb_2MB_results!F20</f>
        <v>36410417</v>
      </c>
      <c r="H14">
        <f>bsti_tlb_2MB_results!G20</f>
        <v>31436695</v>
      </c>
      <c r="I14">
        <f>bsti_tlb_2MB_results!H20</f>
        <v>28485964</v>
      </c>
      <c r="J14">
        <f>bsti_tlb_2MB_results!I20</f>
        <v>24993542</v>
      </c>
      <c r="K14">
        <f>bsti_tlb_2MB_results!J20</f>
        <v>21851733</v>
      </c>
      <c r="L14">
        <f>bsti_tlb_2MB_results!K20</f>
        <v>18947817</v>
      </c>
      <c r="M14">
        <f>bsti_tlb_2MB_results!L20</f>
        <v>16188099</v>
      </c>
      <c r="N14">
        <f>bsti_tlb_2MB_results!M20</f>
        <v>13485518</v>
      </c>
      <c r="O14">
        <f>bsti_tlb_2MB_results!N20</f>
        <v>0</v>
      </c>
      <c r="P14">
        <f>bsti_tlb_2MB_results!O20</f>
        <v>42336943</v>
      </c>
      <c r="Q14">
        <f>bsti_tlb_2MB_results!P20</f>
        <v>39237169</v>
      </c>
      <c r="R14">
        <f>bsti_tlb_2MB_results!Q20</f>
        <v>39046289</v>
      </c>
      <c r="S14">
        <f>bsti_tlb_2MB_results!R20</f>
        <v>36145827</v>
      </c>
      <c r="T14">
        <f>bsti_tlb_2MB_results!S20</f>
        <v>31721916</v>
      </c>
      <c r="U14">
        <f>bsti_tlb_2MB_results!T20</f>
        <v>26309422</v>
      </c>
      <c r="V14">
        <f>bsti_tlb_2MB_results!U20</f>
        <v>23842792</v>
      </c>
      <c r="W14">
        <f>bsti_tlb_2MB_results!V20</f>
        <v>20943595</v>
      </c>
      <c r="X14">
        <f>bsti_tlb_2MB_results!W20</f>
        <v>18235498</v>
      </c>
      <c r="Y14">
        <f>bsti_tlb_2MB_results!X20</f>
        <v>15637599</v>
      </c>
      <c r="Z14">
        <f>bsti_tlb_2MB_results!Y20</f>
        <v>13072680</v>
      </c>
      <c r="AA14">
        <f>bsti_tlb_2MB_results!Z20</f>
        <v>0</v>
      </c>
      <c r="AB14">
        <f>bsti_tlb_2MB_results!AA20</f>
        <v>0</v>
      </c>
      <c r="AC14">
        <f>bsti_tlb_2MB_results!AB20</f>
        <v>39201110</v>
      </c>
      <c r="AD14">
        <f>bsti_tlb_2MB_results!AC20</f>
        <v>39156156</v>
      </c>
      <c r="AE14">
        <f>bsti_tlb_2MB_results!AD20</f>
        <v>37371919</v>
      </c>
      <c r="AF14">
        <f>bsti_tlb_2MB_results!AE20</f>
        <v>30107908</v>
      </c>
      <c r="AG14">
        <f>bsti_tlb_2MB_results!AF20</f>
        <v>25877549</v>
      </c>
      <c r="AH14">
        <f>bsti_tlb_2MB_results!AG20</f>
        <v>22853447</v>
      </c>
      <c r="AI14">
        <f>bsti_tlb_2MB_results!AH20</f>
        <v>20748434</v>
      </c>
      <c r="AJ14">
        <f>bsti_tlb_2MB_results!AI20</f>
        <v>18129185</v>
      </c>
      <c r="AK14">
        <f>bsti_tlb_2MB_results!AJ20</f>
        <v>15572916</v>
      </c>
      <c r="AL14">
        <f>bsti_tlb_2MB_results!AK20</f>
        <v>13038713</v>
      </c>
    </row>
    <row r="15" spans="1:38" ht="15.75" customHeight="1" x14ac:dyDescent="0.15">
      <c r="A15" s="3" t="s">
        <v>9</v>
      </c>
      <c r="B15" s="1" t="s">
        <v>0</v>
      </c>
      <c r="C15">
        <f>bste_tlb_2MB_results!B5</f>
        <v>557017159</v>
      </c>
      <c r="D15">
        <f>bste_tlb_2MB_results!C5</f>
        <v>557017159</v>
      </c>
      <c r="E15">
        <f>bste_tlb_2MB_results!D5</f>
        <v>557017159</v>
      </c>
      <c r="F15">
        <f>bste_tlb_2MB_results!E5</f>
        <v>557017159</v>
      </c>
      <c r="G15">
        <f>bste_tlb_2MB_results!F5</f>
        <v>557017159</v>
      </c>
      <c r="H15">
        <f>bste_tlb_2MB_results!G5</f>
        <v>557017159</v>
      </c>
      <c r="I15">
        <f>bste_tlb_2MB_results!H5</f>
        <v>557017159</v>
      </c>
      <c r="J15">
        <f>bste_tlb_2MB_results!I5</f>
        <v>557017159</v>
      </c>
      <c r="K15">
        <f>bste_tlb_2MB_results!J5</f>
        <v>557017159</v>
      </c>
      <c r="L15">
        <f>bste_tlb_2MB_results!K5</f>
        <v>557017159</v>
      </c>
      <c r="M15">
        <f>bste_tlb_2MB_results!L5</f>
        <v>557017159</v>
      </c>
      <c r="N15">
        <f>bste_tlb_2MB_results!M5</f>
        <v>557017159</v>
      </c>
      <c r="O15">
        <f>bste_tlb_2MB_results!N5</f>
        <v>0</v>
      </c>
      <c r="P15">
        <f>bste_tlb_2MB_results!O5</f>
        <v>557017159</v>
      </c>
      <c r="Q15">
        <f>bste_tlb_2MB_results!P5</f>
        <v>557017159</v>
      </c>
      <c r="R15">
        <f>bste_tlb_2MB_results!Q5</f>
        <v>557017159</v>
      </c>
      <c r="S15">
        <f>bste_tlb_2MB_results!R5</f>
        <v>557017159</v>
      </c>
      <c r="T15">
        <f>bste_tlb_2MB_results!S5</f>
        <v>557017159</v>
      </c>
      <c r="U15">
        <f>bste_tlb_2MB_results!T5</f>
        <v>557017159</v>
      </c>
      <c r="V15">
        <f>bste_tlb_2MB_results!U5</f>
        <v>557017159</v>
      </c>
      <c r="W15">
        <f>bste_tlb_2MB_results!V5</f>
        <v>557017159</v>
      </c>
      <c r="X15">
        <f>bste_tlb_2MB_results!W5</f>
        <v>557017159</v>
      </c>
      <c r="Y15">
        <f>bste_tlb_2MB_results!X5</f>
        <v>557017159</v>
      </c>
      <c r="Z15">
        <f>bste_tlb_2MB_results!Y5</f>
        <v>557017159</v>
      </c>
      <c r="AA15">
        <f>bste_tlb_2MB_results!Z5</f>
        <v>0</v>
      </c>
      <c r="AB15">
        <f>bste_tlb_2MB_results!AA5</f>
        <v>0</v>
      </c>
      <c r="AC15">
        <f>bste_tlb_2MB_results!AB5</f>
        <v>557017159</v>
      </c>
      <c r="AD15">
        <f>bste_tlb_2MB_results!AC5</f>
        <v>557017159</v>
      </c>
      <c r="AE15">
        <f>bste_tlb_2MB_results!AD5</f>
        <v>557017159</v>
      </c>
      <c r="AF15">
        <f>bste_tlb_2MB_results!AE5</f>
        <v>557017159</v>
      </c>
      <c r="AG15">
        <f>bste_tlb_2MB_results!AF5</f>
        <v>557017159</v>
      </c>
      <c r="AH15">
        <f>bste_tlb_2MB_results!AG5</f>
        <v>557017159</v>
      </c>
      <c r="AI15">
        <f>bste_tlb_2MB_results!AH5</f>
        <v>557017159</v>
      </c>
      <c r="AJ15">
        <f>bste_tlb_2MB_results!AI5</f>
        <v>557017159</v>
      </c>
      <c r="AK15">
        <f>bste_tlb_2MB_results!AJ5</f>
        <v>557017159</v>
      </c>
      <c r="AL15">
        <f>bste_tlb_2MB_results!AK5</f>
        <v>557017159</v>
      </c>
    </row>
    <row r="16" spans="1:38" ht="15.75" customHeight="1" x14ac:dyDescent="0.15">
      <c r="B16" s="1" t="s">
        <v>2</v>
      </c>
      <c r="C16">
        <f>bste_tlb_2MB_results!B10</f>
        <v>1</v>
      </c>
      <c r="D16">
        <f>bste_tlb_2MB_results!C10</f>
        <v>2</v>
      </c>
      <c r="E16">
        <f>bste_tlb_2MB_results!D10</f>
        <v>4</v>
      </c>
      <c r="F16">
        <f>bste_tlb_2MB_results!E10</f>
        <v>8</v>
      </c>
      <c r="G16">
        <f>bste_tlb_2MB_results!F10</f>
        <v>16</v>
      </c>
      <c r="H16">
        <f>bste_tlb_2MB_results!G10</f>
        <v>32</v>
      </c>
      <c r="I16">
        <f>bste_tlb_2MB_results!H10</f>
        <v>64</v>
      </c>
      <c r="J16">
        <f>bste_tlb_2MB_results!I10</f>
        <v>128</v>
      </c>
      <c r="K16">
        <f>bste_tlb_2MB_results!J10</f>
        <v>256</v>
      </c>
      <c r="L16">
        <f>bste_tlb_2MB_results!K10</f>
        <v>512</v>
      </c>
      <c r="M16">
        <f>bste_tlb_2MB_results!L10</f>
        <v>1024</v>
      </c>
      <c r="N16">
        <f>bste_tlb_2MB_results!M10</f>
        <v>2048</v>
      </c>
      <c r="O16">
        <f>bste_tlb_2MB_results!N10</f>
        <v>0</v>
      </c>
      <c r="P16">
        <f>bste_tlb_2MB_results!O10</f>
        <v>2</v>
      </c>
      <c r="Q16">
        <f>bste_tlb_2MB_results!P10</f>
        <v>4</v>
      </c>
      <c r="R16">
        <f>bste_tlb_2MB_results!Q10</f>
        <v>8</v>
      </c>
      <c r="S16">
        <f>bste_tlb_2MB_results!R10</f>
        <v>16</v>
      </c>
      <c r="T16">
        <f>bste_tlb_2MB_results!S10</f>
        <v>32</v>
      </c>
      <c r="U16">
        <f>bste_tlb_2MB_results!T10</f>
        <v>64</v>
      </c>
      <c r="V16">
        <f>bste_tlb_2MB_results!U10</f>
        <v>128</v>
      </c>
      <c r="W16">
        <f>bste_tlb_2MB_results!V10</f>
        <v>256</v>
      </c>
      <c r="X16">
        <f>bste_tlb_2MB_results!W10</f>
        <v>512</v>
      </c>
      <c r="Y16">
        <f>bste_tlb_2MB_results!X10</f>
        <v>1024</v>
      </c>
      <c r="Z16">
        <f>bste_tlb_2MB_results!Y10</f>
        <v>2048</v>
      </c>
      <c r="AA16">
        <f>bste_tlb_2MB_results!Z10</f>
        <v>0</v>
      </c>
      <c r="AB16">
        <f>bste_tlb_2MB_results!AA10</f>
        <v>0</v>
      </c>
      <c r="AC16">
        <f>bste_tlb_2MB_results!AB10</f>
        <v>4</v>
      </c>
      <c r="AD16">
        <f>bste_tlb_2MB_results!AC10</f>
        <v>8</v>
      </c>
      <c r="AE16">
        <f>bste_tlb_2MB_results!AD10</f>
        <v>16</v>
      </c>
      <c r="AF16">
        <f>bste_tlb_2MB_results!AE10</f>
        <v>32</v>
      </c>
      <c r="AG16">
        <f>bste_tlb_2MB_results!AF10</f>
        <v>64</v>
      </c>
      <c r="AH16">
        <f>bste_tlb_2MB_results!AG10</f>
        <v>128</v>
      </c>
      <c r="AI16">
        <f>bste_tlb_2MB_results!AH10</f>
        <v>256</v>
      </c>
      <c r="AJ16">
        <f>bste_tlb_2MB_results!AI10</f>
        <v>512</v>
      </c>
      <c r="AK16">
        <f>bste_tlb_2MB_results!AJ10</f>
        <v>1024</v>
      </c>
      <c r="AL16">
        <f>bste_tlb_2MB_results!AK10</f>
        <v>2048</v>
      </c>
    </row>
    <row r="17" spans="2:38" ht="15.75" customHeight="1" x14ac:dyDescent="0.15">
      <c r="B17" s="1" t="s">
        <v>6</v>
      </c>
      <c r="C17">
        <f>bste_tlb_2MB_results!B15</f>
        <v>311469389</v>
      </c>
      <c r="D17">
        <f>bste_tlb_2MB_results!C15</f>
        <v>432456116</v>
      </c>
      <c r="E17">
        <f>bste_tlb_2MB_results!D15</f>
        <v>467374725</v>
      </c>
      <c r="F17">
        <f>bste_tlb_2MB_results!E15</f>
        <v>506834714</v>
      </c>
      <c r="G17">
        <f>bste_tlb_2MB_results!F15</f>
        <v>519291143</v>
      </c>
      <c r="H17">
        <f>bste_tlb_2MB_results!G15</f>
        <v>525930439</v>
      </c>
      <c r="I17">
        <f>bste_tlb_2MB_results!H15</f>
        <v>531123664</v>
      </c>
      <c r="J17">
        <f>bste_tlb_2MB_results!I15</f>
        <v>534443568</v>
      </c>
      <c r="K17">
        <f>bste_tlb_2MB_results!J15</f>
        <v>537370344</v>
      </c>
      <c r="L17">
        <f>bste_tlb_2MB_results!K15</f>
        <v>539813109</v>
      </c>
      <c r="M17">
        <f>bste_tlb_2MB_results!L15</f>
        <v>542133052</v>
      </c>
      <c r="N17">
        <f>bste_tlb_2MB_results!M15</f>
        <v>544482145</v>
      </c>
      <c r="O17">
        <f>bste_tlb_2MB_results!N15</f>
        <v>0</v>
      </c>
      <c r="P17">
        <f>bste_tlb_2MB_results!O15</f>
        <v>516076911</v>
      </c>
      <c r="Q17">
        <f>bste_tlb_2MB_results!P15</f>
        <v>523000328</v>
      </c>
      <c r="R17">
        <f>bste_tlb_2MB_results!Q15</f>
        <v>523268399</v>
      </c>
      <c r="S17">
        <f>bste_tlb_2MB_results!R15</f>
        <v>524733774</v>
      </c>
      <c r="T17">
        <f>bste_tlb_2MB_results!S15</f>
        <v>528233068</v>
      </c>
      <c r="U17">
        <f>bste_tlb_2MB_results!T15</f>
        <v>532568288</v>
      </c>
      <c r="V17">
        <f>bste_tlb_2MB_results!U15</f>
        <v>535951960</v>
      </c>
      <c r="W17">
        <f>bste_tlb_2MB_results!V15</f>
        <v>538242844</v>
      </c>
      <c r="X17">
        <f>bste_tlb_2MB_results!W15</f>
        <v>540462463</v>
      </c>
      <c r="Y17">
        <f>bste_tlb_2MB_results!X15</f>
        <v>542631414</v>
      </c>
      <c r="Z17">
        <f>bste_tlb_2MB_results!Y15</f>
        <v>544835103</v>
      </c>
      <c r="AA17">
        <f>bste_tlb_2MB_results!Z15</f>
        <v>0</v>
      </c>
      <c r="AB17">
        <f>bste_tlb_2MB_results!AA15</f>
        <v>0</v>
      </c>
      <c r="AC17">
        <f>bste_tlb_2MB_results!AB15</f>
        <v>523127400</v>
      </c>
      <c r="AD17">
        <f>bste_tlb_2MB_results!AC15</f>
        <v>523280550</v>
      </c>
      <c r="AE17">
        <f>bste_tlb_2MB_results!AD15</f>
        <v>524324332</v>
      </c>
      <c r="AF17">
        <f>bste_tlb_2MB_results!AE15</f>
        <v>529345404</v>
      </c>
      <c r="AG17">
        <f>bste_tlb_2MB_results!AF15</f>
        <v>533622637</v>
      </c>
      <c r="AH17">
        <f>bste_tlb_2MB_results!AG15</f>
        <v>536106164</v>
      </c>
      <c r="AI17">
        <f>bste_tlb_2MB_results!AH15</f>
        <v>538359475</v>
      </c>
      <c r="AJ17">
        <f>bste_tlb_2MB_results!AI15</f>
        <v>540519724</v>
      </c>
      <c r="AK17">
        <f>bste_tlb_2MB_results!AJ15</f>
        <v>542681848</v>
      </c>
      <c r="AL17">
        <f>bste_tlb_2MB_results!AK15</f>
        <v>544870453</v>
      </c>
    </row>
    <row r="18" spans="2:38" ht="15.75" customHeight="1" x14ac:dyDescent="0.15">
      <c r="B18" s="1" t="s">
        <v>4</v>
      </c>
      <c r="C18">
        <f>bste_tlb_2MB_results!B20</f>
        <v>245547770</v>
      </c>
      <c r="D18">
        <f>bste_tlb_2MB_results!C20</f>
        <v>124561043</v>
      </c>
      <c r="E18">
        <f>bste_tlb_2MB_results!D20</f>
        <v>89642434</v>
      </c>
      <c r="F18">
        <f>bste_tlb_2MB_results!E20</f>
        <v>50182445</v>
      </c>
      <c r="G18">
        <f>bste_tlb_2MB_results!F20</f>
        <v>37726016</v>
      </c>
      <c r="H18">
        <f>bste_tlb_2MB_results!G20</f>
        <v>31086720</v>
      </c>
      <c r="I18">
        <f>bste_tlb_2MB_results!H20</f>
        <v>25893495</v>
      </c>
      <c r="J18">
        <f>bste_tlb_2MB_results!I20</f>
        <v>22573591</v>
      </c>
      <c r="K18">
        <f>bste_tlb_2MB_results!J20</f>
        <v>19646815</v>
      </c>
      <c r="L18">
        <f>bste_tlb_2MB_results!K20</f>
        <v>17204050</v>
      </c>
      <c r="M18">
        <f>bste_tlb_2MB_results!L20</f>
        <v>14884107</v>
      </c>
      <c r="N18">
        <f>bste_tlb_2MB_results!M20</f>
        <v>12535014</v>
      </c>
      <c r="O18">
        <f>bste_tlb_2MB_results!N20</f>
        <v>0</v>
      </c>
      <c r="P18">
        <f>bste_tlb_2MB_results!O20</f>
        <v>40940248</v>
      </c>
      <c r="Q18">
        <f>bste_tlb_2MB_results!P20</f>
        <v>34016831</v>
      </c>
      <c r="R18">
        <f>bste_tlb_2MB_results!Q20</f>
        <v>33748760</v>
      </c>
      <c r="S18">
        <f>bste_tlb_2MB_results!R20</f>
        <v>32283385</v>
      </c>
      <c r="T18">
        <f>bste_tlb_2MB_results!S20</f>
        <v>28784091</v>
      </c>
      <c r="U18">
        <f>bste_tlb_2MB_results!T20</f>
        <v>24448871</v>
      </c>
      <c r="V18">
        <f>bste_tlb_2MB_results!U20</f>
        <v>21065199</v>
      </c>
      <c r="W18">
        <f>bste_tlb_2MB_results!V20</f>
        <v>18774315</v>
      </c>
      <c r="X18">
        <f>bste_tlb_2MB_results!W20</f>
        <v>16554696</v>
      </c>
      <c r="Y18">
        <f>bste_tlb_2MB_results!X20</f>
        <v>14385745</v>
      </c>
      <c r="Z18">
        <f>bste_tlb_2MB_results!Y20</f>
        <v>12182056</v>
      </c>
      <c r="AA18">
        <f>bste_tlb_2MB_results!Z20</f>
        <v>0</v>
      </c>
      <c r="AB18">
        <f>bste_tlb_2MB_results!AA20</f>
        <v>0</v>
      </c>
      <c r="AC18">
        <f>bste_tlb_2MB_results!AB20</f>
        <v>33889759</v>
      </c>
      <c r="AD18">
        <f>bste_tlb_2MB_results!AC20</f>
        <v>33736609</v>
      </c>
      <c r="AE18">
        <f>bste_tlb_2MB_results!AD20</f>
        <v>32692827</v>
      </c>
      <c r="AF18">
        <f>bste_tlb_2MB_results!AE20</f>
        <v>27671755</v>
      </c>
      <c r="AG18">
        <f>bste_tlb_2MB_results!AF20</f>
        <v>23394522</v>
      </c>
      <c r="AH18">
        <f>bste_tlb_2MB_results!AG20</f>
        <v>20910995</v>
      </c>
      <c r="AI18">
        <f>bste_tlb_2MB_results!AH20</f>
        <v>18657684</v>
      </c>
      <c r="AJ18">
        <f>bste_tlb_2MB_results!AI20</f>
        <v>16497435</v>
      </c>
      <c r="AK18">
        <f>bste_tlb_2MB_results!AJ20</f>
        <v>14335311</v>
      </c>
      <c r="AL18">
        <f>bste_tlb_2MB_results!AK20</f>
        <v>12146706</v>
      </c>
    </row>
    <row r="19" spans="2:38" ht="15.75" customHeight="1" x14ac:dyDescent="0.15">
      <c r="B19" s="1"/>
    </row>
    <row r="20" spans="2:38" ht="15.75" customHeight="1" x14ac:dyDescent="0.15">
      <c r="B20" s="1"/>
    </row>
    <row r="21" spans="2:38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0</v>
      </c>
      <c r="C3">
        <f>hashtable_tlb_vault_results!B4</f>
        <v>380841169</v>
      </c>
      <c r="D3">
        <f>hashtable_tlb_vault_results!C4</f>
        <v>380841169</v>
      </c>
      <c r="E3">
        <f>hashtable_tlb_vault_results!D4</f>
        <v>380841169</v>
      </c>
      <c r="F3">
        <f>hashtable_tlb_vault_results!E4</f>
        <v>380841169</v>
      </c>
      <c r="G3">
        <f>hashtable_tlb_vault_results!F4</f>
        <v>380841169</v>
      </c>
      <c r="H3">
        <f>hashtable_tlb_vault_results!G4</f>
        <v>380841169</v>
      </c>
      <c r="I3">
        <f>hashtable_tlb_vault_results!H4</f>
        <v>380841169</v>
      </c>
      <c r="J3">
        <f>hashtable_tlb_vault_results!I4</f>
        <v>380841169</v>
      </c>
      <c r="K3">
        <f>hashtable_tlb_vault_results!J4</f>
        <v>380841169</v>
      </c>
      <c r="L3">
        <f>hashtable_tlb_vault_results!K4</f>
        <v>380841169</v>
      </c>
      <c r="M3">
        <f>hashtable_tlb_vault_results!L4</f>
        <v>380841169</v>
      </c>
      <c r="N3">
        <f>hashtable_tlb_vault_results!M4</f>
        <v>380841169</v>
      </c>
      <c r="O3">
        <f>hashtable_tlb_vault_results!N4</f>
        <v>0</v>
      </c>
      <c r="P3">
        <f>hashtable_tlb_vault_results!O4</f>
        <v>380841169</v>
      </c>
      <c r="Q3">
        <f>hashtable_tlb_vault_results!P4</f>
        <v>380841169</v>
      </c>
      <c r="R3">
        <f>hashtable_tlb_vault_results!Q4</f>
        <v>380841169</v>
      </c>
      <c r="S3">
        <f>hashtable_tlb_vault_results!R4</f>
        <v>380841169</v>
      </c>
      <c r="T3">
        <f>hashtable_tlb_vault_results!S4</f>
        <v>380841169</v>
      </c>
      <c r="U3">
        <f>hashtable_tlb_vault_results!T4</f>
        <v>380841169</v>
      </c>
      <c r="V3">
        <f>hashtable_tlb_vault_results!U4</f>
        <v>380841169</v>
      </c>
      <c r="W3">
        <f>hashtable_tlb_vault_results!V4</f>
        <v>380841169</v>
      </c>
      <c r="X3">
        <f>hashtable_tlb_vault_results!W4</f>
        <v>380841169</v>
      </c>
      <c r="Y3">
        <f>hashtable_tlb_vault_results!X4</f>
        <v>380841169</v>
      </c>
      <c r="Z3">
        <f>hashtable_tlb_vault_results!Y4</f>
        <v>380841169</v>
      </c>
      <c r="AA3">
        <f>hashtable_tlb_vault_results!Z4</f>
        <v>0</v>
      </c>
      <c r="AB3">
        <f>hashtable_tlb_vault_results!AA4</f>
        <v>0</v>
      </c>
      <c r="AC3">
        <f>hashtable_tlb_vault_results!AB4</f>
        <v>380841169</v>
      </c>
      <c r="AD3">
        <f>hashtable_tlb_vault_results!AC4</f>
        <v>380841169</v>
      </c>
      <c r="AE3">
        <f>hashtable_tlb_vault_results!AD4</f>
        <v>380841169</v>
      </c>
      <c r="AF3">
        <f>hashtable_tlb_vault_results!AE4</f>
        <v>380841169</v>
      </c>
      <c r="AG3">
        <f>hashtable_tlb_vault_results!AF4</f>
        <v>380841169</v>
      </c>
      <c r="AH3">
        <f>hashtable_tlb_vault_results!AG4</f>
        <v>380841169</v>
      </c>
      <c r="AI3">
        <f>hashtable_tlb_vault_results!AH4</f>
        <v>380841169</v>
      </c>
      <c r="AJ3">
        <f>hashtable_tlb_vault_results!AI4</f>
        <v>380841169</v>
      </c>
      <c r="AK3">
        <f>hashtable_tlb_vault_results!AJ4</f>
        <v>380841169</v>
      </c>
      <c r="AL3">
        <f>hashtable_tlb_vault_results!AK4</f>
        <v>380841169</v>
      </c>
    </row>
    <row r="4" spans="1:38" ht="15.75" customHeight="1" x14ac:dyDescent="0.15">
      <c r="B4" s="1" t="s">
        <v>2</v>
      </c>
      <c r="C4">
        <f>hashtable_tlb_vault_results!B9</f>
        <v>8</v>
      </c>
      <c r="D4">
        <f>hashtable_tlb_vault_results!C9</f>
        <v>16</v>
      </c>
      <c r="E4">
        <f>hashtable_tlb_vault_results!D9</f>
        <v>32</v>
      </c>
      <c r="F4">
        <f>hashtable_tlb_vault_results!E9</f>
        <v>64</v>
      </c>
      <c r="G4">
        <f>hashtable_tlb_vault_results!F9</f>
        <v>128</v>
      </c>
      <c r="H4">
        <f>hashtable_tlb_vault_results!G9</f>
        <v>256</v>
      </c>
      <c r="I4">
        <f>hashtable_tlb_vault_results!H9</f>
        <v>512</v>
      </c>
      <c r="J4">
        <f>hashtable_tlb_vault_results!I9</f>
        <v>1024</v>
      </c>
      <c r="K4">
        <f>hashtable_tlb_vault_results!J9</f>
        <v>2048</v>
      </c>
      <c r="L4">
        <f>hashtable_tlb_vault_results!K9</f>
        <v>4096</v>
      </c>
      <c r="M4">
        <f>hashtable_tlb_vault_results!L9</f>
        <v>8192</v>
      </c>
      <c r="N4">
        <f>hashtable_tlb_vault_results!M9</f>
        <v>16384</v>
      </c>
      <c r="O4">
        <f>hashtable_tlb_vault_results!N9</f>
        <v>0</v>
      </c>
      <c r="P4">
        <f>hashtable_tlb_vault_results!O9</f>
        <v>16</v>
      </c>
      <c r="Q4">
        <f>hashtable_tlb_vault_results!P9</f>
        <v>32</v>
      </c>
      <c r="R4">
        <f>hashtable_tlb_vault_results!Q9</f>
        <v>64</v>
      </c>
      <c r="S4">
        <f>hashtable_tlb_vault_results!R9</f>
        <v>128</v>
      </c>
      <c r="T4">
        <f>hashtable_tlb_vault_results!S9</f>
        <v>256</v>
      </c>
      <c r="U4">
        <f>hashtable_tlb_vault_results!T9</f>
        <v>512</v>
      </c>
      <c r="V4">
        <f>hashtable_tlb_vault_results!U9</f>
        <v>1024</v>
      </c>
      <c r="W4">
        <f>hashtable_tlb_vault_results!V9</f>
        <v>2048</v>
      </c>
      <c r="X4">
        <f>hashtable_tlb_vault_results!W9</f>
        <v>4096</v>
      </c>
      <c r="Y4">
        <f>hashtable_tlb_vault_results!X9</f>
        <v>8192</v>
      </c>
      <c r="Z4">
        <f>hashtable_tlb_vault_results!Y9</f>
        <v>16384</v>
      </c>
      <c r="AA4">
        <f>hashtable_tlb_vault_results!Z9</f>
        <v>0</v>
      </c>
      <c r="AB4">
        <f>hashtable_tlb_vault_results!AA9</f>
        <v>0</v>
      </c>
      <c r="AC4">
        <f>hashtable_tlb_vault_results!AB9</f>
        <v>32</v>
      </c>
      <c r="AD4">
        <f>hashtable_tlb_vault_results!AC9</f>
        <v>64</v>
      </c>
      <c r="AE4">
        <f>hashtable_tlb_vault_results!AD9</f>
        <v>128</v>
      </c>
      <c r="AF4">
        <f>hashtable_tlb_vault_results!AE9</f>
        <v>256</v>
      </c>
      <c r="AG4">
        <f>hashtable_tlb_vault_results!AF9</f>
        <v>512</v>
      </c>
      <c r="AH4">
        <f>hashtable_tlb_vault_results!AG9</f>
        <v>1024</v>
      </c>
      <c r="AI4">
        <f>hashtable_tlb_vault_results!AH9</f>
        <v>2048</v>
      </c>
      <c r="AJ4">
        <f>hashtable_tlb_vault_results!AI9</f>
        <v>4096</v>
      </c>
      <c r="AK4">
        <f>hashtable_tlb_vault_results!AJ9</f>
        <v>8192</v>
      </c>
      <c r="AL4">
        <f>hashtable_tlb_vault_results!AK9</f>
        <v>16384</v>
      </c>
    </row>
    <row r="5" spans="1:38" ht="15.75" customHeight="1" x14ac:dyDescent="0.15">
      <c r="B5" s="1" t="s">
        <v>6</v>
      </c>
      <c r="C5">
        <f>hashtable_tlb_vault_results!B14</f>
        <v>265929191</v>
      </c>
      <c r="D5">
        <f>hashtable_tlb_vault_results!C14</f>
        <v>278486754</v>
      </c>
      <c r="E5">
        <f>hashtable_tlb_vault_results!D14</f>
        <v>325162906</v>
      </c>
      <c r="F5">
        <f>hashtable_tlb_vault_results!E14</f>
        <v>336441522</v>
      </c>
      <c r="G5">
        <f>hashtable_tlb_vault_results!F14</f>
        <v>340506146</v>
      </c>
      <c r="H5">
        <f>hashtable_tlb_vault_results!G14</f>
        <v>343013493</v>
      </c>
      <c r="I5">
        <f>hashtable_tlb_vault_results!H14</f>
        <v>344440938</v>
      </c>
      <c r="J5">
        <f>hashtable_tlb_vault_results!I14</f>
        <v>346795400</v>
      </c>
      <c r="K5">
        <f>hashtable_tlb_vault_results!J14</f>
        <v>347222715</v>
      </c>
      <c r="L5">
        <f>hashtable_tlb_vault_results!K14</f>
        <v>347458053</v>
      </c>
      <c r="M5">
        <f>hashtable_tlb_vault_results!L14</f>
        <v>347605868</v>
      </c>
      <c r="N5">
        <f>hashtable_tlb_vault_results!M14</f>
        <v>347739742</v>
      </c>
      <c r="O5">
        <f>hashtable_tlb_vault_results!N14</f>
        <v>0</v>
      </c>
      <c r="P5">
        <f>hashtable_tlb_vault_results!O14</f>
        <v>322582931</v>
      </c>
      <c r="Q5">
        <f>hashtable_tlb_vault_results!P14</f>
        <v>331618270</v>
      </c>
      <c r="R5">
        <f>hashtable_tlb_vault_results!Q14</f>
        <v>340377649</v>
      </c>
      <c r="S5">
        <f>hashtable_tlb_vault_results!R14</f>
        <v>344901853</v>
      </c>
      <c r="T5">
        <f>hashtable_tlb_vault_results!S14</f>
        <v>346536211</v>
      </c>
      <c r="U5">
        <f>hashtable_tlb_vault_results!T14</f>
        <v>347231655</v>
      </c>
      <c r="V5">
        <f>hashtable_tlb_vault_results!U14</f>
        <v>347495178</v>
      </c>
      <c r="W5">
        <f>hashtable_tlb_vault_results!V14</f>
        <v>347628633</v>
      </c>
      <c r="X5">
        <f>hashtable_tlb_vault_results!W14</f>
        <v>347667237</v>
      </c>
      <c r="Y5">
        <f>hashtable_tlb_vault_results!X14</f>
        <v>347712260</v>
      </c>
      <c r="Z5">
        <f>hashtable_tlb_vault_results!Y14</f>
        <v>347793070</v>
      </c>
      <c r="AA5">
        <f>hashtable_tlb_vault_results!Z14</f>
        <v>0</v>
      </c>
      <c r="AB5">
        <f>hashtable_tlb_vault_results!AA14</f>
        <v>0</v>
      </c>
      <c r="AC5">
        <f>hashtable_tlb_vault_results!AB14</f>
        <v>335664085</v>
      </c>
      <c r="AD5">
        <f>hashtable_tlb_vault_results!AC14</f>
        <v>341792974</v>
      </c>
      <c r="AE5">
        <f>hashtable_tlb_vault_results!AD14</f>
        <v>345817364</v>
      </c>
      <c r="AF5">
        <f>hashtable_tlb_vault_results!AE14</f>
        <v>347269365</v>
      </c>
      <c r="AG5">
        <f>hashtable_tlb_vault_results!AF14</f>
        <v>347568320</v>
      </c>
      <c r="AH5">
        <f>hashtable_tlb_vault_results!AG14</f>
        <v>347631742</v>
      </c>
      <c r="AI5">
        <f>hashtable_tlb_vault_results!AH14</f>
        <v>347652100</v>
      </c>
      <c r="AJ5">
        <f>hashtable_tlb_vault_results!AI14</f>
        <v>347673593</v>
      </c>
      <c r="AK5">
        <f>hashtable_tlb_vault_results!AJ14</f>
        <v>347713848</v>
      </c>
      <c r="AL5">
        <f>hashtable_tlb_vault_results!AK14</f>
        <v>347793394</v>
      </c>
    </row>
    <row r="6" spans="1:38" ht="15.75" customHeight="1" x14ac:dyDescent="0.15">
      <c r="B6" s="1" t="s">
        <v>4</v>
      </c>
      <c r="C6">
        <f>hashtable_tlb_vault_results!B19</f>
        <v>114911978</v>
      </c>
      <c r="D6">
        <f>hashtable_tlb_vault_results!C19</f>
        <v>102354415</v>
      </c>
      <c r="E6">
        <f>hashtable_tlb_vault_results!D19</f>
        <v>55678263</v>
      </c>
      <c r="F6">
        <f>hashtable_tlb_vault_results!E19</f>
        <v>44399647</v>
      </c>
      <c r="G6">
        <f>hashtable_tlb_vault_results!F19</f>
        <v>40335023</v>
      </c>
      <c r="H6">
        <f>hashtable_tlb_vault_results!G19</f>
        <v>37827676</v>
      </c>
      <c r="I6">
        <f>hashtable_tlb_vault_results!H19</f>
        <v>36400231</v>
      </c>
      <c r="J6">
        <f>hashtable_tlb_vault_results!I19</f>
        <v>34045769</v>
      </c>
      <c r="K6">
        <f>hashtable_tlb_vault_results!J19</f>
        <v>33618454</v>
      </c>
      <c r="L6">
        <f>hashtable_tlb_vault_results!K19</f>
        <v>33383116</v>
      </c>
      <c r="M6">
        <f>hashtable_tlb_vault_results!L19</f>
        <v>33235301</v>
      </c>
      <c r="N6">
        <f>hashtable_tlb_vault_results!M19</f>
        <v>33101427</v>
      </c>
      <c r="O6">
        <f>hashtable_tlb_vault_results!N19</f>
        <v>0</v>
      </c>
      <c r="P6">
        <f>hashtable_tlb_vault_results!O19</f>
        <v>58258238</v>
      </c>
      <c r="Q6">
        <f>hashtable_tlb_vault_results!P19</f>
        <v>49222899</v>
      </c>
      <c r="R6">
        <f>hashtable_tlb_vault_results!Q19</f>
        <v>40463520</v>
      </c>
      <c r="S6">
        <f>hashtable_tlb_vault_results!R19</f>
        <v>35939316</v>
      </c>
      <c r="T6">
        <f>hashtable_tlb_vault_results!S19</f>
        <v>34304958</v>
      </c>
      <c r="U6">
        <f>hashtable_tlb_vault_results!T19</f>
        <v>33609514</v>
      </c>
      <c r="V6">
        <f>hashtable_tlb_vault_results!U19</f>
        <v>33345991</v>
      </c>
      <c r="W6">
        <f>hashtable_tlb_vault_results!V19</f>
        <v>33212536</v>
      </c>
      <c r="X6">
        <f>hashtable_tlb_vault_results!W19</f>
        <v>33173932</v>
      </c>
      <c r="Y6">
        <f>hashtable_tlb_vault_results!X19</f>
        <v>33128909</v>
      </c>
      <c r="Z6">
        <f>hashtable_tlb_vault_results!Y19</f>
        <v>33048099</v>
      </c>
      <c r="AA6">
        <f>hashtable_tlb_vault_results!Z19</f>
        <v>0</v>
      </c>
      <c r="AB6">
        <f>hashtable_tlb_vault_results!AA19</f>
        <v>0</v>
      </c>
      <c r="AC6">
        <f>hashtable_tlb_vault_results!AB19</f>
        <v>45177084</v>
      </c>
      <c r="AD6">
        <f>hashtable_tlb_vault_results!AC19</f>
        <v>39048195</v>
      </c>
      <c r="AE6">
        <f>hashtable_tlb_vault_results!AD19</f>
        <v>35023805</v>
      </c>
      <c r="AF6">
        <f>hashtable_tlb_vault_results!AE19</f>
        <v>33571804</v>
      </c>
      <c r="AG6">
        <f>hashtable_tlb_vault_results!AF19</f>
        <v>33272849</v>
      </c>
      <c r="AH6">
        <f>hashtable_tlb_vault_results!AG19</f>
        <v>33209427</v>
      </c>
      <c r="AI6">
        <f>hashtable_tlb_vault_results!AH19</f>
        <v>33189069</v>
      </c>
      <c r="AJ6">
        <f>hashtable_tlb_vault_results!AI19</f>
        <v>33167576</v>
      </c>
      <c r="AK6">
        <f>hashtable_tlb_vault_results!AJ19</f>
        <v>33127321</v>
      </c>
      <c r="AL6">
        <f>hashtable_tlb_vault_results!AK19</f>
        <v>33047775</v>
      </c>
    </row>
    <row r="7" spans="1:38" ht="15.75" customHeight="1" x14ac:dyDescent="0.15">
      <c r="A7" s="3" t="s">
        <v>7</v>
      </c>
      <c r="B7" s="1" t="s">
        <v>0</v>
      </c>
      <c r="C7">
        <f>skiplist_tlb_vault_results!B4</f>
        <v>208895597</v>
      </c>
      <c r="D7">
        <f>skiplist_tlb_vault_results!C4</f>
        <v>208895597</v>
      </c>
      <c r="E7">
        <f>skiplist_tlb_vault_results!D4</f>
        <v>208895597</v>
      </c>
      <c r="F7">
        <f>skiplist_tlb_vault_results!E4</f>
        <v>208895597</v>
      </c>
      <c r="G7">
        <f>skiplist_tlb_vault_results!F4</f>
        <v>208895597</v>
      </c>
      <c r="H7">
        <f>skiplist_tlb_vault_results!G4</f>
        <v>208895597</v>
      </c>
      <c r="I7">
        <f>skiplist_tlb_vault_results!H4</f>
        <v>208895597</v>
      </c>
      <c r="J7">
        <f>skiplist_tlb_vault_results!I4</f>
        <v>208895597</v>
      </c>
      <c r="K7">
        <f>skiplist_tlb_vault_results!J4</f>
        <v>208895597</v>
      </c>
      <c r="L7">
        <f>skiplist_tlb_vault_results!K4</f>
        <v>208895597</v>
      </c>
      <c r="M7">
        <f>skiplist_tlb_vault_results!L4</f>
        <v>208895597</v>
      </c>
      <c r="N7">
        <f>skiplist_tlb_vault_results!M4</f>
        <v>208895597</v>
      </c>
      <c r="O7">
        <f>skiplist_tlb_vault_results!N4</f>
        <v>0</v>
      </c>
      <c r="P7">
        <f>skiplist_tlb_vault_results!O4</f>
        <v>208895597</v>
      </c>
      <c r="Q7">
        <f>skiplist_tlb_vault_results!P4</f>
        <v>208895597</v>
      </c>
      <c r="R7">
        <f>skiplist_tlb_vault_results!Q4</f>
        <v>208895597</v>
      </c>
      <c r="S7">
        <f>skiplist_tlb_vault_results!R4</f>
        <v>208895597</v>
      </c>
      <c r="T7">
        <f>skiplist_tlb_vault_results!S4</f>
        <v>208895597</v>
      </c>
      <c r="U7">
        <f>skiplist_tlb_vault_results!T4</f>
        <v>208895597</v>
      </c>
      <c r="V7">
        <f>skiplist_tlb_vault_results!U4</f>
        <v>208895597</v>
      </c>
      <c r="W7">
        <f>skiplist_tlb_vault_results!V4</f>
        <v>208895597</v>
      </c>
      <c r="X7">
        <f>skiplist_tlb_vault_results!W4</f>
        <v>208895597</v>
      </c>
      <c r="Y7">
        <f>skiplist_tlb_vault_results!X4</f>
        <v>208895597</v>
      </c>
      <c r="Z7">
        <f>skiplist_tlb_vault_results!Y4</f>
        <v>208895597</v>
      </c>
      <c r="AA7">
        <f>skiplist_tlb_vault_results!Z4</f>
        <v>0</v>
      </c>
      <c r="AB7">
        <f>skiplist_tlb_vault_results!AA4</f>
        <v>0</v>
      </c>
      <c r="AC7">
        <f>skiplist_tlb_vault_results!AB4</f>
        <v>208895597</v>
      </c>
      <c r="AD7">
        <f>skiplist_tlb_vault_results!AC4</f>
        <v>208895597</v>
      </c>
      <c r="AE7">
        <f>skiplist_tlb_vault_results!AD4</f>
        <v>208895597</v>
      </c>
      <c r="AF7">
        <f>skiplist_tlb_vault_results!AE4</f>
        <v>208895597</v>
      </c>
      <c r="AG7">
        <f>skiplist_tlb_vault_results!AF4</f>
        <v>208895597</v>
      </c>
      <c r="AH7">
        <f>skiplist_tlb_vault_results!AG4</f>
        <v>208895597</v>
      </c>
      <c r="AI7">
        <f>skiplist_tlb_vault_results!AH4</f>
        <v>208895597</v>
      </c>
      <c r="AJ7">
        <f>skiplist_tlb_vault_results!AI4</f>
        <v>208895597</v>
      </c>
      <c r="AK7">
        <f>skiplist_tlb_vault_results!AJ4</f>
        <v>208895597</v>
      </c>
      <c r="AL7">
        <f>skiplist_tlb_vault_results!AK4</f>
        <v>208895597</v>
      </c>
    </row>
    <row r="8" spans="1:38" ht="15.75" customHeight="1" x14ac:dyDescent="0.15">
      <c r="B8" s="1" t="s">
        <v>2</v>
      </c>
      <c r="C8" s="1">
        <f>skiplist_tlb_vault_results!B9</f>
        <v>8</v>
      </c>
      <c r="D8" s="1">
        <f>skiplist_tlb_vault_results!C9</f>
        <v>16</v>
      </c>
      <c r="E8" s="1">
        <f>skiplist_tlb_vault_results!D9</f>
        <v>32</v>
      </c>
      <c r="F8" s="1">
        <f>skiplist_tlb_vault_results!E9</f>
        <v>64</v>
      </c>
      <c r="G8" s="1">
        <f>skiplist_tlb_vault_results!F9</f>
        <v>128</v>
      </c>
      <c r="H8" s="1">
        <f>skiplist_tlb_vault_results!G9</f>
        <v>256</v>
      </c>
      <c r="I8" s="1">
        <f>skiplist_tlb_vault_results!H9</f>
        <v>512</v>
      </c>
      <c r="J8" s="1">
        <f>skiplist_tlb_vault_results!I9</f>
        <v>1024</v>
      </c>
      <c r="K8" s="1">
        <f>skiplist_tlb_vault_results!J9</f>
        <v>2048</v>
      </c>
      <c r="L8" s="1">
        <f>skiplist_tlb_vault_results!K9</f>
        <v>4096</v>
      </c>
      <c r="M8" s="1">
        <f>skiplist_tlb_vault_results!L9</f>
        <v>8192</v>
      </c>
      <c r="N8" s="1">
        <f>skiplist_tlb_vault_results!M9</f>
        <v>16384</v>
      </c>
      <c r="O8" s="1">
        <f>skiplist_tlb_vault_results!N9</f>
        <v>0</v>
      </c>
      <c r="P8" s="1">
        <f>skiplist_tlb_vault_results!O9</f>
        <v>16</v>
      </c>
      <c r="Q8" s="1">
        <f>skiplist_tlb_vault_results!P9</f>
        <v>32</v>
      </c>
      <c r="R8" s="1">
        <f>skiplist_tlb_vault_results!Q9</f>
        <v>64</v>
      </c>
      <c r="S8" s="1">
        <f>skiplist_tlb_vault_results!R9</f>
        <v>128</v>
      </c>
      <c r="T8" s="1">
        <f>skiplist_tlb_vault_results!S9</f>
        <v>256</v>
      </c>
      <c r="U8" s="1">
        <f>skiplist_tlb_vault_results!T9</f>
        <v>512</v>
      </c>
      <c r="V8" s="1">
        <f>skiplist_tlb_vault_results!U9</f>
        <v>1024</v>
      </c>
      <c r="W8" s="1">
        <f>skiplist_tlb_vault_results!V9</f>
        <v>2048</v>
      </c>
      <c r="X8" s="1">
        <f>skiplist_tlb_vault_results!W9</f>
        <v>4096</v>
      </c>
      <c r="Y8" s="1">
        <f>skiplist_tlb_vault_results!X9</f>
        <v>8192</v>
      </c>
      <c r="Z8" s="1">
        <f>skiplist_tlb_vault_results!Y9</f>
        <v>16384</v>
      </c>
      <c r="AA8" s="1">
        <f>skiplist_tlb_vault_results!Z9</f>
        <v>0</v>
      </c>
      <c r="AB8" s="1">
        <f>skiplist_tlb_vault_results!AA9</f>
        <v>0</v>
      </c>
      <c r="AC8" s="1">
        <f>skiplist_tlb_vault_results!AB9</f>
        <v>32</v>
      </c>
      <c r="AD8" s="1">
        <f>skiplist_tlb_vault_results!AC9</f>
        <v>64</v>
      </c>
      <c r="AE8" s="1">
        <f>skiplist_tlb_vault_results!AD9</f>
        <v>128</v>
      </c>
      <c r="AF8" s="1">
        <f>skiplist_tlb_vault_results!AE9</f>
        <v>256</v>
      </c>
      <c r="AG8" s="1">
        <f>skiplist_tlb_vault_results!AF9</f>
        <v>512</v>
      </c>
      <c r="AH8" s="1">
        <f>skiplist_tlb_vault_results!AG9</f>
        <v>1024</v>
      </c>
      <c r="AI8" s="1">
        <f>skiplist_tlb_vault_results!AH9</f>
        <v>2048</v>
      </c>
      <c r="AJ8" s="1">
        <f>skiplist_tlb_vault_results!AI9</f>
        <v>4096</v>
      </c>
      <c r="AK8" s="1">
        <f>skiplist_tlb_vault_results!AJ9</f>
        <v>8192</v>
      </c>
      <c r="AL8" s="1">
        <f>skiplist_tlb_vault_results!AK9</f>
        <v>16384</v>
      </c>
    </row>
    <row r="9" spans="1:38" ht="15.75" customHeight="1" x14ac:dyDescent="0.15">
      <c r="B9" s="1" t="s">
        <v>6</v>
      </c>
      <c r="C9">
        <f>skiplist_tlb_vault_results!B14</f>
        <v>138365663</v>
      </c>
      <c r="D9">
        <f>skiplist_tlb_vault_results!C14</f>
        <v>148813076</v>
      </c>
      <c r="E9">
        <f>skiplist_tlb_vault_results!D14</f>
        <v>154575790</v>
      </c>
      <c r="F9">
        <f>skiplist_tlb_vault_results!E14</f>
        <v>159576278</v>
      </c>
      <c r="G9">
        <f>skiplist_tlb_vault_results!F14</f>
        <v>163835654</v>
      </c>
      <c r="H9">
        <f>skiplist_tlb_vault_results!G14</f>
        <v>167772894</v>
      </c>
      <c r="I9">
        <f>skiplist_tlb_vault_results!H14</f>
        <v>170109516</v>
      </c>
      <c r="J9">
        <f>skiplist_tlb_vault_results!I14</f>
        <v>172207006</v>
      </c>
      <c r="K9">
        <f>skiplist_tlb_vault_results!J14</f>
        <v>174122571</v>
      </c>
      <c r="L9">
        <f>skiplist_tlb_vault_results!K14</f>
        <v>176058099</v>
      </c>
      <c r="M9">
        <f>skiplist_tlb_vault_results!L14</f>
        <v>178170133</v>
      </c>
      <c r="N9">
        <f>skiplist_tlb_vault_results!M14</f>
        <v>180111289</v>
      </c>
      <c r="O9">
        <f>skiplist_tlb_vault_results!N14</f>
        <v>0</v>
      </c>
      <c r="P9">
        <f>skiplist_tlb_vault_results!O14</f>
        <v>155711738</v>
      </c>
      <c r="Q9">
        <f>skiplist_tlb_vault_results!P14</f>
        <v>159846848</v>
      </c>
      <c r="R9">
        <f>skiplist_tlb_vault_results!Q14</f>
        <v>163674990</v>
      </c>
      <c r="S9">
        <f>skiplist_tlb_vault_results!R14</f>
        <v>166756723</v>
      </c>
      <c r="T9">
        <f>skiplist_tlb_vault_results!S14</f>
        <v>169323763</v>
      </c>
      <c r="U9">
        <f>skiplist_tlb_vault_results!T14</f>
        <v>171504651</v>
      </c>
      <c r="V9">
        <f>skiplist_tlb_vault_results!U14</f>
        <v>173313898</v>
      </c>
      <c r="W9">
        <f>skiplist_tlb_vault_results!V14</f>
        <v>175194271</v>
      </c>
      <c r="X9">
        <f>skiplist_tlb_vault_results!W14</f>
        <v>177057114</v>
      </c>
      <c r="Y9">
        <f>skiplist_tlb_vault_results!X14</f>
        <v>179009194</v>
      </c>
      <c r="Z9">
        <f>skiplist_tlb_vault_results!Y14</f>
        <v>180983512</v>
      </c>
      <c r="AA9">
        <f>skiplist_tlb_vault_results!Z14</f>
        <v>0</v>
      </c>
      <c r="AB9">
        <f>skiplist_tlb_vault_results!AA14</f>
        <v>0</v>
      </c>
      <c r="AC9">
        <f>skiplist_tlb_vault_results!AB14</f>
        <v>160287405</v>
      </c>
      <c r="AD9">
        <f>skiplist_tlb_vault_results!AC14</f>
        <v>164606657</v>
      </c>
      <c r="AE9">
        <f>skiplist_tlb_vault_results!AD14</f>
        <v>167890646</v>
      </c>
      <c r="AF9">
        <f>skiplist_tlb_vault_results!AE14</f>
        <v>169924639</v>
      </c>
      <c r="AG9">
        <f>skiplist_tlb_vault_results!AF14</f>
        <v>171847280</v>
      </c>
      <c r="AH9">
        <f>skiplist_tlb_vault_results!AG14</f>
        <v>173705517</v>
      </c>
      <c r="AI9">
        <f>skiplist_tlb_vault_results!AH14</f>
        <v>175567814</v>
      </c>
      <c r="AJ9">
        <f>skiplist_tlb_vault_results!AI14</f>
        <v>177491731</v>
      </c>
      <c r="AK9">
        <f>skiplist_tlb_vault_results!AJ14</f>
        <v>179413357</v>
      </c>
      <c r="AL9">
        <f>skiplist_tlb_vault_results!AK14</f>
        <v>181375733</v>
      </c>
    </row>
    <row r="10" spans="1:38" ht="15.75" customHeight="1" x14ac:dyDescent="0.15">
      <c r="B10" s="1" t="s">
        <v>4</v>
      </c>
      <c r="C10">
        <f>skiplist_tlb_vault_results!B19</f>
        <v>70529934</v>
      </c>
      <c r="D10">
        <f>skiplist_tlb_vault_results!C19</f>
        <v>60082521</v>
      </c>
      <c r="E10">
        <f>skiplist_tlb_vault_results!D19</f>
        <v>54319807</v>
      </c>
      <c r="F10">
        <f>skiplist_tlb_vault_results!E19</f>
        <v>49319319</v>
      </c>
      <c r="G10">
        <f>skiplist_tlb_vault_results!F19</f>
        <v>45059943</v>
      </c>
      <c r="H10">
        <f>skiplist_tlb_vault_results!G19</f>
        <v>41122703</v>
      </c>
      <c r="I10">
        <f>skiplist_tlb_vault_results!H19</f>
        <v>38786081</v>
      </c>
      <c r="J10">
        <f>skiplist_tlb_vault_results!I19</f>
        <v>36688591</v>
      </c>
      <c r="K10">
        <f>skiplist_tlb_vault_results!J19</f>
        <v>34773026</v>
      </c>
      <c r="L10">
        <f>skiplist_tlb_vault_results!K19</f>
        <v>32837498</v>
      </c>
      <c r="M10">
        <f>skiplist_tlb_vault_results!L19</f>
        <v>30725464</v>
      </c>
      <c r="N10">
        <f>skiplist_tlb_vault_results!M19</f>
        <v>28784308</v>
      </c>
      <c r="O10">
        <f>skiplist_tlb_vault_results!N19</f>
        <v>0</v>
      </c>
      <c r="P10">
        <f>skiplist_tlb_vault_results!O19</f>
        <v>53183859</v>
      </c>
      <c r="Q10">
        <f>skiplist_tlb_vault_results!P19</f>
        <v>49048749</v>
      </c>
      <c r="R10">
        <f>skiplist_tlb_vault_results!Q19</f>
        <v>45220607</v>
      </c>
      <c r="S10">
        <f>skiplist_tlb_vault_results!R19</f>
        <v>42138874</v>
      </c>
      <c r="T10">
        <f>skiplist_tlb_vault_results!S19</f>
        <v>39571834</v>
      </c>
      <c r="U10">
        <f>skiplist_tlb_vault_results!T19</f>
        <v>37390946</v>
      </c>
      <c r="V10">
        <f>skiplist_tlb_vault_results!U19</f>
        <v>35581699</v>
      </c>
      <c r="W10">
        <f>skiplist_tlb_vault_results!V19</f>
        <v>33701326</v>
      </c>
      <c r="X10">
        <f>skiplist_tlb_vault_results!W19</f>
        <v>31838483</v>
      </c>
      <c r="Y10">
        <f>skiplist_tlb_vault_results!X19</f>
        <v>29886403</v>
      </c>
      <c r="Z10">
        <f>skiplist_tlb_vault_results!Y19</f>
        <v>27912085</v>
      </c>
      <c r="AA10">
        <f>skiplist_tlb_vault_results!Z19</f>
        <v>0</v>
      </c>
      <c r="AB10">
        <f>skiplist_tlb_vault_results!AA19</f>
        <v>0</v>
      </c>
      <c r="AC10">
        <f>skiplist_tlb_vault_results!AB19</f>
        <v>48608192</v>
      </c>
      <c r="AD10">
        <f>skiplist_tlb_vault_results!AC19</f>
        <v>44288940</v>
      </c>
      <c r="AE10">
        <f>skiplist_tlb_vault_results!AD19</f>
        <v>41004951</v>
      </c>
      <c r="AF10">
        <f>skiplist_tlb_vault_results!AE19</f>
        <v>38970958</v>
      </c>
      <c r="AG10">
        <f>skiplist_tlb_vault_results!AF19</f>
        <v>37048317</v>
      </c>
      <c r="AH10">
        <f>skiplist_tlb_vault_results!AG19</f>
        <v>35190080</v>
      </c>
      <c r="AI10">
        <f>skiplist_tlb_vault_results!AH19</f>
        <v>33327783</v>
      </c>
      <c r="AJ10">
        <f>skiplist_tlb_vault_results!AI19</f>
        <v>31403866</v>
      </c>
      <c r="AK10">
        <f>skiplist_tlb_vault_results!AJ19</f>
        <v>29482240</v>
      </c>
      <c r="AL10">
        <f>skiplist_tlb_vault_results!AK19</f>
        <v>27519864</v>
      </c>
    </row>
    <row r="11" spans="1:38" ht="15.75" customHeight="1" x14ac:dyDescent="0.15">
      <c r="A11" s="3" t="s">
        <v>8</v>
      </c>
      <c r="B11" s="1" t="s">
        <v>0</v>
      </c>
      <c r="C11">
        <f>bsti_tlb_vault_results!B4</f>
        <v>210921574</v>
      </c>
      <c r="D11">
        <f>bsti_tlb_vault_results!C4</f>
        <v>210921574</v>
      </c>
      <c r="E11">
        <f>bsti_tlb_vault_results!D4</f>
        <v>210921574</v>
      </c>
      <c r="F11">
        <f>bsti_tlb_vault_results!E4</f>
        <v>210921574</v>
      </c>
      <c r="G11">
        <f>bsti_tlb_vault_results!F4</f>
        <v>210921574</v>
      </c>
      <c r="H11">
        <f>bsti_tlb_vault_results!G4</f>
        <v>210921574</v>
      </c>
      <c r="I11">
        <f>bsti_tlb_vault_results!H4</f>
        <v>210921574</v>
      </c>
      <c r="J11">
        <f>bsti_tlb_vault_results!I4</f>
        <v>210921574</v>
      </c>
      <c r="K11">
        <f>bsti_tlb_vault_results!J4</f>
        <v>210921574</v>
      </c>
      <c r="L11">
        <f>bsti_tlb_vault_results!K4</f>
        <v>210921574</v>
      </c>
      <c r="M11">
        <f>bsti_tlb_vault_results!L4</f>
        <v>210921574</v>
      </c>
      <c r="N11">
        <f>bsti_tlb_vault_results!M4</f>
        <v>210921574</v>
      </c>
      <c r="O11">
        <f>bsti_tlb_vault_results!N4</f>
        <v>0</v>
      </c>
      <c r="P11">
        <f>bsti_tlb_vault_results!O4</f>
        <v>210921574</v>
      </c>
      <c r="Q11">
        <f>bsti_tlb_vault_results!P4</f>
        <v>210921574</v>
      </c>
      <c r="R11">
        <f>bsti_tlb_vault_results!Q4</f>
        <v>210921574</v>
      </c>
      <c r="S11">
        <f>bsti_tlb_vault_results!R4</f>
        <v>210921574</v>
      </c>
      <c r="T11">
        <f>bsti_tlb_vault_results!S4</f>
        <v>210921574</v>
      </c>
      <c r="U11">
        <f>bsti_tlb_vault_results!T4</f>
        <v>210921574</v>
      </c>
      <c r="V11">
        <f>bsti_tlb_vault_results!U4</f>
        <v>210921574</v>
      </c>
      <c r="W11">
        <f>bsti_tlb_vault_results!V4</f>
        <v>210921574</v>
      </c>
      <c r="X11">
        <f>bsti_tlb_vault_results!W4</f>
        <v>210921574</v>
      </c>
      <c r="Y11">
        <f>bsti_tlb_vault_results!X4</f>
        <v>210921574</v>
      </c>
      <c r="Z11">
        <f>bsti_tlb_vault_results!Y4</f>
        <v>210921574</v>
      </c>
      <c r="AA11">
        <f>bsti_tlb_vault_results!Z4</f>
        <v>0</v>
      </c>
      <c r="AB11">
        <f>bsti_tlb_vault_results!AA4</f>
        <v>0</v>
      </c>
      <c r="AC11">
        <f>bsti_tlb_vault_results!AB4</f>
        <v>210921574</v>
      </c>
      <c r="AD11">
        <f>bsti_tlb_vault_results!AC4</f>
        <v>210921574</v>
      </c>
      <c r="AE11">
        <f>bsti_tlb_vault_results!AD4</f>
        <v>210921574</v>
      </c>
      <c r="AF11">
        <f>bsti_tlb_vault_results!AE4</f>
        <v>210921574</v>
      </c>
      <c r="AG11">
        <f>bsti_tlb_vault_results!AF4</f>
        <v>210921574</v>
      </c>
      <c r="AH11">
        <f>bsti_tlb_vault_results!AG4</f>
        <v>210921574</v>
      </c>
      <c r="AI11">
        <f>bsti_tlb_vault_results!AH4</f>
        <v>210921574</v>
      </c>
      <c r="AJ11">
        <f>bsti_tlb_vault_results!AI4</f>
        <v>210921574</v>
      </c>
      <c r="AK11">
        <f>bsti_tlb_vault_results!AJ4</f>
        <v>210921574</v>
      </c>
      <c r="AL11">
        <f>bsti_tlb_vault_results!AK4</f>
        <v>210921574</v>
      </c>
    </row>
    <row r="12" spans="1:38" ht="15.75" customHeight="1" x14ac:dyDescent="0.15">
      <c r="B12" s="1" t="s">
        <v>2</v>
      </c>
      <c r="C12">
        <f>bsti_tlb_vault_results!B9</f>
        <v>8</v>
      </c>
      <c r="D12">
        <f>bsti_tlb_vault_results!C9</f>
        <v>16</v>
      </c>
      <c r="E12">
        <f>bsti_tlb_vault_results!D9</f>
        <v>32</v>
      </c>
      <c r="F12">
        <f>bsti_tlb_vault_results!E9</f>
        <v>64</v>
      </c>
      <c r="G12">
        <f>bsti_tlb_vault_results!F9</f>
        <v>128</v>
      </c>
      <c r="H12">
        <f>bsti_tlb_vault_results!G9</f>
        <v>256</v>
      </c>
      <c r="I12">
        <f>bsti_tlb_vault_results!H9</f>
        <v>512</v>
      </c>
      <c r="J12">
        <f>bsti_tlb_vault_results!I9</f>
        <v>1024</v>
      </c>
      <c r="K12">
        <f>bsti_tlb_vault_results!J9</f>
        <v>2048</v>
      </c>
      <c r="L12">
        <f>bsti_tlb_vault_results!K9</f>
        <v>4096</v>
      </c>
      <c r="M12">
        <f>bsti_tlb_vault_results!L9</f>
        <v>8192</v>
      </c>
      <c r="N12">
        <f>bsti_tlb_vault_results!M9</f>
        <v>16384</v>
      </c>
      <c r="O12">
        <f>bsti_tlb_vault_results!N9</f>
        <v>0</v>
      </c>
      <c r="P12">
        <f>bsti_tlb_vault_results!O9</f>
        <v>16</v>
      </c>
      <c r="Q12">
        <f>bsti_tlb_vault_results!P9</f>
        <v>32</v>
      </c>
      <c r="R12">
        <f>bsti_tlb_vault_results!Q9</f>
        <v>64</v>
      </c>
      <c r="S12">
        <f>bsti_tlb_vault_results!R9</f>
        <v>128</v>
      </c>
      <c r="T12">
        <f>bsti_tlb_vault_results!S9</f>
        <v>256</v>
      </c>
      <c r="U12">
        <f>bsti_tlb_vault_results!T9</f>
        <v>512</v>
      </c>
      <c r="V12">
        <f>bsti_tlb_vault_results!U9</f>
        <v>1024</v>
      </c>
      <c r="W12">
        <f>bsti_tlb_vault_results!V9</f>
        <v>2048</v>
      </c>
      <c r="X12">
        <f>bsti_tlb_vault_results!W9</f>
        <v>4096</v>
      </c>
      <c r="Y12">
        <f>bsti_tlb_vault_results!X9</f>
        <v>8192</v>
      </c>
      <c r="Z12">
        <f>bsti_tlb_vault_results!Y9</f>
        <v>16384</v>
      </c>
      <c r="AA12">
        <f>bsti_tlb_vault_results!Z9</f>
        <v>0</v>
      </c>
      <c r="AB12">
        <f>bsti_tlb_vault_results!AA9</f>
        <v>0</v>
      </c>
      <c r="AC12">
        <f>bsti_tlb_vault_results!AB9</f>
        <v>32</v>
      </c>
      <c r="AD12">
        <f>bsti_tlb_vault_results!AC9</f>
        <v>64</v>
      </c>
      <c r="AE12">
        <f>bsti_tlb_vault_results!AD9</f>
        <v>128</v>
      </c>
      <c r="AF12">
        <f>bsti_tlb_vault_results!AE9</f>
        <v>256</v>
      </c>
      <c r="AG12">
        <f>bsti_tlb_vault_results!AF9</f>
        <v>512</v>
      </c>
      <c r="AH12">
        <f>bsti_tlb_vault_results!AG9</f>
        <v>1024</v>
      </c>
      <c r="AI12">
        <f>bsti_tlb_vault_results!AH9</f>
        <v>2048</v>
      </c>
      <c r="AJ12">
        <f>bsti_tlb_vault_results!AI9</f>
        <v>4096</v>
      </c>
      <c r="AK12">
        <f>bsti_tlb_vault_results!AJ9</f>
        <v>8192</v>
      </c>
      <c r="AL12">
        <f>bsti_tlb_vault_results!AK9</f>
        <v>16384</v>
      </c>
    </row>
    <row r="13" spans="1:38" ht="15.75" customHeight="1" x14ac:dyDescent="0.15">
      <c r="B13" s="1" t="s">
        <v>6</v>
      </c>
      <c r="C13">
        <f>bsti_tlb_vault_results!B14</f>
        <v>152453752</v>
      </c>
      <c r="D13">
        <f>bsti_tlb_vault_results!C14</f>
        <v>154417090</v>
      </c>
      <c r="E13">
        <f>bsti_tlb_vault_results!D14</f>
        <v>158813117</v>
      </c>
      <c r="F13">
        <f>bsti_tlb_vault_results!E14</f>
        <v>161918348</v>
      </c>
      <c r="G13">
        <f>bsti_tlb_vault_results!F14</f>
        <v>164784491</v>
      </c>
      <c r="H13">
        <f>bsti_tlb_vault_results!G14</f>
        <v>167436822</v>
      </c>
      <c r="I13">
        <f>bsti_tlb_vault_results!H14</f>
        <v>170579678</v>
      </c>
      <c r="J13">
        <f>bsti_tlb_vault_results!I14</f>
        <v>173673993</v>
      </c>
      <c r="K13">
        <f>bsti_tlb_vault_results!J14</f>
        <v>176205425</v>
      </c>
      <c r="L13">
        <f>bsti_tlb_vault_results!K14</f>
        <v>178761709</v>
      </c>
      <c r="M13">
        <f>bsti_tlb_vault_results!L14</f>
        <v>181297678</v>
      </c>
      <c r="N13">
        <f>bsti_tlb_vault_results!M14</f>
        <v>185980658</v>
      </c>
      <c r="O13">
        <f>bsti_tlb_vault_results!N14</f>
        <v>0</v>
      </c>
      <c r="P13">
        <f>bsti_tlb_vault_results!O14</f>
        <v>154283790</v>
      </c>
      <c r="Q13">
        <f>bsti_tlb_vault_results!P14</f>
        <v>156481077</v>
      </c>
      <c r="R13">
        <f>bsti_tlb_vault_results!Q14</f>
        <v>164575229</v>
      </c>
      <c r="S13">
        <f>bsti_tlb_vault_results!R14</f>
        <v>168362930</v>
      </c>
      <c r="T13">
        <f>bsti_tlb_vault_results!S14</f>
        <v>171506431</v>
      </c>
      <c r="U13">
        <f>bsti_tlb_vault_results!T14</f>
        <v>174317220</v>
      </c>
      <c r="V13">
        <f>bsti_tlb_vault_results!U14</f>
        <v>177076885</v>
      </c>
      <c r="W13">
        <f>bsti_tlb_vault_results!V14</f>
        <v>179666842</v>
      </c>
      <c r="X13">
        <f>bsti_tlb_vault_results!W14</f>
        <v>182181116</v>
      </c>
      <c r="Y13">
        <f>bsti_tlb_vault_results!X14</f>
        <v>184709568</v>
      </c>
      <c r="Z13">
        <f>bsti_tlb_vault_results!Y14</f>
        <v>187250735</v>
      </c>
      <c r="AA13">
        <f>bsti_tlb_vault_results!Z14</f>
        <v>0</v>
      </c>
      <c r="AB13">
        <f>bsti_tlb_vault_results!AA14</f>
        <v>0</v>
      </c>
      <c r="AC13">
        <f>bsti_tlb_vault_results!AB14</f>
        <v>156279893</v>
      </c>
      <c r="AD13">
        <f>bsti_tlb_vault_results!AC14</f>
        <v>164200024</v>
      </c>
      <c r="AE13">
        <f>bsti_tlb_vault_results!AD14</f>
        <v>169857332</v>
      </c>
      <c r="AF13">
        <f>bsti_tlb_vault_results!AE14</f>
        <v>172473754</v>
      </c>
      <c r="AG13">
        <f>bsti_tlb_vault_results!AF14</f>
        <v>174993462</v>
      </c>
      <c r="AH13">
        <f>bsti_tlb_vault_results!AG14</f>
        <v>177499494</v>
      </c>
      <c r="AI13">
        <f>bsti_tlb_vault_results!AH14</f>
        <v>179989743</v>
      </c>
      <c r="AJ13">
        <f>bsti_tlb_vault_results!AI14</f>
        <v>182462706</v>
      </c>
      <c r="AK13">
        <f>bsti_tlb_vault_results!AJ14</f>
        <v>184957620</v>
      </c>
      <c r="AL13">
        <f>bsti_tlb_vault_results!AK14</f>
        <v>187482576</v>
      </c>
    </row>
    <row r="14" spans="1:38" ht="15.75" customHeight="1" x14ac:dyDescent="0.15">
      <c r="B14" s="1" t="s">
        <v>4</v>
      </c>
      <c r="C14">
        <f>bsti_tlb_vault_results!B19</f>
        <v>58467822</v>
      </c>
      <c r="D14">
        <f>bsti_tlb_vault_results!C19</f>
        <v>56504484</v>
      </c>
      <c r="E14">
        <f>bsti_tlb_vault_results!D19</f>
        <v>52108457</v>
      </c>
      <c r="F14">
        <f>bsti_tlb_vault_results!E19</f>
        <v>49003226</v>
      </c>
      <c r="G14">
        <f>bsti_tlb_vault_results!F19</f>
        <v>46137083</v>
      </c>
      <c r="H14">
        <f>bsti_tlb_vault_results!G19</f>
        <v>43484752</v>
      </c>
      <c r="I14">
        <f>bsti_tlb_vault_results!H19</f>
        <v>40341896</v>
      </c>
      <c r="J14">
        <f>bsti_tlb_vault_results!I19</f>
        <v>37247581</v>
      </c>
      <c r="K14">
        <f>bsti_tlb_vault_results!J19</f>
        <v>34716149</v>
      </c>
      <c r="L14">
        <f>bsti_tlb_vault_results!K19</f>
        <v>32159865</v>
      </c>
      <c r="M14">
        <f>bsti_tlb_vault_results!L19</f>
        <v>29623896</v>
      </c>
      <c r="N14">
        <f>bsti_tlb_vault_results!M19</f>
        <v>24940916</v>
      </c>
      <c r="O14">
        <f>bsti_tlb_vault_results!N19</f>
        <v>0</v>
      </c>
      <c r="P14">
        <f>bsti_tlb_vault_results!O19</f>
        <v>56637784</v>
      </c>
      <c r="Q14">
        <f>bsti_tlb_vault_results!P19</f>
        <v>54440497</v>
      </c>
      <c r="R14">
        <f>bsti_tlb_vault_results!Q19</f>
        <v>46346345</v>
      </c>
      <c r="S14">
        <f>bsti_tlb_vault_results!R19</f>
        <v>42558644</v>
      </c>
      <c r="T14">
        <f>bsti_tlb_vault_results!S19</f>
        <v>39415143</v>
      </c>
      <c r="U14">
        <f>bsti_tlb_vault_results!T19</f>
        <v>36604354</v>
      </c>
      <c r="V14">
        <f>bsti_tlb_vault_results!U19</f>
        <v>33844689</v>
      </c>
      <c r="W14">
        <f>bsti_tlb_vault_results!V19</f>
        <v>31254732</v>
      </c>
      <c r="X14">
        <f>bsti_tlb_vault_results!W19</f>
        <v>28740458</v>
      </c>
      <c r="Y14">
        <f>bsti_tlb_vault_results!X19</f>
        <v>26212006</v>
      </c>
      <c r="Z14">
        <f>bsti_tlb_vault_results!Y19</f>
        <v>23670839</v>
      </c>
      <c r="AA14">
        <f>bsti_tlb_vault_results!Z19</f>
        <v>0</v>
      </c>
      <c r="AB14">
        <f>bsti_tlb_vault_results!AA19</f>
        <v>0</v>
      </c>
      <c r="AC14">
        <f>bsti_tlb_vault_results!AB19</f>
        <v>54641681</v>
      </c>
      <c r="AD14">
        <f>bsti_tlb_vault_results!AC19</f>
        <v>46721550</v>
      </c>
      <c r="AE14">
        <f>bsti_tlb_vault_results!AD19</f>
        <v>41064242</v>
      </c>
      <c r="AF14">
        <f>bsti_tlb_vault_results!AE19</f>
        <v>38447820</v>
      </c>
      <c r="AG14">
        <f>bsti_tlb_vault_results!AF19</f>
        <v>35928112</v>
      </c>
      <c r="AH14">
        <f>bsti_tlb_vault_results!AG19</f>
        <v>33422080</v>
      </c>
      <c r="AI14">
        <f>bsti_tlb_vault_results!AH19</f>
        <v>30931831</v>
      </c>
      <c r="AJ14">
        <f>bsti_tlb_vault_results!AI19</f>
        <v>28458868</v>
      </c>
      <c r="AK14">
        <f>bsti_tlb_vault_results!AJ19</f>
        <v>25963954</v>
      </c>
      <c r="AL14">
        <f>bsti_tlb_vault_results!AK19</f>
        <v>23438998</v>
      </c>
    </row>
    <row r="15" spans="1:38" ht="15.75" customHeight="1" x14ac:dyDescent="0.15">
      <c r="A15" s="3" t="s">
        <v>9</v>
      </c>
      <c r="B15" s="1" t="s">
        <v>0</v>
      </c>
      <c r="C15">
        <f>bste_tlb_vault_results!B4</f>
        <v>557399048</v>
      </c>
      <c r="D15">
        <f>bste_tlb_vault_results!C4</f>
        <v>557399048</v>
      </c>
      <c r="E15">
        <f>bste_tlb_vault_results!D4</f>
        <v>557399048</v>
      </c>
      <c r="F15">
        <f>bste_tlb_vault_results!E4</f>
        <v>557399048</v>
      </c>
      <c r="G15">
        <f>bste_tlb_vault_results!F4</f>
        <v>557399048</v>
      </c>
      <c r="H15">
        <f>bste_tlb_vault_results!G4</f>
        <v>557399048</v>
      </c>
      <c r="I15">
        <f>bste_tlb_vault_results!H4</f>
        <v>557399048</v>
      </c>
      <c r="J15">
        <f>bste_tlb_vault_results!I4</f>
        <v>557399048</v>
      </c>
      <c r="K15">
        <f>bste_tlb_vault_results!J4</f>
        <v>557399048</v>
      </c>
      <c r="L15">
        <f>bste_tlb_vault_results!K4</f>
        <v>557399048</v>
      </c>
      <c r="M15">
        <f>bste_tlb_vault_results!L4</f>
        <v>557399048</v>
      </c>
      <c r="N15">
        <f>bste_tlb_vault_results!M4</f>
        <v>557399048</v>
      </c>
      <c r="O15">
        <f>bste_tlb_vault_results!N4</f>
        <v>0</v>
      </c>
      <c r="P15">
        <f>bste_tlb_vault_results!O4</f>
        <v>557399048</v>
      </c>
      <c r="Q15">
        <f>bste_tlb_vault_results!P4</f>
        <v>557399048</v>
      </c>
      <c r="R15">
        <f>bste_tlb_vault_results!Q4</f>
        <v>557399048</v>
      </c>
      <c r="S15">
        <f>bste_tlb_vault_results!R4</f>
        <v>557399048</v>
      </c>
      <c r="T15">
        <f>bste_tlb_vault_results!S4</f>
        <v>557399048</v>
      </c>
      <c r="U15">
        <f>bste_tlb_vault_results!T4</f>
        <v>557399048</v>
      </c>
      <c r="V15">
        <f>bste_tlb_vault_results!U4</f>
        <v>557399048</v>
      </c>
      <c r="W15">
        <f>bste_tlb_vault_results!V4</f>
        <v>557399048</v>
      </c>
      <c r="X15">
        <f>bste_tlb_vault_results!W4</f>
        <v>557399048</v>
      </c>
      <c r="Y15">
        <f>bste_tlb_vault_results!X4</f>
        <v>557399048</v>
      </c>
      <c r="Z15">
        <f>bste_tlb_vault_results!Y4</f>
        <v>557399048</v>
      </c>
      <c r="AA15">
        <f>bste_tlb_vault_results!Z4</f>
        <v>0</v>
      </c>
      <c r="AB15">
        <f>bste_tlb_vault_results!AA4</f>
        <v>0</v>
      </c>
      <c r="AC15">
        <f>bste_tlb_vault_results!AB4</f>
        <v>557399048</v>
      </c>
      <c r="AD15">
        <f>bste_tlb_vault_results!AC4</f>
        <v>557399048</v>
      </c>
      <c r="AE15">
        <f>bste_tlb_vault_results!AD4</f>
        <v>557399048</v>
      </c>
      <c r="AF15">
        <f>bste_tlb_vault_results!AE4</f>
        <v>557399048</v>
      </c>
      <c r="AG15">
        <f>bste_tlb_vault_results!AF4</f>
        <v>557399048</v>
      </c>
      <c r="AH15">
        <f>bste_tlb_vault_results!AG4</f>
        <v>557399048</v>
      </c>
      <c r="AI15">
        <f>bste_tlb_vault_results!AH4</f>
        <v>557399048</v>
      </c>
      <c r="AJ15">
        <f>bste_tlb_vault_results!AI4</f>
        <v>557399048</v>
      </c>
      <c r="AK15">
        <f>bste_tlb_vault_results!AJ4</f>
        <v>557399048</v>
      </c>
      <c r="AL15">
        <f>bste_tlb_vault_results!AK4</f>
        <v>557399048</v>
      </c>
    </row>
    <row r="16" spans="1:38" ht="15.75" customHeight="1" x14ac:dyDescent="0.15">
      <c r="B16" s="1" t="s">
        <v>2</v>
      </c>
      <c r="C16">
        <f>bste_tlb_vault_results!B9</f>
        <v>8</v>
      </c>
      <c r="D16">
        <f>bste_tlb_vault_results!C9</f>
        <v>16</v>
      </c>
      <c r="E16">
        <f>bste_tlb_vault_results!D9</f>
        <v>32</v>
      </c>
      <c r="F16">
        <f>bste_tlb_vault_results!E9</f>
        <v>64</v>
      </c>
      <c r="G16">
        <f>bste_tlb_vault_results!F9</f>
        <v>128</v>
      </c>
      <c r="H16">
        <f>bste_tlb_vault_results!G9</f>
        <v>256</v>
      </c>
      <c r="I16">
        <f>bste_tlb_vault_results!H9</f>
        <v>512</v>
      </c>
      <c r="J16">
        <f>bste_tlb_vault_results!I9</f>
        <v>1024</v>
      </c>
      <c r="K16">
        <f>bste_tlb_vault_results!J9</f>
        <v>2048</v>
      </c>
      <c r="L16">
        <f>bste_tlb_vault_results!K9</f>
        <v>4096</v>
      </c>
      <c r="M16">
        <f>bste_tlb_vault_results!L9</f>
        <v>8192</v>
      </c>
      <c r="N16">
        <f>bste_tlb_vault_results!M9</f>
        <v>16384</v>
      </c>
      <c r="O16">
        <f>bste_tlb_vault_results!N9</f>
        <v>0</v>
      </c>
      <c r="P16">
        <f>bste_tlb_vault_results!O9</f>
        <v>16</v>
      </c>
      <c r="Q16">
        <f>bste_tlb_vault_results!P9</f>
        <v>32</v>
      </c>
      <c r="R16">
        <f>bste_tlb_vault_results!Q9</f>
        <v>64</v>
      </c>
      <c r="S16">
        <f>bste_tlb_vault_results!R9</f>
        <v>128</v>
      </c>
      <c r="T16">
        <f>bste_tlb_vault_results!S9</f>
        <v>256</v>
      </c>
      <c r="U16">
        <f>bste_tlb_vault_results!T9</f>
        <v>512</v>
      </c>
      <c r="V16">
        <f>bste_tlb_vault_results!U9</f>
        <v>1024</v>
      </c>
      <c r="W16">
        <f>bste_tlb_vault_results!V9</f>
        <v>2048</v>
      </c>
      <c r="X16">
        <f>bste_tlb_vault_results!W9</f>
        <v>4096</v>
      </c>
      <c r="Y16">
        <f>bste_tlb_vault_results!X9</f>
        <v>8192</v>
      </c>
      <c r="Z16">
        <f>bste_tlb_vault_results!Y9</f>
        <v>16384</v>
      </c>
      <c r="AA16">
        <f>bste_tlb_vault_results!Z9</f>
        <v>0</v>
      </c>
      <c r="AB16">
        <f>bste_tlb_vault_results!AA9</f>
        <v>0</v>
      </c>
      <c r="AC16">
        <f>bste_tlb_vault_results!AB9</f>
        <v>32</v>
      </c>
      <c r="AD16">
        <f>bste_tlb_vault_results!AC9</f>
        <v>64</v>
      </c>
      <c r="AE16">
        <f>bste_tlb_vault_results!AD9</f>
        <v>128</v>
      </c>
      <c r="AF16">
        <f>bste_tlb_vault_results!AE9</f>
        <v>256</v>
      </c>
      <c r="AG16">
        <f>bste_tlb_vault_results!AF9</f>
        <v>512</v>
      </c>
      <c r="AH16">
        <f>bste_tlb_vault_results!AG9</f>
        <v>1024</v>
      </c>
      <c r="AI16">
        <f>bste_tlb_vault_results!AH9</f>
        <v>2048</v>
      </c>
      <c r="AJ16">
        <f>bste_tlb_vault_results!AI9</f>
        <v>4096</v>
      </c>
      <c r="AK16">
        <f>bste_tlb_vault_results!AJ9</f>
        <v>8192</v>
      </c>
      <c r="AL16">
        <f>bste_tlb_vault_results!AK9</f>
        <v>16384</v>
      </c>
    </row>
    <row r="17" spans="2:38" ht="15.75" customHeight="1" x14ac:dyDescent="0.15">
      <c r="B17" s="1" t="s">
        <v>6</v>
      </c>
      <c r="C17">
        <f>bste_tlb_vault_results!B14</f>
        <v>491697906</v>
      </c>
      <c r="D17">
        <f>bste_tlb_vault_results!C14</f>
        <v>501726314</v>
      </c>
      <c r="E17">
        <f>bste_tlb_vault_results!D14</f>
        <v>507574098</v>
      </c>
      <c r="F17">
        <f>bste_tlb_vault_results!E14</f>
        <v>512964113</v>
      </c>
      <c r="G17">
        <f>bste_tlb_vault_results!F14</f>
        <v>516501081</v>
      </c>
      <c r="H17">
        <f>bste_tlb_vault_results!G14</f>
        <v>519121951</v>
      </c>
      <c r="I17">
        <f>bste_tlb_vault_results!H14</f>
        <v>521588317</v>
      </c>
      <c r="J17">
        <f>bste_tlb_vault_results!I14</f>
        <v>524396225</v>
      </c>
      <c r="K17">
        <f>bste_tlb_vault_results!J14</f>
        <v>526718174</v>
      </c>
      <c r="L17">
        <f>bste_tlb_vault_results!K14</f>
        <v>528877828</v>
      </c>
      <c r="M17">
        <f>bste_tlb_vault_results!L14</f>
        <v>531031136</v>
      </c>
      <c r="N17">
        <f>bste_tlb_vault_results!M14</f>
        <v>534834463</v>
      </c>
      <c r="O17">
        <f>bste_tlb_vault_results!N14</f>
        <v>0</v>
      </c>
      <c r="P17">
        <f>bste_tlb_vault_results!O14</f>
        <v>509693291</v>
      </c>
      <c r="Q17">
        <f>bste_tlb_vault_results!P14</f>
        <v>512294041</v>
      </c>
      <c r="R17">
        <f>bste_tlb_vault_results!Q14</f>
        <v>515936204</v>
      </c>
      <c r="S17">
        <f>bste_tlb_vault_results!R14</f>
        <v>520024057</v>
      </c>
      <c r="T17">
        <f>bste_tlb_vault_results!S14</f>
        <v>522709150</v>
      </c>
      <c r="U17">
        <f>bste_tlb_vault_results!T14</f>
        <v>525069649</v>
      </c>
      <c r="V17">
        <f>bste_tlb_vault_results!U14</f>
        <v>527317905</v>
      </c>
      <c r="W17">
        <f>bste_tlb_vault_results!V14</f>
        <v>529499777</v>
      </c>
      <c r="X17">
        <f>bste_tlb_vault_results!W14</f>
        <v>531631842</v>
      </c>
      <c r="Y17">
        <f>bste_tlb_vault_results!X14</f>
        <v>533757118</v>
      </c>
      <c r="Z17">
        <f>bste_tlb_vault_results!Y14</f>
        <v>535892478</v>
      </c>
      <c r="AA17">
        <f>bste_tlb_vault_results!Z14</f>
        <v>0</v>
      </c>
      <c r="AB17">
        <f>bste_tlb_vault_results!AA14</f>
        <v>0</v>
      </c>
      <c r="AC17">
        <f>bste_tlb_vault_results!AB14</f>
        <v>512843229</v>
      </c>
      <c r="AD17">
        <f>bste_tlb_vault_results!AC14</f>
        <v>517825511</v>
      </c>
      <c r="AE17">
        <f>bste_tlb_vault_results!AD14</f>
        <v>521112280</v>
      </c>
      <c r="AF17">
        <f>bste_tlb_vault_results!AE14</f>
        <v>523488422</v>
      </c>
      <c r="AG17">
        <f>bste_tlb_vault_results!AF14</f>
        <v>525623553</v>
      </c>
      <c r="AH17">
        <f>bste_tlb_vault_results!AG14</f>
        <v>527703965</v>
      </c>
      <c r="AI17">
        <f>bste_tlb_vault_results!AH14</f>
        <v>529785522</v>
      </c>
      <c r="AJ17">
        <f>bste_tlb_vault_results!AI14</f>
        <v>531874507</v>
      </c>
      <c r="AK17">
        <f>bste_tlb_vault_results!AJ14</f>
        <v>533979724</v>
      </c>
      <c r="AL17">
        <f>bste_tlb_vault_results!AK14</f>
        <v>536100398</v>
      </c>
    </row>
    <row r="18" spans="2:38" ht="15.75" customHeight="1" x14ac:dyDescent="0.15">
      <c r="B18" s="1" t="s">
        <v>4</v>
      </c>
      <c r="C18">
        <f>bste_tlb_vault_results!B19</f>
        <v>65701142</v>
      </c>
      <c r="D18">
        <f>bste_tlb_vault_results!C19</f>
        <v>55672734</v>
      </c>
      <c r="E18">
        <f>bste_tlb_vault_results!D19</f>
        <v>49824950</v>
      </c>
      <c r="F18">
        <f>bste_tlb_vault_results!E19</f>
        <v>44434935</v>
      </c>
      <c r="G18">
        <f>bste_tlb_vault_results!F19</f>
        <v>40897967</v>
      </c>
      <c r="H18">
        <f>bste_tlb_vault_results!G19</f>
        <v>38277097</v>
      </c>
      <c r="I18">
        <f>bste_tlb_vault_results!H19</f>
        <v>35810731</v>
      </c>
      <c r="J18">
        <f>bste_tlb_vault_results!I19</f>
        <v>33002823</v>
      </c>
      <c r="K18">
        <f>bste_tlb_vault_results!J19</f>
        <v>30680874</v>
      </c>
      <c r="L18">
        <f>bste_tlb_vault_results!K19</f>
        <v>28521220</v>
      </c>
      <c r="M18">
        <f>bste_tlb_vault_results!L19</f>
        <v>26367912</v>
      </c>
      <c r="N18">
        <f>bste_tlb_vault_results!M19</f>
        <v>22564585</v>
      </c>
      <c r="O18">
        <f>bste_tlb_vault_results!N19</f>
        <v>0</v>
      </c>
      <c r="P18">
        <f>bste_tlb_vault_results!O19</f>
        <v>47705757</v>
      </c>
      <c r="Q18">
        <f>bste_tlb_vault_results!P19</f>
        <v>45105007</v>
      </c>
      <c r="R18">
        <f>bste_tlb_vault_results!Q19</f>
        <v>41462844</v>
      </c>
      <c r="S18">
        <f>bste_tlb_vault_results!R19</f>
        <v>37374991</v>
      </c>
      <c r="T18">
        <f>bste_tlb_vault_results!S19</f>
        <v>34689898</v>
      </c>
      <c r="U18">
        <f>bste_tlb_vault_results!T19</f>
        <v>32329399</v>
      </c>
      <c r="V18">
        <f>bste_tlb_vault_results!U19</f>
        <v>30081143</v>
      </c>
      <c r="W18">
        <f>bste_tlb_vault_results!V19</f>
        <v>27899271</v>
      </c>
      <c r="X18">
        <f>bste_tlb_vault_results!W19</f>
        <v>25767206</v>
      </c>
      <c r="Y18">
        <f>bste_tlb_vault_results!X19</f>
        <v>23641930</v>
      </c>
      <c r="Z18">
        <f>bste_tlb_vault_results!Y19</f>
        <v>21506570</v>
      </c>
      <c r="AA18">
        <f>bste_tlb_vault_results!Z19</f>
        <v>0</v>
      </c>
      <c r="AB18">
        <f>bste_tlb_vault_results!AA19</f>
        <v>0</v>
      </c>
      <c r="AC18">
        <f>bste_tlb_vault_results!AB19</f>
        <v>44555819</v>
      </c>
      <c r="AD18">
        <f>bste_tlb_vault_results!AC19</f>
        <v>39573537</v>
      </c>
      <c r="AE18">
        <f>bste_tlb_vault_results!AD19</f>
        <v>36286768</v>
      </c>
      <c r="AF18">
        <f>bste_tlb_vault_results!AE19</f>
        <v>33910626</v>
      </c>
      <c r="AG18">
        <f>bste_tlb_vault_results!AF19</f>
        <v>31775495</v>
      </c>
      <c r="AH18">
        <f>bste_tlb_vault_results!AG19</f>
        <v>29695083</v>
      </c>
      <c r="AI18">
        <f>bste_tlb_vault_results!AH19</f>
        <v>27613526</v>
      </c>
      <c r="AJ18">
        <f>bste_tlb_vault_results!AI19</f>
        <v>25524541</v>
      </c>
      <c r="AK18">
        <f>bste_tlb_vault_results!AJ19</f>
        <v>23419324</v>
      </c>
      <c r="AL18">
        <f>bste_tlb_vault_results!AK19</f>
        <v>21298650</v>
      </c>
    </row>
    <row r="19" spans="2:38" ht="15.75" customHeight="1" x14ac:dyDescent="0.15">
      <c r="B19" s="1"/>
    </row>
    <row r="20" spans="2:38" ht="15.75" customHeight="1" x14ac:dyDescent="0.15">
      <c r="B20" s="1"/>
    </row>
    <row r="21" spans="2:38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0</v>
      </c>
      <c r="C3">
        <f>hashtable_tlb_vault_results!B5</f>
        <v>392150219</v>
      </c>
      <c r="D3">
        <f>hashtable_tlb_vault_results!C5</f>
        <v>392150219</v>
      </c>
      <c r="E3">
        <f>hashtable_tlb_vault_results!D5</f>
        <v>392150219</v>
      </c>
      <c r="F3">
        <f>hashtable_tlb_vault_results!E5</f>
        <v>392150219</v>
      </c>
      <c r="G3">
        <f>hashtable_tlb_vault_results!F5</f>
        <v>392150219</v>
      </c>
      <c r="H3">
        <f>hashtable_tlb_vault_results!G5</f>
        <v>392150219</v>
      </c>
      <c r="I3">
        <f>hashtable_tlb_vault_results!H5</f>
        <v>392150219</v>
      </c>
      <c r="J3">
        <f>hashtable_tlb_vault_results!I5</f>
        <v>392150219</v>
      </c>
      <c r="K3">
        <f>hashtable_tlb_vault_results!J5</f>
        <v>392150219</v>
      </c>
      <c r="L3">
        <f>hashtable_tlb_vault_results!K5</f>
        <v>392150219</v>
      </c>
      <c r="M3">
        <f>hashtable_tlb_vault_results!L5</f>
        <v>392150219</v>
      </c>
      <c r="N3">
        <f>hashtable_tlb_vault_results!M5</f>
        <v>392150219</v>
      </c>
      <c r="O3">
        <f>hashtable_tlb_vault_results!N5</f>
        <v>0</v>
      </c>
      <c r="P3">
        <f>hashtable_tlb_vault_results!O5</f>
        <v>392150219</v>
      </c>
      <c r="Q3">
        <f>hashtable_tlb_vault_results!P5</f>
        <v>392150219</v>
      </c>
      <c r="R3">
        <f>hashtable_tlb_vault_results!Q5</f>
        <v>392150219</v>
      </c>
      <c r="S3">
        <f>hashtable_tlb_vault_results!R5</f>
        <v>392150219</v>
      </c>
      <c r="T3">
        <f>hashtable_tlb_vault_results!S5</f>
        <v>392150219</v>
      </c>
      <c r="U3">
        <f>hashtable_tlb_vault_results!T5</f>
        <v>392150219</v>
      </c>
      <c r="V3">
        <f>hashtable_tlb_vault_results!U5</f>
        <v>392150219</v>
      </c>
      <c r="W3">
        <f>hashtable_tlb_vault_results!V5</f>
        <v>392150219</v>
      </c>
      <c r="X3">
        <f>hashtable_tlb_vault_results!W5</f>
        <v>392150219</v>
      </c>
      <c r="Y3">
        <f>hashtable_tlb_vault_results!X5</f>
        <v>392150219</v>
      </c>
      <c r="Z3">
        <f>hashtable_tlb_vault_results!Y5</f>
        <v>392150219</v>
      </c>
      <c r="AA3">
        <f>hashtable_tlb_vault_results!Z5</f>
        <v>0</v>
      </c>
      <c r="AB3">
        <f>hashtable_tlb_vault_results!AA5</f>
        <v>0</v>
      </c>
      <c r="AC3">
        <f>hashtable_tlb_vault_results!AB5</f>
        <v>392150219</v>
      </c>
      <c r="AD3">
        <f>hashtable_tlb_vault_results!AC5</f>
        <v>392150219</v>
      </c>
      <c r="AE3">
        <f>hashtable_tlb_vault_results!AD5</f>
        <v>392150219</v>
      </c>
      <c r="AF3">
        <f>hashtable_tlb_vault_results!AE5</f>
        <v>392150219</v>
      </c>
      <c r="AG3">
        <f>hashtable_tlb_vault_results!AF5</f>
        <v>392150219</v>
      </c>
      <c r="AH3">
        <f>hashtable_tlb_vault_results!AG5</f>
        <v>392150219</v>
      </c>
      <c r="AI3">
        <f>hashtable_tlb_vault_results!AH5</f>
        <v>392150219</v>
      </c>
      <c r="AJ3">
        <f>hashtable_tlb_vault_results!AI5</f>
        <v>392150219</v>
      </c>
      <c r="AK3">
        <f>hashtable_tlb_vault_results!AJ5</f>
        <v>392150219</v>
      </c>
      <c r="AL3">
        <f>hashtable_tlb_vault_results!AK5</f>
        <v>392150219</v>
      </c>
    </row>
    <row r="4" spans="1:38" ht="15.75" customHeight="1" x14ac:dyDescent="0.15">
      <c r="B4" s="1" t="s">
        <v>2</v>
      </c>
      <c r="C4">
        <f>hashtable_tlb_vault_results!B10</f>
        <v>32</v>
      </c>
      <c r="D4">
        <f>hashtable_tlb_vault_results!C10</f>
        <v>64</v>
      </c>
      <c r="E4">
        <f>hashtable_tlb_vault_results!D10</f>
        <v>128</v>
      </c>
      <c r="F4">
        <f>hashtable_tlb_vault_results!E10</f>
        <v>256</v>
      </c>
      <c r="G4">
        <f>hashtable_tlb_vault_results!F10</f>
        <v>512</v>
      </c>
      <c r="H4">
        <f>hashtable_tlb_vault_results!G10</f>
        <v>1024</v>
      </c>
      <c r="I4">
        <f>hashtable_tlb_vault_results!H10</f>
        <v>2048</v>
      </c>
      <c r="J4">
        <f>hashtable_tlb_vault_results!I10</f>
        <v>4096</v>
      </c>
      <c r="K4">
        <f>hashtable_tlb_vault_results!J10</f>
        <v>8192</v>
      </c>
      <c r="L4">
        <f>hashtable_tlb_vault_results!K10</f>
        <v>16384</v>
      </c>
      <c r="M4">
        <f>hashtable_tlb_vault_results!L10</f>
        <v>32768</v>
      </c>
      <c r="N4">
        <f>hashtable_tlb_vault_results!M10</f>
        <v>65536</v>
      </c>
      <c r="O4">
        <f>hashtable_tlb_vault_results!N10</f>
        <v>0</v>
      </c>
      <c r="P4">
        <f>hashtable_tlb_vault_results!O10</f>
        <v>64</v>
      </c>
      <c r="Q4">
        <f>hashtable_tlb_vault_results!P10</f>
        <v>128</v>
      </c>
      <c r="R4">
        <f>hashtable_tlb_vault_results!Q10</f>
        <v>256</v>
      </c>
      <c r="S4">
        <f>hashtable_tlb_vault_results!R10</f>
        <v>512</v>
      </c>
      <c r="T4">
        <f>hashtable_tlb_vault_results!S10</f>
        <v>1024</v>
      </c>
      <c r="U4">
        <f>hashtable_tlb_vault_results!T10</f>
        <v>2048</v>
      </c>
      <c r="V4">
        <f>hashtable_tlb_vault_results!U10</f>
        <v>4096</v>
      </c>
      <c r="W4">
        <f>hashtable_tlb_vault_results!V10</f>
        <v>8192</v>
      </c>
      <c r="X4">
        <f>hashtable_tlb_vault_results!W10</f>
        <v>16384</v>
      </c>
      <c r="Y4">
        <f>hashtable_tlb_vault_results!X10</f>
        <v>32768</v>
      </c>
      <c r="Z4">
        <f>hashtable_tlb_vault_results!Y10</f>
        <v>65536</v>
      </c>
      <c r="AA4">
        <f>hashtable_tlb_vault_results!Z10</f>
        <v>0</v>
      </c>
      <c r="AB4">
        <f>hashtable_tlb_vault_results!AA10</f>
        <v>0</v>
      </c>
      <c r="AC4">
        <f>hashtable_tlb_vault_results!AB10</f>
        <v>128</v>
      </c>
      <c r="AD4">
        <f>hashtable_tlb_vault_results!AC10</f>
        <v>256</v>
      </c>
      <c r="AE4">
        <f>hashtable_tlb_vault_results!AD10</f>
        <v>512</v>
      </c>
      <c r="AF4">
        <f>hashtable_tlb_vault_results!AE10</f>
        <v>1024</v>
      </c>
      <c r="AG4">
        <f>hashtable_tlb_vault_results!AF10</f>
        <v>2048</v>
      </c>
      <c r="AH4">
        <f>hashtable_tlb_vault_results!AG10</f>
        <v>4096</v>
      </c>
      <c r="AI4">
        <f>hashtable_tlb_vault_results!AH10</f>
        <v>8192</v>
      </c>
      <c r="AJ4">
        <f>hashtable_tlb_vault_results!AI10</f>
        <v>16384</v>
      </c>
      <c r="AK4">
        <f>hashtable_tlb_vault_results!AJ10</f>
        <v>32768</v>
      </c>
      <c r="AL4">
        <f>hashtable_tlb_vault_results!AK10</f>
        <v>65536</v>
      </c>
    </row>
    <row r="5" spans="1:38" ht="15.75" customHeight="1" x14ac:dyDescent="0.15">
      <c r="B5" s="1" t="s">
        <v>6</v>
      </c>
      <c r="C5">
        <f>hashtable_tlb_vault_results!B15</f>
        <v>331862880</v>
      </c>
      <c r="D5">
        <f>hashtable_tlb_vault_results!C15</f>
        <v>339722967</v>
      </c>
      <c r="E5">
        <f>hashtable_tlb_vault_results!D15</f>
        <v>343694685</v>
      </c>
      <c r="F5">
        <f>hashtable_tlb_vault_results!E15</f>
        <v>346085953</v>
      </c>
      <c r="G5">
        <f>hashtable_tlb_vault_results!F15</f>
        <v>351246070</v>
      </c>
      <c r="H5">
        <f>hashtable_tlb_vault_results!G15</f>
        <v>352064485</v>
      </c>
      <c r="I5">
        <f>hashtable_tlb_vault_results!H15</f>
        <v>352493977</v>
      </c>
      <c r="J5">
        <f>hashtable_tlb_vault_results!I15</f>
        <v>352720944</v>
      </c>
      <c r="K5">
        <f>hashtable_tlb_vault_results!J15</f>
        <v>352845376</v>
      </c>
      <c r="L5">
        <f>hashtable_tlb_vault_results!K15</f>
        <v>352894263</v>
      </c>
      <c r="M5">
        <f>hashtable_tlb_vault_results!L15</f>
        <v>352972587</v>
      </c>
      <c r="N5">
        <f>hashtable_tlb_vault_results!M15</f>
        <v>353069777</v>
      </c>
      <c r="O5">
        <f>hashtable_tlb_vault_results!N15</f>
        <v>0</v>
      </c>
      <c r="P5">
        <f>hashtable_tlb_vault_results!O15</f>
        <v>346253253</v>
      </c>
      <c r="Q5">
        <f>hashtable_tlb_vault_results!P15</f>
        <v>349789457</v>
      </c>
      <c r="R5">
        <f>hashtable_tlb_vault_results!Q15</f>
        <v>351514986</v>
      </c>
      <c r="S5">
        <f>hashtable_tlb_vault_results!R15</f>
        <v>352313382</v>
      </c>
      <c r="T5">
        <f>hashtable_tlb_vault_results!S15</f>
        <v>352835176</v>
      </c>
      <c r="U5">
        <f>hashtable_tlb_vault_results!T15</f>
        <v>352907170</v>
      </c>
      <c r="V5">
        <f>hashtable_tlb_vault_results!U15</f>
        <v>352936306</v>
      </c>
      <c r="W5">
        <f>hashtable_tlb_vault_results!V15</f>
        <v>352955623</v>
      </c>
      <c r="X5">
        <f>hashtable_tlb_vault_results!W15</f>
        <v>352981833</v>
      </c>
      <c r="Y5">
        <f>hashtable_tlb_vault_results!X15</f>
        <v>353011845</v>
      </c>
      <c r="Z5">
        <f>hashtable_tlb_vault_results!Y15</f>
        <v>353089682</v>
      </c>
      <c r="AA5">
        <f>hashtable_tlb_vault_results!Z15</f>
        <v>0</v>
      </c>
      <c r="AB5">
        <f>hashtable_tlb_vault_results!AA15</f>
        <v>0</v>
      </c>
      <c r="AC5">
        <f>hashtable_tlb_vault_results!AB15</f>
        <v>351309371</v>
      </c>
      <c r="AD5">
        <f>hashtable_tlb_vault_results!AC15</f>
        <v>352536294</v>
      </c>
      <c r="AE5">
        <f>hashtable_tlb_vault_results!AD15</f>
        <v>352835210</v>
      </c>
      <c r="AF5">
        <f>hashtable_tlb_vault_results!AE15</f>
        <v>352906993</v>
      </c>
      <c r="AG5">
        <f>hashtable_tlb_vault_results!AF15</f>
        <v>352931388</v>
      </c>
      <c r="AH5">
        <f>hashtable_tlb_vault_results!AG15</f>
        <v>352944432</v>
      </c>
      <c r="AI5">
        <f>hashtable_tlb_vault_results!AH15</f>
        <v>352958339</v>
      </c>
      <c r="AJ5">
        <f>hashtable_tlb_vault_results!AI15</f>
        <v>352982726</v>
      </c>
      <c r="AK5">
        <f>hashtable_tlb_vault_results!AJ15</f>
        <v>353030923</v>
      </c>
      <c r="AL5">
        <f>hashtable_tlb_vault_results!AK15</f>
        <v>353090318</v>
      </c>
    </row>
    <row r="6" spans="1:38" ht="15.75" customHeight="1" x14ac:dyDescent="0.15">
      <c r="B6" s="1" t="s">
        <v>4</v>
      </c>
      <c r="C6">
        <f>hashtable_tlb_vault_results!B20</f>
        <v>60287339</v>
      </c>
      <c r="D6">
        <f>hashtable_tlb_vault_results!C20</f>
        <v>52427252</v>
      </c>
      <c r="E6">
        <f>hashtable_tlb_vault_results!D20</f>
        <v>48455534</v>
      </c>
      <c r="F6">
        <f>hashtable_tlb_vault_results!E20</f>
        <v>46064266</v>
      </c>
      <c r="G6">
        <f>hashtable_tlb_vault_results!F20</f>
        <v>40904149</v>
      </c>
      <c r="H6">
        <f>hashtable_tlb_vault_results!G20</f>
        <v>40085734</v>
      </c>
      <c r="I6">
        <f>hashtable_tlb_vault_results!H20</f>
        <v>39656242</v>
      </c>
      <c r="J6">
        <f>hashtable_tlb_vault_results!I20</f>
        <v>39429275</v>
      </c>
      <c r="K6">
        <f>hashtable_tlb_vault_results!J20</f>
        <v>39304843</v>
      </c>
      <c r="L6">
        <f>hashtable_tlb_vault_results!K20</f>
        <v>39255956</v>
      </c>
      <c r="M6">
        <f>hashtable_tlb_vault_results!L20</f>
        <v>39177632</v>
      </c>
      <c r="N6">
        <f>hashtable_tlb_vault_results!M20</f>
        <v>39080442</v>
      </c>
      <c r="O6">
        <f>hashtable_tlb_vault_results!N20</f>
        <v>0</v>
      </c>
      <c r="P6">
        <f>hashtable_tlb_vault_results!O20</f>
        <v>45896966</v>
      </c>
      <c r="Q6">
        <f>hashtable_tlb_vault_results!P20</f>
        <v>42360762</v>
      </c>
      <c r="R6">
        <f>hashtable_tlb_vault_results!Q20</f>
        <v>40635233</v>
      </c>
      <c r="S6">
        <f>hashtable_tlb_vault_results!R20</f>
        <v>39836837</v>
      </c>
      <c r="T6">
        <f>hashtable_tlb_vault_results!S20</f>
        <v>39315043</v>
      </c>
      <c r="U6">
        <f>hashtable_tlb_vault_results!T20</f>
        <v>39243049</v>
      </c>
      <c r="V6">
        <f>hashtable_tlb_vault_results!U20</f>
        <v>39213913</v>
      </c>
      <c r="W6">
        <f>hashtable_tlb_vault_results!V20</f>
        <v>39194596</v>
      </c>
      <c r="X6">
        <f>hashtable_tlb_vault_results!W20</f>
        <v>39168386</v>
      </c>
      <c r="Y6">
        <f>hashtable_tlb_vault_results!X20</f>
        <v>39138374</v>
      </c>
      <c r="Z6">
        <f>hashtable_tlb_vault_results!Y20</f>
        <v>39060537</v>
      </c>
      <c r="AA6">
        <f>hashtable_tlb_vault_results!Z20</f>
        <v>0</v>
      </c>
      <c r="AB6">
        <f>hashtable_tlb_vault_results!AA20</f>
        <v>0</v>
      </c>
      <c r="AC6">
        <f>hashtable_tlb_vault_results!AB20</f>
        <v>40840848</v>
      </c>
      <c r="AD6">
        <f>hashtable_tlb_vault_results!AC20</f>
        <v>39613925</v>
      </c>
      <c r="AE6">
        <f>hashtable_tlb_vault_results!AD20</f>
        <v>39315009</v>
      </c>
      <c r="AF6">
        <f>hashtable_tlb_vault_results!AE20</f>
        <v>39243226</v>
      </c>
      <c r="AG6">
        <f>hashtable_tlb_vault_results!AF20</f>
        <v>39218831</v>
      </c>
      <c r="AH6">
        <f>hashtable_tlb_vault_results!AG20</f>
        <v>39205787</v>
      </c>
      <c r="AI6">
        <f>hashtable_tlb_vault_results!AH20</f>
        <v>39191880</v>
      </c>
      <c r="AJ6">
        <f>hashtable_tlb_vault_results!AI20</f>
        <v>39167493</v>
      </c>
      <c r="AK6">
        <f>hashtable_tlb_vault_results!AJ20</f>
        <v>39119296</v>
      </c>
      <c r="AL6">
        <f>hashtable_tlb_vault_results!AK20</f>
        <v>39059901</v>
      </c>
    </row>
    <row r="7" spans="1:38" ht="15.75" customHeight="1" x14ac:dyDescent="0.15">
      <c r="A7" s="3" t="s">
        <v>7</v>
      </c>
      <c r="B7" s="1" t="s">
        <v>0</v>
      </c>
      <c r="C7">
        <f>skiplist_tlb_vault_results!B5</f>
        <v>208311953</v>
      </c>
      <c r="D7">
        <f>skiplist_tlb_vault_results!C5</f>
        <v>208311953</v>
      </c>
      <c r="E7">
        <f>skiplist_tlb_vault_results!D5</f>
        <v>208311953</v>
      </c>
      <c r="F7">
        <f>skiplist_tlb_vault_results!E5</f>
        <v>208311953</v>
      </c>
      <c r="G7">
        <f>skiplist_tlb_vault_results!F5</f>
        <v>208311953</v>
      </c>
      <c r="H7">
        <f>skiplist_tlb_vault_results!G5</f>
        <v>208311953</v>
      </c>
      <c r="I7">
        <f>skiplist_tlb_vault_results!H5</f>
        <v>208311953</v>
      </c>
      <c r="J7">
        <f>skiplist_tlb_vault_results!I5</f>
        <v>208311953</v>
      </c>
      <c r="K7">
        <f>skiplist_tlb_vault_results!J5</f>
        <v>208311953</v>
      </c>
      <c r="L7">
        <f>skiplist_tlb_vault_results!K5</f>
        <v>208311953</v>
      </c>
      <c r="M7">
        <f>skiplist_tlb_vault_results!L5</f>
        <v>208311953</v>
      </c>
      <c r="N7">
        <f>skiplist_tlb_vault_results!M5</f>
        <v>208311953</v>
      </c>
      <c r="O7">
        <f>skiplist_tlb_vault_results!N5</f>
        <v>0</v>
      </c>
      <c r="P7">
        <f>skiplist_tlb_vault_results!O5</f>
        <v>208311953</v>
      </c>
      <c r="Q7">
        <f>skiplist_tlb_vault_results!P5</f>
        <v>208311953</v>
      </c>
      <c r="R7">
        <f>skiplist_tlb_vault_results!Q5</f>
        <v>208311953</v>
      </c>
      <c r="S7">
        <f>skiplist_tlb_vault_results!R5</f>
        <v>208311953</v>
      </c>
      <c r="T7">
        <f>skiplist_tlb_vault_results!S5</f>
        <v>208311953</v>
      </c>
      <c r="U7">
        <f>skiplist_tlb_vault_results!T5</f>
        <v>208311953</v>
      </c>
      <c r="V7">
        <f>skiplist_tlb_vault_results!U5</f>
        <v>208311953</v>
      </c>
      <c r="W7">
        <f>skiplist_tlb_vault_results!V5</f>
        <v>208311953</v>
      </c>
      <c r="X7">
        <f>skiplist_tlb_vault_results!W5</f>
        <v>208311953</v>
      </c>
      <c r="Y7">
        <f>skiplist_tlb_vault_results!X5</f>
        <v>208311953</v>
      </c>
      <c r="Z7">
        <f>skiplist_tlb_vault_results!Y5</f>
        <v>208311953</v>
      </c>
      <c r="AA7">
        <f>skiplist_tlb_vault_results!Z5</f>
        <v>0</v>
      </c>
      <c r="AB7">
        <f>skiplist_tlb_vault_results!AA5</f>
        <v>0</v>
      </c>
      <c r="AC7">
        <f>skiplist_tlb_vault_results!AB5</f>
        <v>208311953</v>
      </c>
      <c r="AD7">
        <f>skiplist_tlb_vault_results!AC5</f>
        <v>208311953</v>
      </c>
      <c r="AE7">
        <f>skiplist_tlb_vault_results!AD5</f>
        <v>208311953</v>
      </c>
      <c r="AF7">
        <f>skiplist_tlb_vault_results!AE5</f>
        <v>208311953</v>
      </c>
      <c r="AG7">
        <f>skiplist_tlb_vault_results!AF5</f>
        <v>208311953</v>
      </c>
      <c r="AH7">
        <f>skiplist_tlb_vault_results!AG5</f>
        <v>208311953</v>
      </c>
      <c r="AI7">
        <f>skiplist_tlb_vault_results!AH5</f>
        <v>208311953</v>
      </c>
      <c r="AJ7">
        <f>skiplist_tlb_vault_results!AI5</f>
        <v>208311953</v>
      </c>
      <c r="AK7">
        <f>skiplist_tlb_vault_results!AJ5</f>
        <v>208311953</v>
      </c>
      <c r="AL7">
        <f>skiplist_tlb_vault_results!AK5</f>
        <v>208311953</v>
      </c>
    </row>
    <row r="8" spans="1:38" ht="15.75" customHeight="1" x14ac:dyDescent="0.15">
      <c r="B8" s="1" t="s">
        <v>2</v>
      </c>
      <c r="C8">
        <f>skiplist_tlb_vault_results!B10</f>
        <v>32</v>
      </c>
      <c r="D8">
        <f>skiplist_tlb_vault_results!C10</f>
        <v>64</v>
      </c>
      <c r="E8">
        <f>skiplist_tlb_vault_results!D10</f>
        <v>128</v>
      </c>
      <c r="F8">
        <f>skiplist_tlb_vault_results!E10</f>
        <v>256</v>
      </c>
      <c r="G8">
        <f>skiplist_tlb_vault_results!F10</f>
        <v>512</v>
      </c>
      <c r="H8">
        <f>skiplist_tlb_vault_results!G10</f>
        <v>1024</v>
      </c>
      <c r="I8">
        <f>skiplist_tlb_vault_results!H10</f>
        <v>2048</v>
      </c>
      <c r="J8">
        <f>skiplist_tlb_vault_results!I10</f>
        <v>4096</v>
      </c>
      <c r="K8">
        <f>skiplist_tlb_vault_results!J10</f>
        <v>8192</v>
      </c>
      <c r="L8">
        <f>skiplist_tlb_vault_results!K10</f>
        <v>16384</v>
      </c>
      <c r="M8">
        <f>skiplist_tlb_vault_results!L10</f>
        <v>32768</v>
      </c>
      <c r="N8">
        <f>skiplist_tlb_vault_results!M10</f>
        <v>65536</v>
      </c>
      <c r="O8">
        <f>skiplist_tlb_vault_results!N10</f>
        <v>0</v>
      </c>
      <c r="P8">
        <f>skiplist_tlb_vault_results!O10</f>
        <v>64</v>
      </c>
      <c r="Q8">
        <f>skiplist_tlb_vault_results!P10</f>
        <v>128</v>
      </c>
      <c r="R8">
        <f>skiplist_tlb_vault_results!Q10</f>
        <v>256</v>
      </c>
      <c r="S8">
        <f>skiplist_tlb_vault_results!R10</f>
        <v>512</v>
      </c>
      <c r="T8">
        <f>skiplist_tlb_vault_results!S10</f>
        <v>1024</v>
      </c>
      <c r="U8">
        <f>skiplist_tlb_vault_results!T10</f>
        <v>2048</v>
      </c>
      <c r="V8">
        <f>skiplist_tlb_vault_results!U10</f>
        <v>4096</v>
      </c>
      <c r="W8">
        <f>skiplist_tlb_vault_results!V10</f>
        <v>8192</v>
      </c>
      <c r="X8">
        <f>skiplist_tlb_vault_results!W10</f>
        <v>16384</v>
      </c>
      <c r="Y8">
        <f>skiplist_tlb_vault_results!X10</f>
        <v>32768</v>
      </c>
      <c r="Z8">
        <f>skiplist_tlb_vault_results!Y10</f>
        <v>65536</v>
      </c>
      <c r="AA8">
        <f>skiplist_tlb_vault_results!Z10</f>
        <v>0</v>
      </c>
      <c r="AB8">
        <f>skiplist_tlb_vault_results!AA10</f>
        <v>0</v>
      </c>
      <c r="AC8">
        <f>skiplist_tlb_vault_results!AB10</f>
        <v>128</v>
      </c>
      <c r="AD8">
        <f>skiplist_tlb_vault_results!AC10</f>
        <v>256</v>
      </c>
      <c r="AE8">
        <f>skiplist_tlb_vault_results!AD10</f>
        <v>512</v>
      </c>
      <c r="AF8">
        <f>skiplist_tlb_vault_results!AE10</f>
        <v>1024</v>
      </c>
      <c r="AG8">
        <f>skiplist_tlb_vault_results!AF10</f>
        <v>2048</v>
      </c>
      <c r="AH8">
        <f>skiplist_tlb_vault_results!AG10</f>
        <v>4096</v>
      </c>
      <c r="AI8">
        <f>skiplist_tlb_vault_results!AH10</f>
        <v>8192</v>
      </c>
      <c r="AJ8">
        <f>skiplist_tlb_vault_results!AI10</f>
        <v>16384</v>
      </c>
      <c r="AK8">
        <f>skiplist_tlb_vault_results!AJ10</f>
        <v>32768</v>
      </c>
      <c r="AL8">
        <f>skiplist_tlb_vault_results!AK10</f>
        <v>65536</v>
      </c>
    </row>
    <row r="9" spans="1:38" ht="15.75" customHeight="1" x14ac:dyDescent="0.15">
      <c r="B9" s="1" t="s">
        <v>6</v>
      </c>
      <c r="C9">
        <f>skiplist_tlb_vault_results!B15</f>
        <v>153516540</v>
      </c>
      <c r="D9">
        <f>skiplist_tlb_vault_results!C15</f>
        <v>158220023</v>
      </c>
      <c r="E9">
        <f>skiplist_tlb_vault_results!D15</f>
        <v>161921344</v>
      </c>
      <c r="F9">
        <f>skiplist_tlb_vault_results!E15</f>
        <v>164539728</v>
      </c>
      <c r="G9">
        <f>skiplist_tlb_vault_results!F15</f>
        <v>167071684</v>
      </c>
      <c r="H9">
        <f>skiplist_tlb_vault_results!G15</f>
        <v>169334940</v>
      </c>
      <c r="I9">
        <f>skiplist_tlb_vault_results!H15</f>
        <v>171375748</v>
      </c>
      <c r="J9">
        <f>skiplist_tlb_vault_results!I15</f>
        <v>173269505</v>
      </c>
      <c r="K9">
        <f>skiplist_tlb_vault_results!J15</f>
        <v>175148449</v>
      </c>
      <c r="L9">
        <f>skiplist_tlb_vault_results!K15</f>
        <v>177084426</v>
      </c>
      <c r="M9">
        <f>skiplist_tlb_vault_results!L15</f>
        <v>178913751</v>
      </c>
      <c r="N9">
        <f>skiplist_tlb_vault_results!M15</f>
        <v>180892873</v>
      </c>
      <c r="O9">
        <f>skiplist_tlb_vault_results!N15</f>
        <v>0</v>
      </c>
      <c r="P9">
        <f>skiplist_tlb_vault_results!O15</f>
        <v>161484586</v>
      </c>
      <c r="Q9">
        <f>skiplist_tlb_vault_results!P15</f>
        <v>164352590</v>
      </c>
      <c r="R9">
        <f>skiplist_tlb_vault_results!Q15</f>
        <v>166683310</v>
      </c>
      <c r="S9">
        <f>skiplist_tlb_vault_results!R15</f>
        <v>168524314</v>
      </c>
      <c r="T9">
        <f>skiplist_tlb_vault_results!S15</f>
        <v>170308531</v>
      </c>
      <c r="U9">
        <f>skiplist_tlb_vault_results!T15</f>
        <v>172282014</v>
      </c>
      <c r="V9">
        <f>skiplist_tlb_vault_results!U15</f>
        <v>174182505</v>
      </c>
      <c r="W9">
        <f>skiplist_tlb_vault_results!V15</f>
        <v>176056820</v>
      </c>
      <c r="X9">
        <f>skiplist_tlb_vault_results!W15</f>
        <v>177944730</v>
      </c>
      <c r="Y9">
        <f>skiplist_tlb_vault_results!X15</f>
        <v>179836317</v>
      </c>
      <c r="Z9">
        <f>skiplist_tlb_vault_results!Y15</f>
        <v>181715430</v>
      </c>
      <c r="AA9">
        <f>skiplist_tlb_vault_results!Z15</f>
        <v>0</v>
      </c>
      <c r="AB9">
        <f>skiplist_tlb_vault_results!AA15</f>
        <v>0</v>
      </c>
      <c r="AC9">
        <f>skiplist_tlb_vault_results!AB15</f>
        <v>165267451</v>
      </c>
      <c r="AD9">
        <f>skiplist_tlb_vault_results!AC15</f>
        <v>167180730</v>
      </c>
      <c r="AE9">
        <f>skiplist_tlb_vault_results!AD15</f>
        <v>168998324</v>
      </c>
      <c r="AF9">
        <f>skiplist_tlb_vault_results!AE15</f>
        <v>170771849</v>
      </c>
      <c r="AG9">
        <f>skiplist_tlb_vault_results!AF15</f>
        <v>172624867</v>
      </c>
      <c r="AH9">
        <f>skiplist_tlb_vault_results!AG15</f>
        <v>174560574</v>
      </c>
      <c r="AI9">
        <f>skiplist_tlb_vault_results!AH15</f>
        <v>176432897</v>
      </c>
      <c r="AJ9">
        <f>skiplist_tlb_vault_results!AI15</f>
        <v>178305321</v>
      </c>
      <c r="AK9">
        <f>skiplist_tlb_vault_results!AJ15</f>
        <v>180193006</v>
      </c>
      <c r="AL9">
        <f>skiplist_tlb_vault_results!AK15</f>
        <v>182089765</v>
      </c>
    </row>
    <row r="10" spans="1:38" ht="15.75" customHeight="1" x14ac:dyDescent="0.15">
      <c r="B10" s="1" t="s">
        <v>4</v>
      </c>
      <c r="C10">
        <f>skiplist_tlb_vault_results!B20</f>
        <v>54795413</v>
      </c>
      <c r="D10">
        <f>skiplist_tlb_vault_results!C20</f>
        <v>50091930</v>
      </c>
      <c r="E10">
        <f>skiplist_tlb_vault_results!D20</f>
        <v>46390609</v>
      </c>
      <c r="F10">
        <f>skiplist_tlb_vault_results!E20</f>
        <v>43772225</v>
      </c>
      <c r="G10">
        <f>skiplist_tlb_vault_results!F20</f>
        <v>41240269</v>
      </c>
      <c r="H10">
        <f>skiplist_tlb_vault_results!G20</f>
        <v>38977013</v>
      </c>
      <c r="I10">
        <f>skiplist_tlb_vault_results!H20</f>
        <v>36936205</v>
      </c>
      <c r="J10">
        <f>skiplist_tlb_vault_results!I20</f>
        <v>35042448</v>
      </c>
      <c r="K10">
        <f>skiplist_tlb_vault_results!J20</f>
        <v>33163504</v>
      </c>
      <c r="L10">
        <f>skiplist_tlb_vault_results!K20</f>
        <v>31227527</v>
      </c>
      <c r="M10">
        <f>skiplist_tlb_vault_results!L20</f>
        <v>29398202</v>
      </c>
      <c r="N10">
        <f>skiplist_tlb_vault_results!M20</f>
        <v>27419080</v>
      </c>
      <c r="O10">
        <f>skiplist_tlb_vault_results!N20</f>
        <v>0</v>
      </c>
      <c r="P10">
        <f>skiplist_tlb_vault_results!O20</f>
        <v>46827367</v>
      </c>
      <c r="Q10">
        <f>skiplist_tlb_vault_results!P20</f>
        <v>43959363</v>
      </c>
      <c r="R10">
        <f>skiplist_tlb_vault_results!Q20</f>
        <v>41628643</v>
      </c>
      <c r="S10">
        <f>skiplist_tlb_vault_results!R20</f>
        <v>39787639</v>
      </c>
      <c r="T10">
        <f>skiplist_tlb_vault_results!S20</f>
        <v>38003422</v>
      </c>
      <c r="U10">
        <f>skiplist_tlb_vault_results!T20</f>
        <v>36029939</v>
      </c>
      <c r="V10">
        <f>skiplist_tlb_vault_results!U20</f>
        <v>34129448</v>
      </c>
      <c r="W10">
        <f>skiplist_tlb_vault_results!V20</f>
        <v>32255133</v>
      </c>
      <c r="X10">
        <f>skiplist_tlb_vault_results!W20</f>
        <v>30367223</v>
      </c>
      <c r="Y10">
        <f>skiplist_tlb_vault_results!X20</f>
        <v>28475636</v>
      </c>
      <c r="Z10">
        <f>skiplist_tlb_vault_results!Y20</f>
        <v>26596523</v>
      </c>
      <c r="AA10">
        <f>skiplist_tlb_vault_results!Z20</f>
        <v>0</v>
      </c>
      <c r="AB10">
        <f>skiplist_tlb_vault_results!AA20</f>
        <v>0</v>
      </c>
      <c r="AC10">
        <f>skiplist_tlb_vault_results!AB20</f>
        <v>43044502</v>
      </c>
      <c r="AD10">
        <f>skiplist_tlb_vault_results!AC20</f>
        <v>41131223</v>
      </c>
      <c r="AE10">
        <f>skiplist_tlb_vault_results!AD20</f>
        <v>39313629</v>
      </c>
      <c r="AF10">
        <f>skiplist_tlb_vault_results!AE20</f>
        <v>37540104</v>
      </c>
      <c r="AG10">
        <f>skiplist_tlb_vault_results!AF20</f>
        <v>35687086</v>
      </c>
      <c r="AH10">
        <f>skiplist_tlb_vault_results!AG20</f>
        <v>33751379</v>
      </c>
      <c r="AI10">
        <f>skiplist_tlb_vault_results!AH20</f>
        <v>31879056</v>
      </c>
      <c r="AJ10">
        <f>skiplist_tlb_vault_results!AI20</f>
        <v>30006632</v>
      </c>
      <c r="AK10">
        <f>skiplist_tlb_vault_results!AJ20</f>
        <v>28118947</v>
      </c>
      <c r="AL10">
        <f>skiplist_tlb_vault_results!AK20</f>
        <v>26222188</v>
      </c>
    </row>
    <row r="11" spans="1:38" ht="15.75" customHeight="1" x14ac:dyDescent="0.15">
      <c r="A11" s="3" t="s">
        <v>8</v>
      </c>
      <c r="B11" s="1" t="s">
        <v>0</v>
      </c>
      <c r="C11">
        <f>bsti_tlb_vault_results!B5</f>
        <v>210238125</v>
      </c>
      <c r="D11">
        <f>bsti_tlb_vault_results!C5</f>
        <v>210238125</v>
      </c>
      <c r="E11">
        <f>bsti_tlb_vault_results!D5</f>
        <v>210238125</v>
      </c>
      <c r="F11">
        <f>bsti_tlb_vault_results!E5</f>
        <v>210238125</v>
      </c>
      <c r="G11">
        <f>bsti_tlb_vault_results!F5</f>
        <v>210238125</v>
      </c>
      <c r="H11">
        <f>bsti_tlb_vault_results!G5</f>
        <v>210238125</v>
      </c>
      <c r="I11">
        <f>bsti_tlb_vault_results!H5</f>
        <v>210238125</v>
      </c>
      <c r="J11">
        <f>bsti_tlb_vault_results!I5</f>
        <v>210238125</v>
      </c>
      <c r="K11">
        <f>bsti_tlb_vault_results!J5</f>
        <v>210238125</v>
      </c>
      <c r="L11">
        <f>bsti_tlb_vault_results!K5</f>
        <v>210238125</v>
      </c>
      <c r="M11">
        <f>bsti_tlb_vault_results!L5</f>
        <v>210238125</v>
      </c>
      <c r="N11">
        <f>bsti_tlb_vault_results!M5</f>
        <v>210238125</v>
      </c>
      <c r="O11">
        <f>bsti_tlb_vault_results!N5</f>
        <v>0</v>
      </c>
      <c r="P11">
        <f>bsti_tlb_vault_results!O5</f>
        <v>210238125</v>
      </c>
      <c r="Q11">
        <f>bsti_tlb_vault_results!P5</f>
        <v>210238125</v>
      </c>
      <c r="R11">
        <f>bsti_tlb_vault_results!Q5</f>
        <v>210238125</v>
      </c>
      <c r="S11">
        <f>bsti_tlb_vault_results!R5</f>
        <v>210238125</v>
      </c>
      <c r="T11">
        <f>bsti_tlb_vault_results!S5</f>
        <v>210238125</v>
      </c>
      <c r="U11">
        <f>bsti_tlb_vault_results!T5</f>
        <v>210238125</v>
      </c>
      <c r="V11">
        <f>bsti_tlb_vault_results!U5</f>
        <v>210238125</v>
      </c>
      <c r="W11">
        <f>bsti_tlb_vault_results!V5</f>
        <v>210238125</v>
      </c>
      <c r="X11">
        <f>bsti_tlb_vault_results!W5</f>
        <v>210238125</v>
      </c>
      <c r="Y11">
        <f>bsti_tlb_vault_results!X5</f>
        <v>210238125</v>
      </c>
      <c r="Z11">
        <f>bsti_tlb_vault_results!Y5</f>
        <v>210238125</v>
      </c>
      <c r="AA11">
        <f>bsti_tlb_vault_results!Z5</f>
        <v>0</v>
      </c>
      <c r="AB11">
        <f>bsti_tlb_vault_results!AA5</f>
        <v>0</v>
      </c>
      <c r="AC11">
        <f>bsti_tlb_vault_results!AB5</f>
        <v>210238125</v>
      </c>
      <c r="AD11">
        <f>bsti_tlb_vault_results!AC5</f>
        <v>210238125</v>
      </c>
      <c r="AE11">
        <f>bsti_tlb_vault_results!AD5</f>
        <v>210238125</v>
      </c>
      <c r="AF11">
        <f>bsti_tlb_vault_results!AE5</f>
        <v>210238125</v>
      </c>
      <c r="AG11">
        <f>bsti_tlb_vault_results!AF5</f>
        <v>210238125</v>
      </c>
      <c r="AH11">
        <f>bsti_tlb_vault_results!AG5</f>
        <v>210238125</v>
      </c>
      <c r="AI11">
        <f>bsti_tlb_vault_results!AH5</f>
        <v>210238125</v>
      </c>
      <c r="AJ11">
        <f>bsti_tlb_vault_results!AI5</f>
        <v>210238125</v>
      </c>
      <c r="AK11">
        <f>bsti_tlb_vault_results!AJ5</f>
        <v>210238125</v>
      </c>
      <c r="AL11">
        <f>bsti_tlb_vault_results!AK5</f>
        <v>210238125</v>
      </c>
    </row>
    <row r="12" spans="1:38" ht="15.75" customHeight="1" x14ac:dyDescent="0.15">
      <c r="B12" s="1" t="s">
        <v>2</v>
      </c>
      <c r="C12">
        <f>bsti_tlb_vault_results!B10</f>
        <v>32</v>
      </c>
      <c r="D12">
        <f>bsti_tlb_vault_results!C10</f>
        <v>64</v>
      </c>
      <c r="E12">
        <f>bsti_tlb_vault_results!D10</f>
        <v>128</v>
      </c>
      <c r="F12">
        <f>bsti_tlb_vault_results!E10</f>
        <v>256</v>
      </c>
      <c r="G12">
        <f>bsti_tlb_vault_results!F10</f>
        <v>512</v>
      </c>
      <c r="H12">
        <f>bsti_tlb_vault_results!G10</f>
        <v>1024</v>
      </c>
      <c r="I12">
        <f>bsti_tlb_vault_results!H10</f>
        <v>2048</v>
      </c>
      <c r="J12">
        <f>bsti_tlb_vault_results!I10</f>
        <v>4096</v>
      </c>
      <c r="K12">
        <f>bsti_tlb_vault_results!J10</f>
        <v>8192</v>
      </c>
      <c r="L12">
        <f>bsti_tlb_vault_results!K10</f>
        <v>16384</v>
      </c>
      <c r="M12">
        <f>bsti_tlb_vault_results!L10</f>
        <v>32768</v>
      </c>
      <c r="N12">
        <f>bsti_tlb_vault_results!M10</f>
        <v>65536</v>
      </c>
      <c r="O12">
        <f>bsti_tlb_vault_results!N10</f>
        <v>0</v>
      </c>
      <c r="P12">
        <f>bsti_tlb_vault_results!O10</f>
        <v>64</v>
      </c>
      <c r="Q12">
        <f>bsti_tlb_vault_results!P10</f>
        <v>128</v>
      </c>
      <c r="R12">
        <f>bsti_tlb_vault_results!Q10</f>
        <v>256</v>
      </c>
      <c r="S12">
        <f>bsti_tlb_vault_results!R10</f>
        <v>512</v>
      </c>
      <c r="T12">
        <f>bsti_tlb_vault_results!S10</f>
        <v>1024</v>
      </c>
      <c r="U12">
        <f>bsti_tlb_vault_results!T10</f>
        <v>2048</v>
      </c>
      <c r="V12">
        <f>bsti_tlb_vault_results!U10</f>
        <v>4096</v>
      </c>
      <c r="W12">
        <f>bsti_tlb_vault_results!V10</f>
        <v>8192</v>
      </c>
      <c r="X12">
        <f>bsti_tlb_vault_results!W10</f>
        <v>16384</v>
      </c>
      <c r="Y12">
        <f>bsti_tlb_vault_results!X10</f>
        <v>32768</v>
      </c>
      <c r="Z12">
        <f>bsti_tlb_vault_results!Y10</f>
        <v>65536</v>
      </c>
      <c r="AA12">
        <f>bsti_tlb_vault_results!Z10</f>
        <v>0</v>
      </c>
      <c r="AB12">
        <f>bsti_tlb_vault_results!AA10</f>
        <v>0</v>
      </c>
      <c r="AC12">
        <f>bsti_tlb_vault_results!AB10</f>
        <v>128</v>
      </c>
      <c r="AD12">
        <f>bsti_tlb_vault_results!AC10</f>
        <v>256</v>
      </c>
      <c r="AE12">
        <f>bsti_tlb_vault_results!AD10</f>
        <v>512</v>
      </c>
      <c r="AF12">
        <f>bsti_tlb_vault_results!AE10</f>
        <v>1024</v>
      </c>
      <c r="AG12">
        <f>bsti_tlb_vault_results!AF10</f>
        <v>2048</v>
      </c>
      <c r="AH12">
        <f>bsti_tlb_vault_results!AG10</f>
        <v>4096</v>
      </c>
      <c r="AI12">
        <f>bsti_tlb_vault_results!AH10</f>
        <v>8192</v>
      </c>
      <c r="AJ12">
        <f>bsti_tlb_vault_results!AI10</f>
        <v>16384</v>
      </c>
      <c r="AK12">
        <f>bsti_tlb_vault_results!AJ10</f>
        <v>32768</v>
      </c>
      <c r="AL12">
        <f>bsti_tlb_vault_results!AK10</f>
        <v>65536</v>
      </c>
    </row>
    <row r="13" spans="1:38" ht="15.75" customHeight="1" x14ac:dyDescent="0.15">
      <c r="B13" s="1" t="s">
        <v>6</v>
      </c>
      <c r="C13">
        <f>bsti_tlb_vault_results!B15</f>
        <v>154677576</v>
      </c>
      <c r="D13">
        <f>bsti_tlb_vault_results!C15</f>
        <v>157892559</v>
      </c>
      <c r="E13">
        <f>bsti_tlb_vault_results!D15</f>
        <v>160279889</v>
      </c>
      <c r="F13">
        <f>bsti_tlb_vault_results!E15</f>
        <v>162663595</v>
      </c>
      <c r="G13">
        <f>bsti_tlb_vault_results!F15</f>
        <v>164947551</v>
      </c>
      <c r="H13">
        <f>bsti_tlb_vault_results!G15</f>
        <v>167354958</v>
      </c>
      <c r="I13">
        <f>bsti_tlb_vault_results!H15</f>
        <v>169668297</v>
      </c>
      <c r="J13">
        <f>bsti_tlb_vault_results!I15</f>
        <v>177330339</v>
      </c>
      <c r="K13">
        <f>bsti_tlb_vault_results!J15</f>
        <v>179691552</v>
      </c>
      <c r="L13">
        <f>bsti_tlb_vault_results!K15</f>
        <v>181913413</v>
      </c>
      <c r="M13">
        <f>bsti_tlb_vault_results!L15</f>
        <v>183626877</v>
      </c>
      <c r="N13">
        <f>bsti_tlb_vault_results!M15</f>
        <v>186192385</v>
      </c>
      <c r="O13">
        <f>bsti_tlb_vault_results!N15</f>
        <v>0</v>
      </c>
      <c r="P13">
        <f>bsti_tlb_vault_results!O15</f>
        <v>160038647</v>
      </c>
      <c r="Q13">
        <f>bsti_tlb_vault_results!P15</f>
        <v>164695622</v>
      </c>
      <c r="R13">
        <f>bsti_tlb_vault_results!Q15</f>
        <v>167880888</v>
      </c>
      <c r="S13">
        <f>bsti_tlb_vault_results!R15</f>
        <v>170659298</v>
      </c>
      <c r="T13">
        <f>bsti_tlb_vault_results!S15</f>
        <v>173178110</v>
      </c>
      <c r="U13">
        <f>bsti_tlb_vault_results!T15</f>
        <v>175622778</v>
      </c>
      <c r="V13">
        <f>bsti_tlb_vault_results!U15</f>
        <v>177990709</v>
      </c>
      <c r="W13">
        <f>bsti_tlb_vault_results!V15</f>
        <v>180361308</v>
      </c>
      <c r="X13">
        <f>bsti_tlb_vault_results!W15</f>
        <v>182672931</v>
      </c>
      <c r="Y13">
        <f>bsti_tlb_vault_results!X15</f>
        <v>184962411</v>
      </c>
      <c r="Z13">
        <f>bsti_tlb_vault_results!Y15</f>
        <v>186810937</v>
      </c>
      <c r="AA13">
        <f>bsti_tlb_vault_results!Z15</f>
        <v>0</v>
      </c>
      <c r="AB13">
        <f>bsti_tlb_vault_results!AA15</f>
        <v>0</v>
      </c>
      <c r="AC13">
        <f>bsti_tlb_vault_results!AB15</f>
        <v>166472537</v>
      </c>
      <c r="AD13">
        <f>bsti_tlb_vault_results!AC15</f>
        <v>169181591</v>
      </c>
      <c r="AE13">
        <f>bsti_tlb_vault_results!AD15</f>
        <v>171449861</v>
      </c>
      <c r="AF13">
        <f>bsti_tlb_vault_results!AE15</f>
        <v>173724770</v>
      </c>
      <c r="AG13">
        <f>bsti_tlb_vault_results!AF15</f>
        <v>175999081</v>
      </c>
      <c r="AH13">
        <f>bsti_tlb_vault_results!AG15</f>
        <v>178293119</v>
      </c>
      <c r="AI13">
        <f>bsti_tlb_vault_results!AH15</f>
        <v>180589250</v>
      </c>
      <c r="AJ13">
        <f>bsti_tlb_vault_results!AI15</f>
        <v>182889470</v>
      </c>
      <c r="AK13">
        <f>bsti_tlb_vault_results!AJ15</f>
        <v>185203497</v>
      </c>
      <c r="AL13">
        <f>bsti_tlb_vault_results!AK15</f>
        <v>187540959</v>
      </c>
    </row>
    <row r="14" spans="1:38" ht="15.75" customHeight="1" x14ac:dyDescent="0.15">
      <c r="B14" s="1" t="s">
        <v>4</v>
      </c>
      <c r="C14">
        <f>bsti_tlb_vault_results!B20</f>
        <v>55560549</v>
      </c>
      <c r="D14">
        <f>bsti_tlb_vault_results!C20</f>
        <v>52345566</v>
      </c>
      <c r="E14">
        <f>bsti_tlb_vault_results!D20</f>
        <v>49958236</v>
      </c>
      <c r="F14">
        <f>bsti_tlb_vault_results!E20</f>
        <v>47574530</v>
      </c>
      <c r="G14">
        <f>bsti_tlb_vault_results!F20</f>
        <v>45290574</v>
      </c>
      <c r="H14">
        <f>bsti_tlb_vault_results!G20</f>
        <v>42883167</v>
      </c>
      <c r="I14">
        <f>bsti_tlb_vault_results!H20</f>
        <v>40569828</v>
      </c>
      <c r="J14">
        <f>bsti_tlb_vault_results!I20</f>
        <v>32907786</v>
      </c>
      <c r="K14">
        <f>bsti_tlb_vault_results!J20</f>
        <v>30546573</v>
      </c>
      <c r="L14">
        <f>bsti_tlb_vault_results!K20</f>
        <v>28324712</v>
      </c>
      <c r="M14">
        <f>bsti_tlb_vault_results!L20</f>
        <v>26611248</v>
      </c>
      <c r="N14">
        <f>bsti_tlb_vault_results!M20</f>
        <v>24045740</v>
      </c>
      <c r="O14">
        <f>bsti_tlb_vault_results!N20</f>
        <v>0</v>
      </c>
      <c r="P14">
        <f>bsti_tlb_vault_results!O20</f>
        <v>50199478</v>
      </c>
      <c r="Q14">
        <f>bsti_tlb_vault_results!P20</f>
        <v>45542503</v>
      </c>
      <c r="R14">
        <f>bsti_tlb_vault_results!Q20</f>
        <v>42357237</v>
      </c>
      <c r="S14">
        <f>bsti_tlb_vault_results!R20</f>
        <v>39578827</v>
      </c>
      <c r="T14">
        <f>bsti_tlb_vault_results!S20</f>
        <v>37060015</v>
      </c>
      <c r="U14">
        <f>bsti_tlb_vault_results!T20</f>
        <v>34615347</v>
      </c>
      <c r="V14">
        <f>bsti_tlb_vault_results!U20</f>
        <v>32247416</v>
      </c>
      <c r="W14">
        <f>bsti_tlb_vault_results!V20</f>
        <v>29876817</v>
      </c>
      <c r="X14">
        <f>bsti_tlb_vault_results!W20</f>
        <v>27565194</v>
      </c>
      <c r="Y14">
        <f>bsti_tlb_vault_results!X20</f>
        <v>25275714</v>
      </c>
      <c r="Z14">
        <f>bsti_tlb_vault_results!Y20</f>
        <v>23427188</v>
      </c>
      <c r="AA14">
        <f>bsti_tlb_vault_results!Z20</f>
        <v>0</v>
      </c>
      <c r="AB14">
        <f>bsti_tlb_vault_results!AA20</f>
        <v>0</v>
      </c>
      <c r="AC14">
        <f>bsti_tlb_vault_results!AB20</f>
        <v>43765588</v>
      </c>
      <c r="AD14">
        <f>bsti_tlb_vault_results!AC20</f>
        <v>41056534</v>
      </c>
      <c r="AE14">
        <f>bsti_tlb_vault_results!AD20</f>
        <v>38788264</v>
      </c>
      <c r="AF14">
        <f>bsti_tlb_vault_results!AE20</f>
        <v>36513355</v>
      </c>
      <c r="AG14">
        <f>bsti_tlb_vault_results!AF20</f>
        <v>34239044</v>
      </c>
      <c r="AH14">
        <f>bsti_tlb_vault_results!AG20</f>
        <v>31945006</v>
      </c>
      <c r="AI14">
        <f>bsti_tlb_vault_results!AH20</f>
        <v>29648875</v>
      </c>
      <c r="AJ14">
        <f>bsti_tlb_vault_results!AI20</f>
        <v>27348655</v>
      </c>
      <c r="AK14">
        <f>bsti_tlb_vault_results!AJ20</f>
        <v>25034628</v>
      </c>
      <c r="AL14">
        <f>bsti_tlb_vault_results!AK20</f>
        <v>22697166</v>
      </c>
    </row>
    <row r="15" spans="1:38" ht="15.75" customHeight="1" x14ac:dyDescent="0.15">
      <c r="A15" s="3" t="s">
        <v>9</v>
      </c>
      <c r="B15" s="1" t="s">
        <v>0</v>
      </c>
      <c r="C15">
        <f>bste_tlb_vault_results!B5</f>
        <v>557017159</v>
      </c>
      <c r="D15">
        <f>bste_tlb_vault_results!C5</f>
        <v>557017159</v>
      </c>
      <c r="E15">
        <f>bste_tlb_vault_results!D5</f>
        <v>557017159</v>
      </c>
      <c r="F15">
        <f>bste_tlb_vault_results!E5</f>
        <v>557017159</v>
      </c>
      <c r="G15">
        <f>bste_tlb_vault_results!F5</f>
        <v>557017159</v>
      </c>
      <c r="H15">
        <f>bste_tlb_vault_results!G5</f>
        <v>557017159</v>
      </c>
      <c r="I15">
        <f>bste_tlb_vault_results!H5</f>
        <v>557017159</v>
      </c>
      <c r="J15">
        <f>bste_tlb_vault_results!I5</f>
        <v>557017159</v>
      </c>
      <c r="K15">
        <f>bste_tlb_vault_results!J5</f>
        <v>557017159</v>
      </c>
      <c r="L15">
        <f>bste_tlb_vault_results!K5</f>
        <v>557017159</v>
      </c>
      <c r="M15">
        <f>bste_tlb_vault_results!L5</f>
        <v>557017159</v>
      </c>
      <c r="N15">
        <f>bste_tlb_vault_results!M5</f>
        <v>557017159</v>
      </c>
      <c r="O15">
        <f>bste_tlb_vault_results!N5</f>
        <v>0</v>
      </c>
      <c r="P15">
        <f>bste_tlb_vault_results!O5</f>
        <v>557017159</v>
      </c>
      <c r="Q15">
        <f>bste_tlb_vault_results!P5</f>
        <v>557017159</v>
      </c>
      <c r="R15">
        <f>bste_tlb_vault_results!Q5</f>
        <v>557017159</v>
      </c>
      <c r="S15">
        <f>bste_tlb_vault_results!R5</f>
        <v>557017159</v>
      </c>
      <c r="T15">
        <f>bste_tlb_vault_results!S5</f>
        <v>557017159</v>
      </c>
      <c r="U15">
        <f>bste_tlb_vault_results!T5</f>
        <v>557017159</v>
      </c>
      <c r="V15">
        <f>bste_tlb_vault_results!U5</f>
        <v>557017159</v>
      </c>
      <c r="W15">
        <f>bste_tlb_vault_results!V5</f>
        <v>557017159</v>
      </c>
      <c r="X15">
        <f>bste_tlb_vault_results!W5</f>
        <v>557017159</v>
      </c>
      <c r="Y15">
        <f>bste_tlb_vault_results!X5</f>
        <v>557017159</v>
      </c>
      <c r="Z15">
        <f>bste_tlb_vault_results!Y5</f>
        <v>557017159</v>
      </c>
      <c r="AA15">
        <f>bste_tlb_vault_results!Z5</f>
        <v>0</v>
      </c>
      <c r="AB15">
        <f>bste_tlb_vault_results!AA5</f>
        <v>0</v>
      </c>
      <c r="AC15">
        <f>bste_tlb_vault_results!AB5</f>
        <v>557017159</v>
      </c>
      <c r="AD15">
        <f>bste_tlb_vault_results!AC5</f>
        <v>557017159</v>
      </c>
      <c r="AE15">
        <f>bste_tlb_vault_results!AD5</f>
        <v>557017159</v>
      </c>
      <c r="AF15">
        <f>bste_tlb_vault_results!AE5</f>
        <v>557017159</v>
      </c>
      <c r="AG15">
        <f>bste_tlb_vault_results!AF5</f>
        <v>557017159</v>
      </c>
      <c r="AH15">
        <f>bste_tlb_vault_results!AG5</f>
        <v>557017159</v>
      </c>
      <c r="AI15">
        <f>bste_tlb_vault_results!AH5</f>
        <v>557017159</v>
      </c>
      <c r="AJ15">
        <f>bste_tlb_vault_results!AI5</f>
        <v>557017159</v>
      </c>
      <c r="AK15">
        <f>bste_tlb_vault_results!AJ5</f>
        <v>557017159</v>
      </c>
      <c r="AL15">
        <f>bste_tlb_vault_results!AK5</f>
        <v>557017159</v>
      </c>
    </row>
    <row r="16" spans="1:38" ht="15.75" customHeight="1" x14ac:dyDescent="0.15">
      <c r="B16" s="1" t="s">
        <v>2</v>
      </c>
      <c r="C16">
        <f>bste_tlb_vault_results!B10</f>
        <v>32</v>
      </c>
      <c r="D16">
        <f>bste_tlb_vault_results!C10</f>
        <v>64</v>
      </c>
      <c r="E16">
        <f>bste_tlb_vault_results!D10</f>
        <v>128</v>
      </c>
      <c r="F16">
        <f>bste_tlb_vault_results!E10</f>
        <v>256</v>
      </c>
      <c r="G16">
        <f>bste_tlb_vault_results!F10</f>
        <v>512</v>
      </c>
      <c r="H16">
        <f>bste_tlb_vault_results!G10</f>
        <v>1024</v>
      </c>
      <c r="I16">
        <f>bste_tlb_vault_results!H10</f>
        <v>2048</v>
      </c>
      <c r="J16">
        <f>bste_tlb_vault_results!I10</f>
        <v>4096</v>
      </c>
      <c r="K16">
        <f>bste_tlb_vault_results!J10</f>
        <v>8192</v>
      </c>
      <c r="L16">
        <f>bste_tlb_vault_results!K10</f>
        <v>16384</v>
      </c>
      <c r="M16">
        <f>bste_tlb_vault_results!L10</f>
        <v>32768</v>
      </c>
      <c r="N16">
        <f>bste_tlb_vault_results!M10</f>
        <v>65536</v>
      </c>
      <c r="O16">
        <f>bste_tlb_vault_results!N10</f>
        <v>0</v>
      </c>
      <c r="P16">
        <f>bste_tlb_vault_results!O10</f>
        <v>64</v>
      </c>
      <c r="Q16">
        <f>bste_tlb_vault_results!P10</f>
        <v>128</v>
      </c>
      <c r="R16">
        <f>bste_tlb_vault_results!Q10</f>
        <v>256</v>
      </c>
      <c r="S16">
        <f>bste_tlb_vault_results!R10</f>
        <v>512</v>
      </c>
      <c r="T16">
        <f>bste_tlb_vault_results!S10</f>
        <v>1024</v>
      </c>
      <c r="U16">
        <f>bste_tlb_vault_results!T10</f>
        <v>2048</v>
      </c>
      <c r="V16">
        <f>bste_tlb_vault_results!U10</f>
        <v>4096</v>
      </c>
      <c r="W16">
        <f>bste_tlb_vault_results!V10</f>
        <v>8192</v>
      </c>
      <c r="X16">
        <f>bste_tlb_vault_results!W10</f>
        <v>16384</v>
      </c>
      <c r="Y16">
        <f>bste_tlb_vault_results!X10</f>
        <v>32768</v>
      </c>
      <c r="Z16">
        <f>bste_tlb_vault_results!Y10</f>
        <v>65536</v>
      </c>
      <c r="AA16">
        <f>bste_tlb_vault_results!Z10</f>
        <v>0</v>
      </c>
      <c r="AB16">
        <f>bste_tlb_vault_results!AA10</f>
        <v>0</v>
      </c>
      <c r="AC16">
        <f>bste_tlb_vault_results!AB10</f>
        <v>128</v>
      </c>
      <c r="AD16">
        <f>bste_tlb_vault_results!AC10</f>
        <v>256</v>
      </c>
      <c r="AE16">
        <f>bste_tlb_vault_results!AD10</f>
        <v>512</v>
      </c>
      <c r="AF16">
        <f>bste_tlb_vault_results!AE10</f>
        <v>1024</v>
      </c>
      <c r="AG16">
        <f>bste_tlb_vault_results!AF10</f>
        <v>2048</v>
      </c>
      <c r="AH16">
        <f>bste_tlb_vault_results!AG10</f>
        <v>4096</v>
      </c>
      <c r="AI16">
        <f>bste_tlb_vault_results!AH10</f>
        <v>8192</v>
      </c>
      <c r="AJ16">
        <f>bste_tlb_vault_results!AI10</f>
        <v>16384</v>
      </c>
      <c r="AK16">
        <f>bste_tlb_vault_results!AJ10</f>
        <v>32768</v>
      </c>
      <c r="AL16">
        <f>bste_tlb_vault_results!AK10</f>
        <v>65536</v>
      </c>
    </row>
    <row r="17" spans="2:38" ht="15.75" customHeight="1" x14ac:dyDescent="0.15">
      <c r="B17" s="1" t="s">
        <v>6</v>
      </c>
      <c r="C17">
        <f>bste_tlb_vault_results!B15</f>
        <v>504604655</v>
      </c>
      <c r="D17">
        <f>bste_tlb_vault_results!C15</f>
        <v>509779674</v>
      </c>
      <c r="E17">
        <f>bste_tlb_vault_results!D15</f>
        <v>513362771</v>
      </c>
      <c r="F17">
        <f>bste_tlb_vault_results!E15</f>
        <v>515916665</v>
      </c>
      <c r="G17">
        <f>bste_tlb_vault_results!F15</f>
        <v>518346597</v>
      </c>
      <c r="H17">
        <f>bste_tlb_vault_results!G15</f>
        <v>521188601</v>
      </c>
      <c r="I17">
        <f>bste_tlb_vault_results!H15</f>
        <v>523271675</v>
      </c>
      <c r="J17">
        <f>bste_tlb_vault_results!I15</f>
        <v>525313328</v>
      </c>
      <c r="K17">
        <f>bste_tlb_vault_results!J15</f>
        <v>527351852</v>
      </c>
      <c r="L17">
        <f>bste_tlb_vault_results!K15</f>
        <v>531089975</v>
      </c>
      <c r="M17">
        <f>bste_tlb_vault_results!L15</f>
        <v>533531774</v>
      </c>
      <c r="N17">
        <f>bste_tlb_vault_results!M15</f>
        <v>535722575</v>
      </c>
      <c r="O17">
        <f>bste_tlb_vault_results!N15</f>
        <v>0</v>
      </c>
      <c r="P17">
        <f>bste_tlb_vault_results!O15</f>
        <v>512599107</v>
      </c>
      <c r="Q17">
        <f>bste_tlb_vault_results!P15</f>
        <v>516823551</v>
      </c>
      <c r="R17">
        <f>bste_tlb_vault_results!Q15</f>
        <v>519456417</v>
      </c>
      <c r="S17">
        <f>bste_tlb_vault_results!R15</f>
        <v>521746133</v>
      </c>
      <c r="T17">
        <f>bste_tlb_vault_results!S15</f>
        <v>523913390</v>
      </c>
      <c r="U17">
        <f>bste_tlb_vault_results!T15</f>
        <v>526014908</v>
      </c>
      <c r="V17">
        <f>bste_tlb_vault_results!U15</f>
        <v>528040097</v>
      </c>
      <c r="W17">
        <f>bste_tlb_vault_results!V15</f>
        <v>530057810</v>
      </c>
      <c r="X17">
        <f>bste_tlb_vault_results!W15</f>
        <v>532087444</v>
      </c>
      <c r="Y17">
        <f>bste_tlb_vault_results!X15</f>
        <v>533838447</v>
      </c>
      <c r="Z17">
        <f>bste_tlb_vault_results!Y15</f>
        <v>536140449</v>
      </c>
      <c r="AA17">
        <f>bste_tlb_vault_results!Z15</f>
        <v>0</v>
      </c>
      <c r="AB17">
        <f>bste_tlb_vault_results!AA15</f>
        <v>0</v>
      </c>
      <c r="AC17">
        <f>bste_tlb_vault_results!AB15</f>
        <v>517794830</v>
      </c>
      <c r="AD17">
        <f>bste_tlb_vault_results!AC15</f>
        <v>520269926</v>
      </c>
      <c r="AE17">
        <f>bste_tlb_vault_results!AD15</f>
        <v>522325706</v>
      </c>
      <c r="AF17">
        <f>bste_tlb_vault_results!AE15</f>
        <v>524315716</v>
      </c>
      <c r="AG17">
        <f>bste_tlb_vault_results!AF15</f>
        <v>526308359</v>
      </c>
      <c r="AH17">
        <f>bste_tlb_vault_results!AG15</f>
        <v>528289794</v>
      </c>
      <c r="AI17">
        <f>bste_tlb_vault_results!AH15</f>
        <v>530289931</v>
      </c>
      <c r="AJ17">
        <f>bste_tlb_vault_results!AI15</f>
        <v>532306274</v>
      </c>
      <c r="AK17">
        <f>bste_tlb_vault_results!AJ15</f>
        <v>534334664</v>
      </c>
      <c r="AL17">
        <f>bste_tlb_vault_results!AK15</f>
        <v>536194555</v>
      </c>
    </row>
    <row r="18" spans="2:38" ht="15.75" customHeight="1" x14ac:dyDescent="0.15">
      <c r="B18" s="1" t="s">
        <v>4</v>
      </c>
      <c r="C18">
        <f>bste_tlb_vault_results!B20</f>
        <v>52412504</v>
      </c>
      <c r="D18">
        <f>bste_tlb_vault_results!C20</f>
        <v>47237485</v>
      </c>
      <c r="E18">
        <f>bste_tlb_vault_results!D20</f>
        <v>43654388</v>
      </c>
      <c r="F18">
        <f>bste_tlb_vault_results!E20</f>
        <v>41100494</v>
      </c>
      <c r="G18">
        <f>bste_tlb_vault_results!F20</f>
        <v>38670562</v>
      </c>
      <c r="H18">
        <f>bste_tlb_vault_results!G20</f>
        <v>35828558</v>
      </c>
      <c r="I18">
        <f>bste_tlb_vault_results!H20</f>
        <v>33745484</v>
      </c>
      <c r="J18">
        <f>bste_tlb_vault_results!I20</f>
        <v>31703831</v>
      </c>
      <c r="K18">
        <f>bste_tlb_vault_results!J20</f>
        <v>29665307</v>
      </c>
      <c r="L18">
        <f>bste_tlb_vault_results!K20</f>
        <v>25927184</v>
      </c>
      <c r="M18">
        <f>bste_tlb_vault_results!L20</f>
        <v>23485385</v>
      </c>
      <c r="N18">
        <f>bste_tlb_vault_results!M20</f>
        <v>21294584</v>
      </c>
      <c r="O18">
        <f>bste_tlb_vault_results!N20</f>
        <v>0</v>
      </c>
      <c r="P18">
        <f>bste_tlb_vault_results!O20</f>
        <v>44418052</v>
      </c>
      <c r="Q18">
        <f>bste_tlb_vault_results!P20</f>
        <v>40193608</v>
      </c>
      <c r="R18">
        <f>bste_tlb_vault_results!Q20</f>
        <v>37560742</v>
      </c>
      <c r="S18">
        <f>bste_tlb_vault_results!R20</f>
        <v>35271026</v>
      </c>
      <c r="T18">
        <f>bste_tlb_vault_results!S20</f>
        <v>33103769</v>
      </c>
      <c r="U18">
        <f>bste_tlb_vault_results!T20</f>
        <v>31002251</v>
      </c>
      <c r="V18">
        <f>bste_tlb_vault_results!U20</f>
        <v>28977062</v>
      </c>
      <c r="W18">
        <f>bste_tlb_vault_results!V20</f>
        <v>26959349</v>
      </c>
      <c r="X18">
        <f>bste_tlb_vault_results!W20</f>
        <v>24929715</v>
      </c>
      <c r="Y18">
        <f>bste_tlb_vault_results!X20</f>
        <v>23178712</v>
      </c>
      <c r="Z18">
        <f>bste_tlb_vault_results!Y20</f>
        <v>20876710</v>
      </c>
      <c r="AA18">
        <f>bste_tlb_vault_results!Z20</f>
        <v>0</v>
      </c>
      <c r="AB18">
        <f>bste_tlb_vault_results!AA20</f>
        <v>0</v>
      </c>
      <c r="AC18">
        <f>bste_tlb_vault_results!AB20</f>
        <v>39222329</v>
      </c>
      <c r="AD18">
        <f>bste_tlb_vault_results!AC20</f>
        <v>36747233</v>
      </c>
      <c r="AE18">
        <f>bste_tlb_vault_results!AD20</f>
        <v>34691453</v>
      </c>
      <c r="AF18">
        <f>bste_tlb_vault_results!AE20</f>
        <v>32701443</v>
      </c>
      <c r="AG18">
        <f>bste_tlb_vault_results!AF20</f>
        <v>30708800</v>
      </c>
      <c r="AH18">
        <f>bste_tlb_vault_results!AG20</f>
        <v>28727365</v>
      </c>
      <c r="AI18">
        <f>bste_tlb_vault_results!AH20</f>
        <v>26727228</v>
      </c>
      <c r="AJ18">
        <f>bste_tlb_vault_results!AI20</f>
        <v>24710885</v>
      </c>
      <c r="AK18">
        <f>bste_tlb_vault_results!AJ20</f>
        <v>22682495</v>
      </c>
      <c r="AL18">
        <f>bste_tlb_vault_results!AK20</f>
        <v>20822604</v>
      </c>
    </row>
    <row r="19" spans="2:38" ht="15.75" customHeight="1" x14ac:dyDescent="0.15">
      <c r="B19" s="1"/>
    </row>
    <row r="20" spans="2:38" ht="15.75" customHeight="1" x14ac:dyDescent="0.15">
      <c r="B20" s="1"/>
    </row>
    <row r="21" spans="2:38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A1" s="1" t="s">
        <v>10</v>
      </c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4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11</v>
      </c>
      <c r="C3">
        <f>'32GB_tlb_summary'!C6/'32GB_tlb_summary'!C3</f>
        <v>0.55644792698344014</v>
      </c>
      <c r="D3">
        <f>'32GB_tlb_summary'!D6/'32GB_tlb_summary'!D3</f>
        <v>0.49691547659334068</v>
      </c>
      <c r="E3">
        <f>'32GB_tlb_summary'!E6/'32GB_tlb_summary'!E3</f>
        <v>0.35910229547688421</v>
      </c>
      <c r="F3">
        <f>'32GB_tlb_summary'!F6/'32GB_tlb_summary'!F3</f>
        <v>0.30173202729560994</v>
      </c>
      <c r="G3">
        <f>'32GB_tlb_summary'!G6/'32GB_tlb_summary'!G3</f>
        <v>0.26875879850058965</v>
      </c>
      <c r="H3">
        <f>'32GB_tlb_summary'!H6/'32GB_tlb_summary'!H3</f>
        <v>0.14619812019325043</v>
      </c>
      <c r="I3">
        <f>'32GB_tlb_summary'!I6/'32GB_tlb_summary'!I3</f>
        <v>0.11658310764191568</v>
      </c>
      <c r="J3">
        <f>'32GB_tlb_summary'!J6/'32GB_tlb_summary'!J3</f>
        <v>0.1059103539302496</v>
      </c>
      <c r="K3">
        <f>'32GB_tlb_summary'!K6/'32GB_tlb_summary'!K3</f>
        <v>9.9326646064359703E-2</v>
      </c>
      <c r="L3">
        <f>'32GB_tlb_summary'!L6/'32GB_tlb_summary'!L3</f>
        <v>9.5578508740477061E-2</v>
      </c>
      <c r="M3">
        <f>'32GB_tlb_summary'!M6/'32GB_tlb_summary'!M3</f>
        <v>8.9396241192611192E-2</v>
      </c>
      <c r="N3">
        <f>'32GB_tlb_summary'!N6/'32GB_tlb_summary'!N3</f>
        <v>8.8274211762016733E-2</v>
      </c>
      <c r="O3" t="e">
        <f>'32GB_tlb_summary'!O6/'32GB_tlb_summary'!O3</f>
        <v>#DIV/0!</v>
      </c>
      <c r="P3">
        <f>'32GB_tlb_summary'!P6/'32GB_tlb_summary'!P3</f>
        <v>0.50484707445060906</v>
      </c>
      <c r="Q3">
        <f>'32GB_tlb_summary'!Q6/'32GB_tlb_summary'!Q3</f>
        <v>0.35703391615206392</v>
      </c>
      <c r="R3">
        <f>'32GB_tlb_summary'!R6/'32GB_tlb_summary'!R3</f>
        <v>0.19646470783729791</v>
      </c>
      <c r="S3">
        <f>'32GB_tlb_summary'!S6/'32GB_tlb_summary'!S3</f>
        <v>0.15297253223167162</v>
      </c>
      <c r="T3">
        <f>'32GB_tlb_summary'!T6/'32GB_tlb_summary'!T3</f>
        <v>0.12924784137504841</v>
      </c>
      <c r="U3">
        <f>'32GB_tlb_summary'!U6/'32GB_tlb_summary'!U3</f>
        <v>0.10624775705380739</v>
      </c>
      <c r="V3">
        <f>'32GB_tlb_summary'!V6/'32GB_tlb_summary'!V3</f>
        <v>9.4368253554016374E-2</v>
      </c>
      <c r="W3">
        <f>'32GB_tlb_summary'!W6/'32GB_tlb_summary'!W3</f>
        <v>9.0076810997290049E-2</v>
      </c>
      <c r="X3">
        <f>'32GB_tlb_summary'!X6/'32GB_tlb_summary'!X3</f>
        <v>8.8250737409116611E-2</v>
      </c>
      <c r="Y3">
        <f>'32GB_tlb_summary'!Y6/'32GB_tlb_summary'!Y3</f>
        <v>8.7558787532237614E-2</v>
      </c>
      <c r="Z3">
        <f>'32GB_tlb_summary'!Z6/'32GB_tlb_summary'!Z3</f>
        <v>8.7208365858156472E-2</v>
      </c>
      <c r="AA3" t="e">
        <f>'32GB_tlb_summary'!AA6/'32GB_tlb_summary'!AA3</f>
        <v>#DIV/0!</v>
      </c>
      <c r="AB3" t="e">
        <f>'32GB_tlb_summary'!AB6/'32GB_tlb_summary'!AB3</f>
        <v>#DIV/0!</v>
      </c>
      <c r="AC3">
        <f>'32GB_tlb_summary'!AC6/'32GB_tlb_summary'!AC3</f>
        <v>0.38429386818734401</v>
      </c>
      <c r="AD3">
        <f>'32GB_tlb_summary'!AD6/'32GB_tlb_summary'!AD3</f>
        <v>0.19628917796962228</v>
      </c>
      <c r="AE3">
        <f>'32GB_tlb_summary'!AE6/'32GB_tlb_summary'!AE3</f>
        <v>0.13356220424793414</v>
      </c>
      <c r="AF3">
        <f>'32GB_tlb_summary'!AF6/'32GB_tlb_summary'!AF3</f>
        <v>0.11862447570630159</v>
      </c>
      <c r="AG3" s="5">
        <f>'32GB_tlb_summary'!AG6/'32GB_tlb_summary'!AG3</f>
        <v>0.10253144402043363</v>
      </c>
      <c r="AH3">
        <f>'32GB_tlb_summary'!AH6/'32GB_tlb_summary'!AH3</f>
        <v>9.1964335399884245E-2</v>
      </c>
      <c r="AI3">
        <f>'32GB_tlb_summary'!AI6/'32GB_tlb_summary'!AI3</f>
        <v>8.8151719752756041E-2</v>
      </c>
      <c r="AJ3">
        <f>'32GB_tlb_summary'!AJ6/'32GB_tlb_summary'!AJ3</f>
        <v>8.7366733715702888E-2</v>
      </c>
      <c r="AK3">
        <f>'32GB_tlb_summary'!AK6/'32GB_tlb_summary'!AK3</f>
        <v>8.7200202349972306E-2</v>
      </c>
      <c r="AL3">
        <f>'32GB_tlb_summary'!AL6/'32GB_tlb_summary'!AL3</f>
        <v>8.7146746994676935E-2</v>
      </c>
    </row>
    <row r="4" spans="1:38" ht="15.75" customHeight="1" x14ac:dyDescent="0.15">
      <c r="A4" s="3" t="s">
        <v>7</v>
      </c>
      <c r="B4" s="1" t="s">
        <v>11</v>
      </c>
      <c r="C4">
        <f>'32GB_tlb_summary'!C10/'32GB_tlb_summary'!C7</f>
        <v>0.65151924671729677</v>
      </c>
      <c r="D4">
        <f>'32GB_tlb_summary'!D10/'32GB_tlb_summary'!D7</f>
        <v>0.55743706747442834</v>
      </c>
      <c r="E4">
        <f>'32GB_tlb_summary'!E10/'32GB_tlb_summary'!E7</f>
        <v>0.4247613079178495</v>
      </c>
      <c r="F4">
        <f>'32GB_tlb_summary'!F10/'32GB_tlb_summary'!F7</f>
        <v>0.33763245857211627</v>
      </c>
      <c r="G4">
        <f>'32GB_tlb_summary'!G10/'32GB_tlb_summary'!G7</f>
        <v>0.28761985347158847</v>
      </c>
      <c r="H4">
        <f>'32GB_tlb_summary'!H10/'32GB_tlb_summary'!H7</f>
        <v>0.26003327872918258</v>
      </c>
      <c r="I4">
        <f>'32GB_tlb_summary'!I10/'32GB_tlb_summary'!I7</f>
        <v>0.23609554106590386</v>
      </c>
      <c r="J4">
        <f>'32GB_tlb_summary'!J10/'32GB_tlb_summary'!J7</f>
        <v>0.21570556606801053</v>
      </c>
      <c r="K4">
        <f>'32GB_tlb_summary'!K10/'32GB_tlb_summary'!K7</f>
        <v>0.19685768197402456</v>
      </c>
      <c r="L4">
        <f>'32GB_tlb_summary'!L10/'32GB_tlb_summary'!L7</f>
        <v>0.18567208479745986</v>
      </c>
      <c r="M4">
        <f>'32GB_tlb_summary'!M10/'32GB_tlb_summary'!M7</f>
        <v>0.17563123171045103</v>
      </c>
      <c r="N4">
        <f>'32GB_tlb_summary'!N10/'32GB_tlb_summary'!N7</f>
        <v>0.16646126820949703</v>
      </c>
      <c r="O4" t="e">
        <f>'32GB_tlb_summary'!O10/'32GB_tlb_summary'!O7</f>
        <v>#DIV/0!</v>
      </c>
      <c r="P4">
        <f>'32GB_tlb_summary'!P10/'32GB_tlb_summary'!P7</f>
        <v>0.6330996722731308</v>
      </c>
      <c r="Q4">
        <f>'32GB_tlb_summary'!Q10/'32GB_tlb_summary'!Q7</f>
        <v>0.37351928006409824</v>
      </c>
      <c r="R4">
        <f>'32GB_tlb_summary'!R10/'32GB_tlb_summary'!R7</f>
        <v>0.2840599028997246</v>
      </c>
      <c r="S4">
        <f>'32GB_tlb_summary'!S10/'32GB_tlb_summary'!S7</f>
        <v>0.25459540442108985</v>
      </c>
      <c r="T4">
        <f>'32GB_tlb_summary'!T10/'32GB_tlb_summary'!T7</f>
        <v>0.23480030074544844</v>
      </c>
      <c r="U4">
        <f>'32GB_tlb_summary'!U10/'32GB_tlb_summary'!U7</f>
        <v>0.21647467753951749</v>
      </c>
      <c r="V4">
        <f>'32GB_tlb_summary'!V10/'32GB_tlb_summary'!V7</f>
        <v>0.20172217416339322</v>
      </c>
      <c r="W4">
        <f>'32GB_tlb_summary'!W10/'32GB_tlb_summary'!W7</f>
        <v>0.18943354751512545</v>
      </c>
      <c r="X4">
        <f>'32GB_tlb_summary'!X10/'32GB_tlb_summary'!X7</f>
        <v>0.1789934615041216</v>
      </c>
      <c r="Y4">
        <f>'32GB_tlb_summary'!Y10/'32GB_tlb_summary'!Y7</f>
        <v>0.17033245080795073</v>
      </c>
      <c r="Z4">
        <f>'32GB_tlb_summary'!Z10/'32GB_tlb_summary'!Z7</f>
        <v>0.16133095423739352</v>
      </c>
      <c r="AA4" t="e">
        <f>'32GB_tlb_summary'!AA10/'32GB_tlb_summary'!AA7</f>
        <v>#DIV/0!</v>
      </c>
      <c r="AB4" t="e">
        <f>'32GB_tlb_summary'!AB10/'32GB_tlb_summary'!AB7</f>
        <v>#DIV/0!</v>
      </c>
      <c r="AC4">
        <f>'32GB_tlb_summary'!AC10/'32GB_tlb_summary'!AC7</f>
        <v>0.29667077185930346</v>
      </c>
      <c r="AD4">
        <f>'32GB_tlb_summary'!AD10/'32GB_tlb_summary'!AD7</f>
        <v>0.25534571702820524</v>
      </c>
      <c r="AE4">
        <f>'32GB_tlb_summary'!AE10/'32GB_tlb_summary'!AE7</f>
        <v>0.24522206181301179</v>
      </c>
      <c r="AF4">
        <f>'32GB_tlb_summary'!AF10/'32GB_tlb_summary'!AF7</f>
        <v>0.23269131900372222</v>
      </c>
      <c r="AG4" s="5">
        <f>'32GB_tlb_summary'!AG10/'32GB_tlb_summary'!AG7</f>
        <v>0.21201471278497075</v>
      </c>
      <c r="AH4">
        <f>'32GB_tlb_summary'!AH10/'32GB_tlb_summary'!AH7</f>
        <v>0.19629399369293551</v>
      </c>
      <c r="AI4">
        <f>'32GB_tlb_summary'!AI10/'32GB_tlb_summary'!AI7</f>
        <v>0.18655710584460045</v>
      </c>
      <c r="AJ4">
        <f>'32GB_tlb_summary'!AJ10/'32GB_tlb_summary'!AJ7</f>
        <v>0.17735326896334727</v>
      </c>
      <c r="AK4">
        <f>'32GB_tlb_summary'!AK10/'32GB_tlb_summary'!AK7</f>
        <v>0.16845773920261231</v>
      </c>
      <c r="AL4">
        <f>'32GB_tlb_summary'!AL10/'32GB_tlb_summary'!AL7</f>
        <v>0.15954277389580404</v>
      </c>
    </row>
    <row r="5" spans="1:38" ht="15.75" customHeight="1" x14ac:dyDescent="0.15">
      <c r="A5" s="3" t="s">
        <v>8</v>
      </c>
      <c r="B5" s="1" t="s">
        <v>11</v>
      </c>
      <c r="C5">
        <f>'32GB_tlb_summary'!C14/'32GB_tlb_summary'!C11</f>
        <v>0.2927256933897146</v>
      </c>
      <c r="D5">
        <f>'32GB_tlb_summary'!D14/'32GB_tlb_summary'!D11</f>
        <v>0.27747578822828245</v>
      </c>
      <c r="E5">
        <f>'32GB_tlb_summary'!E14/'32GB_tlb_summary'!E11</f>
        <v>0.27747040234016079</v>
      </c>
      <c r="F5">
        <f>'32GB_tlb_summary'!F14/'32GB_tlb_summary'!F11</f>
        <v>0.27720171479471323</v>
      </c>
      <c r="G5">
        <f>'32GB_tlb_summary'!G14/'32GB_tlb_summary'!G11</f>
        <v>0.26789333555798328</v>
      </c>
      <c r="H5">
        <f>'32GB_tlb_summary'!H14/'32GB_tlb_summary'!H11</f>
        <v>0.24705133766923246</v>
      </c>
      <c r="I5">
        <f>'32GB_tlb_summary'!I14/'32GB_tlb_summary'!I11</f>
        <v>0.23232913101625158</v>
      </c>
      <c r="J5">
        <f>'32GB_tlb_summary'!J14/'32GB_tlb_summary'!J11</f>
        <v>0.21874046416892376</v>
      </c>
      <c r="K5">
        <f>'32GB_tlb_summary'!K14/'32GB_tlb_summary'!K11</f>
        <v>0.20616550111654297</v>
      </c>
      <c r="L5">
        <f>'32GB_tlb_summary'!L14/'32GB_tlb_summary'!L11</f>
        <v>0.1912649106250269</v>
      </c>
      <c r="M5">
        <f>'32GB_tlb_summary'!M14/'32GB_tlb_summary'!M11</f>
        <v>0.17659445780544006</v>
      </c>
      <c r="N5">
        <f>'32GB_tlb_summary'!N14/'32GB_tlb_summary'!N11</f>
        <v>0.16459268884462241</v>
      </c>
      <c r="O5" t="e">
        <f>'32GB_tlb_summary'!O14/'32GB_tlb_summary'!O11</f>
        <v>#DIV/0!</v>
      </c>
      <c r="P5">
        <f>'32GB_tlb_summary'!P14/'32GB_tlb_summary'!P11</f>
        <v>0.2851007408089985</v>
      </c>
      <c r="Q5">
        <f>'32GB_tlb_summary'!Q14/'32GB_tlb_summary'!Q11</f>
        <v>0.26985082616536893</v>
      </c>
      <c r="R5">
        <f>'32GB_tlb_summary'!R14/'32GB_tlb_summary'!R11</f>
        <v>0.26980241480655742</v>
      </c>
      <c r="S5">
        <f>'32GB_tlb_summary'!S14/'32GB_tlb_summary'!S11</f>
        <v>0.26852532401450785</v>
      </c>
      <c r="T5">
        <f>'32GB_tlb_summary'!T14/'32GB_tlb_summary'!T11</f>
        <v>0.25810776947833702</v>
      </c>
      <c r="U5">
        <f>'32GB_tlb_summary'!U14/'32GB_tlb_summary'!U11</f>
        <v>0.21973259596479211</v>
      </c>
      <c r="V5">
        <f>'32GB_tlb_summary'!V14/'32GB_tlb_summary'!V11</f>
        <v>0.20177473168297141</v>
      </c>
      <c r="W5">
        <f>'32GB_tlb_summary'!W14/'32GB_tlb_summary'!W11</f>
        <v>0.18687108318279474</v>
      </c>
      <c r="X5">
        <f>'32GB_tlb_summary'!X14/'32GB_tlb_summary'!X11</f>
        <v>0.17354485511282974</v>
      </c>
      <c r="Y5">
        <f>'32GB_tlb_summary'!Y14/'32GB_tlb_summary'!Y11</f>
        <v>0.16046101097273247</v>
      </c>
      <c r="Z5">
        <f>'32GB_tlb_summary'!Z14/'32GB_tlb_summary'!Z11</f>
        <v>0.14818176921057871</v>
      </c>
      <c r="AA5" t="e">
        <f>'32GB_tlb_summary'!AA14/'32GB_tlb_summary'!AA11</f>
        <v>#DIV/0!</v>
      </c>
      <c r="AB5" t="e">
        <f>'32GB_tlb_summary'!AB14/'32GB_tlb_summary'!AB11</f>
        <v>#DIV/0!</v>
      </c>
      <c r="AC5">
        <f>'32GB_tlb_summary'!AC14/'32GB_tlb_summary'!AC11</f>
        <v>0.26985083090646761</v>
      </c>
      <c r="AD5">
        <f>'32GB_tlb_summary'!AD14/'32GB_tlb_summary'!AD11</f>
        <v>0.26984977364145785</v>
      </c>
      <c r="AE5">
        <f>'32GB_tlb_summary'!AE14/'32GB_tlb_summary'!AE11</f>
        <v>0.26903081047555621</v>
      </c>
      <c r="AF5">
        <f>'32GB_tlb_summary'!AF14/'32GB_tlb_summary'!AF11</f>
        <v>0.25906160267891798</v>
      </c>
      <c r="AG5" s="5">
        <f>'32GB_tlb_summary'!AG14/'32GB_tlb_summary'!AG11</f>
        <v>0.22151147990200376</v>
      </c>
      <c r="AH5">
        <f>'32GB_tlb_summary'!AH14/'32GB_tlb_summary'!AH11</f>
        <v>0.19468962430557246</v>
      </c>
      <c r="AI5">
        <f>'32GB_tlb_summary'!AI14/'32GB_tlb_summary'!AI11</f>
        <v>0.18228490936636002</v>
      </c>
      <c r="AJ5">
        <f>'32GB_tlb_summary'!AJ14/'32GB_tlb_summary'!AJ11</f>
        <v>0.17033872504668487</v>
      </c>
      <c r="AK5">
        <f>'32GB_tlb_summary'!AK14/'32GB_tlb_summary'!AK11</f>
        <v>0.15845737999281193</v>
      </c>
      <c r="AL5">
        <f>'32GB_tlb_summary'!AL14/'32GB_tlb_summary'!AL11</f>
        <v>0.14665086369969912</v>
      </c>
    </row>
    <row r="6" spans="1:38" ht="15.75" customHeight="1" x14ac:dyDescent="0.15">
      <c r="A6" s="3" t="s">
        <v>9</v>
      </c>
      <c r="B6" s="1" t="s">
        <v>11</v>
      </c>
      <c r="C6">
        <f>'32GB_tlb_summary'!C18/'32GB_tlb_summary'!C15</f>
        <v>0.44570792664862968</v>
      </c>
      <c r="D6">
        <f>'32GB_tlb_summary'!D18/'32GB_tlb_summary'!D15</f>
        <v>0.2454682035983671</v>
      </c>
      <c r="E6">
        <f>'32GB_tlb_summary'!E18/'32GB_tlb_summary'!E15</f>
        <v>0.18078331378850865</v>
      </c>
      <c r="F6">
        <f>'32GB_tlb_summary'!F18/'32GB_tlb_summary'!F15</f>
        <v>0.1178709261089373</v>
      </c>
      <c r="G6">
        <f>'32GB_tlb_summary'!G18/'32GB_tlb_summary'!G15</f>
        <v>9.9879492438602085E-2</v>
      </c>
      <c r="H6">
        <f>'32GB_tlb_summary'!H18/'32GB_tlb_summary'!H15</f>
        <v>8.9388294039569299E-2</v>
      </c>
      <c r="I6">
        <f>'32GB_tlb_summary'!I18/'32GB_tlb_summary'!I15</f>
        <v>7.9718354667875219E-2</v>
      </c>
      <c r="J6">
        <f>'32GB_tlb_summary'!J18/'32GB_tlb_summary'!J15</f>
        <v>7.3372868408630651E-2</v>
      </c>
      <c r="K6">
        <f>'32GB_tlb_summary'!K18/'32GB_tlb_summary'!K15</f>
        <v>6.8670904870293217E-2</v>
      </c>
      <c r="L6">
        <f>'32GB_tlb_summary'!L18/'32GB_tlb_summary'!L15</f>
        <v>6.4246128744733705E-2</v>
      </c>
      <c r="M6">
        <f>'32GB_tlb_summary'!M18/'32GB_tlb_summary'!M15</f>
        <v>5.9208610273765665E-2</v>
      </c>
      <c r="N6">
        <f>'32GB_tlb_summary'!N18/'32GB_tlb_summary'!N15</f>
        <v>5.5042925010521368E-2</v>
      </c>
      <c r="O6" t="e">
        <f>'32GB_tlb_summary'!O18/'32GB_tlb_summary'!O15</f>
        <v>#DIV/0!</v>
      </c>
      <c r="P6">
        <f>'32GB_tlb_summary'!P18/'32GB_tlb_summary'!P15</f>
        <v>0.11219801186312754</v>
      </c>
      <c r="Q6">
        <f>'32GB_tlb_summary'!Q18/'32GB_tlb_summary'!Q15</f>
        <v>9.4513717217543577E-2</v>
      </c>
      <c r="R6">
        <f>'32GB_tlb_summary'!R18/'32GB_tlb_summary'!R15</f>
        <v>8.8680309335583934E-2</v>
      </c>
      <c r="S6">
        <f>'32GB_tlb_summary'!S18/'32GB_tlb_summary'!S15</f>
        <v>8.5586362537167449E-2</v>
      </c>
      <c r="T6">
        <f>'32GB_tlb_summary'!T18/'32GB_tlb_summary'!T15</f>
        <v>8.0920495221226144E-2</v>
      </c>
      <c r="U6">
        <f>'32GB_tlb_summary'!U18/'32GB_tlb_summary'!U15</f>
        <v>7.4386284204776748E-2</v>
      </c>
      <c r="V6">
        <f>'32GB_tlb_summary'!V18/'32GB_tlb_summary'!V15</f>
        <v>6.7052484452754219E-2</v>
      </c>
      <c r="W6">
        <f>'32GB_tlb_summary'!W18/'32GB_tlb_summary'!W15</f>
        <v>6.22353018442902E-2</v>
      </c>
      <c r="X6">
        <f>'32GB_tlb_summary'!X18/'32GB_tlb_summary'!X15</f>
        <v>5.8000456075411169E-2</v>
      </c>
      <c r="Y6">
        <f>'32GB_tlb_summary'!Y18/'32GB_tlb_summary'!Y15</f>
        <v>5.396697950585664E-2</v>
      </c>
      <c r="Z6">
        <f>'32GB_tlb_summary'!Z18/'32GB_tlb_summary'!Z15</f>
        <v>5.0052598941647278E-2</v>
      </c>
      <c r="AA6" t="e">
        <f>'32GB_tlb_summary'!AA18/'32GB_tlb_summary'!AA15</f>
        <v>#DIV/0!</v>
      </c>
      <c r="AB6" t="e">
        <f>'32GB_tlb_summary'!AB18/'32GB_tlb_summary'!AB15</f>
        <v>#DIV/0!</v>
      </c>
      <c r="AC6">
        <f>'32GB_tlb_summary'!AC18/'32GB_tlb_summary'!AC15</f>
        <v>9.1846174089626365E-2</v>
      </c>
      <c r="AD6">
        <f>'32GB_tlb_summary'!AD18/'32GB_tlb_summary'!AD15</f>
        <v>8.6741499063342498E-2</v>
      </c>
      <c r="AE6">
        <f>'32GB_tlb_summary'!AE18/'32GB_tlb_summary'!AE15</f>
        <v>8.6251821154886513E-2</v>
      </c>
      <c r="AF6">
        <f>'32GB_tlb_summary'!AF18/'32GB_tlb_summary'!AF15</f>
        <v>7.9935226225933562E-2</v>
      </c>
      <c r="AG6" s="5">
        <f>'32GB_tlb_summary'!AG18/'32GB_tlb_summary'!AG15</f>
        <v>7.0996778953953288E-2</v>
      </c>
      <c r="AH6">
        <f>'32GB_tlb_summary'!AH18/'32GB_tlb_summary'!AH15</f>
        <v>6.5100161419723135E-2</v>
      </c>
      <c r="AI6">
        <f>'32GB_tlb_summary'!AI18/'32GB_tlb_summary'!AI15</f>
        <v>6.0837251376145159E-2</v>
      </c>
      <c r="AJ6">
        <f>'32GB_tlb_summary'!AJ18/'32GB_tlb_summary'!AJ15</f>
        <v>5.7006726355226932E-2</v>
      </c>
      <c r="AK6">
        <f>'32GB_tlb_summary'!AK18/'32GB_tlb_summary'!AK15</f>
        <v>5.3274369783279575E-2</v>
      </c>
      <c r="AL6">
        <f>'32GB_tlb_summary'!AL18/'32GB_tlb_summary'!AL15</f>
        <v>4.9539959027701821E-2</v>
      </c>
    </row>
    <row r="8" spans="1:38" ht="15.75" customHeight="1" x14ac:dyDescent="0.15">
      <c r="A8" s="1" t="s">
        <v>12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>
        <v>2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7">
        <v>4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5.75" customHeight="1" x14ac:dyDescent="0.15">
      <c r="B9" s="3"/>
      <c r="C9" s="1">
        <v>1</v>
      </c>
      <c r="D9" s="1">
        <v>2</v>
      </c>
      <c r="E9" s="1">
        <v>4</v>
      </c>
      <c r="F9" s="1">
        <v>8</v>
      </c>
      <c r="G9" s="1">
        <v>16</v>
      </c>
      <c r="H9" s="1">
        <v>32</v>
      </c>
      <c r="I9" s="1">
        <v>64</v>
      </c>
      <c r="J9" s="1">
        <v>128</v>
      </c>
      <c r="K9" s="1">
        <v>256</v>
      </c>
      <c r="L9" s="1">
        <v>512</v>
      </c>
      <c r="M9" s="1">
        <v>1024</v>
      </c>
      <c r="N9" s="1">
        <v>2048</v>
      </c>
      <c r="O9" s="1">
        <v>1</v>
      </c>
      <c r="P9" s="1">
        <v>2</v>
      </c>
      <c r="Q9" s="1">
        <v>4</v>
      </c>
      <c r="R9" s="1">
        <v>8</v>
      </c>
      <c r="S9" s="1">
        <v>16</v>
      </c>
      <c r="T9" s="1">
        <v>32</v>
      </c>
      <c r="U9" s="1">
        <v>64</v>
      </c>
      <c r="V9" s="1">
        <v>128</v>
      </c>
      <c r="W9" s="1">
        <v>256</v>
      </c>
      <c r="X9" s="1">
        <v>512</v>
      </c>
      <c r="Y9" s="1">
        <v>1024</v>
      </c>
      <c r="Z9" s="1">
        <v>2048</v>
      </c>
      <c r="AA9" s="1">
        <v>1</v>
      </c>
      <c r="AB9" s="1">
        <v>2</v>
      </c>
      <c r="AC9" s="1">
        <v>4</v>
      </c>
      <c r="AD9" s="1">
        <v>8</v>
      </c>
      <c r="AE9" s="1">
        <v>16</v>
      </c>
      <c r="AF9" s="1">
        <v>32</v>
      </c>
      <c r="AG9" s="4">
        <v>64</v>
      </c>
      <c r="AH9" s="1">
        <v>128</v>
      </c>
      <c r="AI9" s="1">
        <v>256</v>
      </c>
      <c r="AJ9" s="1">
        <v>512</v>
      </c>
      <c r="AK9" s="1">
        <v>1024</v>
      </c>
      <c r="AL9" s="1">
        <v>2048</v>
      </c>
    </row>
    <row r="10" spans="1:38" ht="15.75" customHeight="1" x14ac:dyDescent="0.15">
      <c r="A10" s="3" t="s">
        <v>5</v>
      </c>
      <c r="B10" s="1" t="s">
        <v>11</v>
      </c>
      <c r="C10">
        <f>'128GB_tlb_summary'!C6/'128GB_tlb_summary'!C3</f>
        <v>0.55468541253065062</v>
      </c>
      <c r="D10">
        <f>'128GB_tlb_summary'!D6/'128GB_tlb_summary'!D3</f>
        <v>0.49902686908865401</v>
      </c>
      <c r="E10">
        <f>'128GB_tlb_summary'!E6/'128GB_tlb_summary'!E3</f>
        <v>0.41159395858962916</v>
      </c>
      <c r="F10">
        <f>'128GB_tlb_summary'!F6/'128GB_tlb_summary'!F3</f>
        <v>0.30027065980039652</v>
      </c>
      <c r="G10">
        <f>'128GB_tlb_summary'!G6/'128GB_tlb_summary'!G3</f>
        <v>0.26863307451066348</v>
      </c>
      <c r="H10">
        <f>'128GB_tlb_summary'!H6/'128GB_tlb_summary'!H3</f>
        <v>0.153735318964593</v>
      </c>
      <c r="I10">
        <f>'128GB_tlb_summary'!I6/'128GB_tlb_summary'!I3</f>
        <v>0.13369175754559504</v>
      </c>
      <c r="J10">
        <f>'128GB_tlb_summary'!J6/'128GB_tlb_summary'!J3</f>
        <v>0.12356370506068746</v>
      </c>
      <c r="K10">
        <f>'128GB_tlb_summary'!K6/'128GB_tlb_summary'!K3</f>
        <v>0.11746586835388201</v>
      </c>
      <c r="L10">
        <f>'128GB_tlb_summary'!L6/'128GB_tlb_summary'!L3</f>
        <v>0.1043073470781359</v>
      </c>
      <c r="M10">
        <f>'128GB_tlb_summary'!M6/'128GB_tlb_summary'!M3</f>
        <v>0.10222035347122935</v>
      </c>
      <c r="N10">
        <f>'128GB_tlb_summary'!N6/'128GB_tlb_summary'!N3</f>
        <v>0.10112513031645151</v>
      </c>
      <c r="O10" t="e">
        <f>'128GB_tlb_summary'!O6/'128GB_tlb_summary'!O3</f>
        <v>#DIV/0!</v>
      </c>
      <c r="P10">
        <f>'128GB_tlb_summary'!P6/'128GB_tlb_summary'!P3</f>
        <v>0.50468541240314846</v>
      </c>
      <c r="Q10">
        <f>'128GB_tlb_summary'!Q6/'128GB_tlb_summary'!Q3</f>
        <v>0.36953763884038532</v>
      </c>
      <c r="R10">
        <f>'128GB_tlb_summary'!R6/'128GB_tlb_summary'!R3</f>
        <v>0.25406654433106413</v>
      </c>
      <c r="S10">
        <f>'128GB_tlb_summary'!S6/'128GB_tlb_summary'!S3</f>
        <v>0.18307195947275501</v>
      </c>
      <c r="T10">
        <f>'128GB_tlb_summary'!T6/'128GB_tlb_summary'!T3</f>
        <v>0.14868055702909094</v>
      </c>
      <c r="U10">
        <f>'128GB_tlb_summary'!U6/'128GB_tlb_summary'!U3</f>
        <v>0.11703924612624021</v>
      </c>
      <c r="V10">
        <f>'128GB_tlb_summary'!V6/'128GB_tlb_summary'!V3</f>
        <v>0.10802177315627101</v>
      </c>
      <c r="W10">
        <f>'128GB_tlb_summary'!W6/'128GB_tlb_summary'!W3</f>
        <v>0.10362159966051172</v>
      </c>
      <c r="X10">
        <f>'128GB_tlb_summary'!X6/'128GB_tlb_summary'!X3</f>
        <v>0.1015856553684597</v>
      </c>
      <c r="Y10">
        <f>'128GB_tlb_summary'!Y6/'128GB_tlb_summary'!Y3</f>
        <v>0.10025505812608</v>
      </c>
      <c r="Z10">
        <f>'128GB_tlb_summary'!Z6/'128GB_tlb_summary'!Z3</f>
        <v>0.10007147031581792</v>
      </c>
      <c r="AA10" t="e">
        <f>'128GB_tlb_summary'!AA6/'128GB_tlb_summary'!AA3</f>
        <v>#DIV/0!</v>
      </c>
      <c r="AB10" t="e">
        <f>'128GB_tlb_summary'!AB6/'128GB_tlb_summary'!AB3</f>
        <v>#DIV/0!</v>
      </c>
      <c r="AC10">
        <f>'128GB_tlb_summary'!AC6/'128GB_tlb_summary'!AC3</f>
        <v>0.40468541214814419</v>
      </c>
      <c r="AD10">
        <f>'128GB_tlb_summary'!AD6/'128GB_tlb_summary'!AD3</f>
        <v>0.21738390767034099</v>
      </c>
      <c r="AE10">
        <f>'128GB_tlb_summary'!AE6/'128GB_tlb_summary'!AE3</f>
        <v>0.14598654348832585</v>
      </c>
      <c r="AF10">
        <f>'128GB_tlb_summary'!AF6/'128GB_tlb_summary'!AF3</f>
        <v>0.12980490774633482</v>
      </c>
      <c r="AG10">
        <f>'128GB_tlb_summary'!AG6/'128GB_tlb_summary'!AG3</f>
        <v>0.11298201009037305</v>
      </c>
      <c r="AH10">
        <f>'128GB_tlb_summary'!AH6/'128GB_tlb_summary'!AH3</f>
        <v>0.10414592679342606</v>
      </c>
      <c r="AI10">
        <f>'128GB_tlb_summary'!AI6/'128GB_tlb_summary'!AI3</f>
        <v>0.10101722013828583</v>
      </c>
      <c r="AJ10">
        <f>'128GB_tlb_summary'!AJ6/'128GB_tlb_summary'!AJ3</f>
        <v>0.10025497142461114</v>
      </c>
      <c r="AK10">
        <f>'128GB_tlb_summary'!AK6/'128GB_tlb_summary'!AK3</f>
        <v>0.10007192167346463</v>
      </c>
      <c r="AL10">
        <f>'128GB_tlb_summary'!AL6/'128GB_tlb_summary'!AL3</f>
        <v>0.10000971336955954</v>
      </c>
    </row>
    <row r="11" spans="1:38" ht="15.75" customHeight="1" x14ac:dyDescent="0.15">
      <c r="A11" s="3" t="s">
        <v>7</v>
      </c>
      <c r="B11" s="1" t="s">
        <v>11</v>
      </c>
      <c r="C11">
        <f>'128GB_tlb_summary'!C10/'128GB_tlb_summary'!C7</f>
        <v>0.65883227545756817</v>
      </c>
      <c r="D11">
        <f>'128GB_tlb_summary'!D10/'128GB_tlb_summary'!D7</f>
        <v>0.57290904953495392</v>
      </c>
      <c r="E11">
        <f>'128GB_tlb_summary'!E10/'128GB_tlb_summary'!E7</f>
        <v>0.42738244597994818</v>
      </c>
      <c r="F11">
        <f>'128GB_tlb_summary'!F10/'128GB_tlb_summary'!F7</f>
        <v>0.34814321480630545</v>
      </c>
      <c r="G11">
        <f>'128GB_tlb_summary'!G10/'128GB_tlb_summary'!G7</f>
        <v>0.29720467360795183</v>
      </c>
      <c r="H11">
        <f>'128GB_tlb_summary'!H10/'128GB_tlb_summary'!H7</f>
        <v>0.26304497754864792</v>
      </c>
      <c r="I11">
        <f>'128GB_tlb_summary'!I10/'128GB_tlb_summary'!I7</f>
        <v>0.24046594196157337</v>
      </c>
      <c r="J11">
        <f>'128GB_tlb_summary'!J10/'128GB_tlb_summary'!J7</f>
        <v>0.22269777769305441</v>
      </c>
      <c r="K11">
        <f>'128GB_tlb_summary'!K10/'128GB_tlb_summary'!K7</f>
        <v>0.21012824453717258</v>
      </c>
      <c r="L11">
        <f>'128GB_tlb_summary'!L10/'128GB_tlb_summary'!L7</f>
        <v>0.19797360836034214</v>
      </c>
      <c r="M11">
        <f>'128GB_tlb_summary'!M10/'128GB_tlb_summary'!M7</f>
        <v>0.18710886455949075</v>
      </c>
      <c r="N11">
        <f>'128GB_tlb_summary'!N10/'128GB_tlb_summary'!N7</f>
        <v>0.17731198074841151</v>
      </c>
      <c r="O11" t="e">
        <f>'128GB_tlb_summary'!O10/'128GB_tlb_summary'!O7</f>
        <v>#DIV/0!</v>
      </c>
      <c r="P11">
        <f>'128GB_tlb_summary'!P10/'128GB_tlb_summary'!P7</f>
        <v>0.64255621471706903</v>
      </c>
      <c r="Q11">
        <f>'128GB_tlb_summary'!Q10/'128GB_tlb_summary'!Q7</f>
        <v>0.37738336119387256</v>
      </c>
      <c r="R11">
        <f>'128GB_tlb_summary'!R10/'128GB_tlb_summary'!R7</f>
        <v>0.28909129376747766</v>
      </c>
      <c r="S11">
        <f>'128GB_tlb_summary'!S10/'128GB_tlb_summary'!S7</f>
        <v>0.25981092885246004</v>
      </c>
      <c r="T11">
        <f>'128GB_tlb_summary'!T10/'128GB_tlb_summary'!T7</f>
        <v>0.24601288241966604</v>
      </c>
      <c r="U11">
        <f>'128GB_tlb_summary'!U10/'128GB_tlb_summary'!U7</f>
        <v>0.22479443126338505</v>
      </c>
      <c r="V11">
        <f>'128GB_tlb_summary'!V10/'128GB_tlb_summary'!V7</f>
        <v>0.21102659913135183</v>
      </c>
      <c r="W11">
        <f>'128GB_tlb_summary'!W10/'128GB_tlb_summary'!W7</f>
        <v>0.19983799489412882</v>
      </c>
      <c r="X11">
        <f>'128GB_tlb_summary'!X10/'128GB_tlb_summary'!X7</f>
        <v>0.19100026871717726</v>
      </c>
      <c r="Y11">
        <f>'128GB_tlb_summary'!Y10/'128GB_tlb_summary'!Y7</f>
        <v>0.18243514811653655</v>
      </c>
      <c r="Z11">
        <f>'128GB_tlb_summary'!Z10/'128GB_tlb_summary'!Z7</f>
        <v>0.17296145747335007</v>
      </c>
      <c r="AA11" t="e">
        <f>'128GB_tlb_summary'!AA10/'128GB_tlb_summary'!AA7</f>
        <v>#DIV/0!</v>
      </c>
      <c r="AB11" t="e">
        <f>'128GB_tlb_summary'!AB10/'128GB_tlb_summary'!AB7</f>
        <v>#DIV/0!</v>
      </c>
      <c r="AC11">
        <f>'128GB_tlb_summary'!AC10/'128GB_tlb_summary'!AC7</f>
        <v>0.3070672281585301</v>
      </c>
      <c r="AD11">
        <f>'128GB_tlb_summary'!AD10/'128GB_tlb_summary'!AD7</f>
        <v>0.26149474485508761</v>
      </c>
      <c r="AE11">
        <f>'128GB_tlb_summary'!AE10/'128GB_tlb_summary'!AE7</f>
        <v>0.25084292690587945</v>
      </c>
      <c r="AF11">
        <f>'128GB_tlb_summary'!AF10/'128GB_tlb_summary'!AF7</f>
        <v>0.2431600360445951</v>
      </c>
      <c r="AG11">
        <f>'128GB_tlb_summary'!AG10/'128GB_tlb_summary'!AG7</f>
        <v>0.224266789913875</v>
      </c>
      <c r="AH11">
        <f>'128GB_tlb_summary'!AH10/'128GB_tlb_summary'!AH7</f>
        <v>0.20663481562193409</v>
      </c>
      <c r="AI11">
        <f>'128GB_tlb_summary'!AI10/'128GB_tlb_summary'!AI7</f>
        <v>0.19745013383845525</v>
      </c>
      <c r="AJ11">
        <f>'128GB_tlb_summary'!AJ10/'128GB_tlb_summary'!AJ7</f>
        <v>0.18872478719452071</v>
      </c>
      <c r="AK11">
        <f>'128GB_tlb_summary'!AK10/'128GB_tlb_summary'!AK7</f>
        <v>0.18021099346133057</v>
      </c>
      <c r="AL11">
        <f>'128GB_tlb_summary'!AL10/'128GB_tlb_summary'!AL7</f>
        <v>0.1713155941656406</v>
      </c>
    </row>
    <row r="12" spans="1:38" ht="15.75" customHeight="1" x14ac:dyDescent="0.15">
      <c r="A12" s="3" t="s">
        <v>8</v>
      </c>
      <c r="B12" s="1" t="s">
        <v>11</v>
      </c>
      <c r="C12">
        <f>'128GB_tlb_summary'!C14/'128GB_tlb_summary'!C11</f>
        <v>0.29835862073065961</v>
      </c>
      <c r="D12">
        <f>'128GB_tlb_summary'!D14/'128GB_tlb_summary'!D11</f>
        <v>0.29063970200457218</v>
      </c>
      <c r="E12">
        <f>'128GB_tlb_summary'!E14/'128GB_tlb_summary'!E11</f>
        <v>0.28303701338660625</v>
      </c>
      <c r="F12">
        <f>'128GB_tlb_summary'!F14/'128GB_tlb_summary'!F11</f>
        <v>0.28236130815949773</v>
      </c>
      <c r="G12">
        <f>'128GB_tlb_summary'!G14/'128GB_tlb_summary'!G11</f>
        <v>0.27147860550982367</v>
      </c>
      <c r="H12">
        <f>'128GB_tlb_summary'!H14/'128GB_tlb_summary'!H11</f>
        <v>0.26427437459309533</v>
      </c>
      <c r="I12">
        <f>'128GB_tlb_summary'!I14/'128GB_tlb_summary'!I11</f>
        <v>0.24898227188812685</v>
      </c>
      <c r="J12">
        <f>'128GB_tlb_summary'!J14/'128GB_tlb_summary'!J11</f>
        <v>0.23762690996221547</v>
      </c>
      <c r="K12">
        <f>'128GB_tlb_summary'!K14/'128GB_tlb_summary'!K11</f>
        <v>0.22628878563295787</v>
      </c>
      <c r="L12">
        <f>'128GB_tlb_summary'!L14/'128GB_tlb_summary'!L11</f>
        <v>0.21542512329768923</v>
      </c>
      <c r="M12">
        <f>'128GB_tlb_summary'!M14/'128GB_tlb_summary'!M11</f>
        <v>0.20397426489605536</v>
      </c>
      <c r="N12">
        <f>'128GB_tlb_summary'!N14/'128GB_tlb_summary'!N11</f>
        <v>0.19297084199167017</v>
      </c>
      <c r="O12" t="e">
        <f>'128GB_tlb_summary'!O14/'128GB_tlb_summary'!O11</f>
        <v>#DIV/0!</v>
      </c>
      <c r="P12">
        <f>'128GB_tlb_summary'!P14/'128GB_tlb_summary'!P11</f>
        <v>0.29034179695048173</v>
      </c>
      <c r="Q12">
        <f>'128GB_tlb_summary'!Q14/'128GB_tlb_summary'!Q11</f>
        <v>0.27559748737294915</v>
      </c>
      <c r="R12">
        <f>'128GB_tlb_summary'!R14/'128GB_tlb_summary'!R11</f>
        <v>0.27529507314622409</v>
      </c>
      <c r="S12">
        <f>'128GB_tlb_summary'!S14/'128GB_tlb_summary'!S11</f>
        <v>0.27277348958472686</v>
      </c>
      <c r="T12">
        <f>'128GB_tlb_summary'!T14/'128GB_tlb_summary'!T11</f>
        <v>0.2585861532012807</v>
      </c>
      <c r="U12">
        <f>'128GB_tlb_summary'!U14/'128GB_tlb_summary'!U11</f>
        <v>0.23877438024145239</v>
      </c>
      <c r="V12">
        <f>'128GB_tlb_summary'!V14/'128GB_tlb_summary'!V11</f>
        <v>0.21662342641231222</v>
      </c>
      <c r="W12">
        <f>'128GB_tlb_summary'!W14/'128GB_tlb_summary'!W11</f>
        <v>0.2014726729512071</v>
      </c>
      <c r="X12">
        <f>'128GB_tlb_summary'!X14/'128GB_tlb_summary'!X11</f>
        <v>0.18825713461818594</v>
      </c>
      <c r="Y12">
        <f>'128GB_tlb_summary'!Y14/'128GB_tlb_summary'!Y11</f>
        <v>0.17627637708431809</v>
      </c>
      <c r="Z12">
        <f>'128GB_tlb_summary'!Z14/'128GB_tlb_summary'!Z11</f>
        <v>0.16464828631819275</v>
      </c>
      <c r="AA12" t="e">
        <f>'128GB_tlb_summary'!AA14/'128GB_tlb_summary'!AA11</f>
        <v>#DIV/0!</v>
      </c>
      <c r="AB12" t="e">
        <f>'128GB_tlb_summary'!AB14/'128GB_tlb_summary'!AB11</f>
        <v>#DIV/0!</v>
      </c>
      <c r="AC12">
        <f>'128GB_tlb_summary'!AC14/'128GB_tlb_summary'!AC11</f>
        <v>0.27542622443003617</v>
      </c>
      <c r="AD12">
        <f>'128GB_tlb_summary'!AD14/'128GB_tlb_summary'!AD11</f>
        <v>0.27524647111459921</v>
      </c>
      <c r="AE12">
        <f>'128GB_tlb_summary'!AE14/'128GB_tlb_summary'!AE11</f>
        <v>0.27413731928973395</v>
      </c>
      <c r="AF12">
        <f>'128GB_tlb_summary'!AF14/'128GB_tlb_summary'!AF11</f>
        <v>0.25780862058201859</v>
      </c>
      <c r="AG12">
        <f>'128GB_tlb_summary'!AG14/'128GB_tlb_summary'!AG11</f>
        <v>0.22663809430378054</v>
      </c>
      <c r="AH12">
        <f>'128GB_tlb_summary'!AH14/'128GB_tlb_summary'!AH11</f>
        <v>0.20817151028149627</v>
      </c>
      <c r="AI12">
        <f>'128GB_tlb_summary'!AI14/'128GB_tlb_summary'!AI11</f>
        <v>0.19528586454050614</v>
      </c>
      <c r="AJ12">
        <f>'128GB_tlb_summary'!AJ14/'128GB_tlb_summary'!AJ11</f>
        <v>0.18449681284020203</v>
      </c>
      <c r="AK12">
        <f>'128GB_tlb_summary'!AK14/'128GB_tlb_summary'!AK11</f>
        <v>0.17367618266192206</v>
      </c>
      <c r="AL12">
        <f>'128GB_tlb_summary'!AL14/'128GB_tlb_summary'!AL11</f>
        <v>0.16285839687735038</v>
      </c>
    </row>
    <row r="13" spans="1:38" ht="15.75" customHeight="1" x14ac:dyDescent="0.15">
      <c r="A13" s="3" t="s">
        <v>9</v>
      </c>
      <c r="B13" s="1" t="s">
        <v>11</v>
      </c>
      <c r="C13">
        <f>'128GB_tlb_summary'!C18/'128GB_tlb_summary'!C15</f>
        <v>0.4455365261018826</v>
      </c>
      <c r="D13">
        <f>'128GB_tlb_summary'!D18/'128GB_tlb_summary'!D15</f>
        <v>0.28484978862204136</v>
      </c>
      <c r="E13">
        <f>'128GB_tlb_summary'!E18/'128GB_tlb_summary'!E15</f>
        <v>0.21366821843274669</v>
      </c>
      <c r="F13">
        <f>'128GB_tlb_summary'!F18/'128GB_tlb_summary'!F15</f>
        <v>0.18077783129837119</v>
      </c>
      <c r="G13">
        <f>'128GB_tlb_summary'!G18/'128GB_tlb_summary'!G15</f>
        <v>0.10562301008037707</v>
      </c>
      <c r="H13">
        <f>'128GB_tlb_summary'!H18/'128GB_tlb_summary'!H15</f>
        <v>9.4094954083811272E-2</v>
      </c>
      <c r="I13">
        <f>'128GB_tlb_summary'!I18/'128GB_tlb_summary'!I15</f>
        <v>8.4804362373332207E-2</v>
      </c>
      <c r="J13">
        <f>'128GB_tlb_summary'!J18/'128GB_tlb_summary'!J15</f>
        <v>7.8371711346149037E-2</v>
      </c>
      <c r="K13">
        <f>'128GB_tlb_summary'!K18/'128GB_tlb_summary'!K15</f>
        <v>7.3786764619220638E-2</v>
      </c>
      <c r="L13">
        <f>'128GB_tlb_summary'!L18/'128GB_tlb_summary'!L15</f>
        <v>6.9424363998811744E-2</v>
      </c>
      <c r="M13">
        <f>'128GB_tlb_summary'!M18/'128GB_tlb_summary'!M15</f>
        <v>6.43221800641154E-2</v>
      </c>
      <c r="N13">
        <f>'128GB_tlb_summary'!N18/'128GB_tlb_summary'!N15</f>
        <v>6.058248557473972E-2</v>
      </c>
      <c r="O13" t="e">
        <f>'128GB_tlb_summary'!O18/'128GB_tlb_summary'!O15</f>
        <v>#DIV/0!</v>
      </c>
      <c r="P13">
        <f>'128GB_tlb_summary'!P18/'128GB_tlb_summary'!P15</f>
        <v>0.11506496696630489</v>
      </c>
      <c r="Q13">
        <f>'128GB_tlb_summary'!Q18/'128GB_tlb_summary'!Q15</f>
        <v>9.9113709708896061E-2</v>
      </c>
      <c r="R13">
        <f>'128GB_tlb_summary'!R18/'128GB_tlb_summary'!R15</f>
        <v>9.2301348655580651E-2</v>
      </c>
      <c r="S13">
        <f>'128GB_tlb_summary'!S18/'128GB_tlb_summary'!S15</f>
        <v>9.0885142732200816E-2</v>
      </c>
      <c r="T13">
        <f>'128GB_tlb_summary'!T18/'128GB_tlb_summary'!T15</f>
        <v>8.5738773444140881E-2</v>
      </c>
      <c r="U13">
        <f>'128GB_tlb_summary'!U18/'128GB_tlb_summary'!U15</f>
        <v>7.9742699631987463E-2</v>
      </c>
      <c r="V13">
        <f>'128GB_tlb_summary'!V18/'128GB_tlb_summary'!V15</f>
        <v>7.2158653195098427E-2</v>
      </c>
      <c r="W13">
        <f>'128GB_tlb_summary'!W18/'128GB_tlb_summary'!W15</f>
        <v>6.7431929866275442E-2</v>
      </c>
      <c r="X13">
        <f>'128GB_tlb_summary'!X18/'128GB_tlb_summary'!X15</f>
        <v>6.3321255781996474E-2</v>
      </c>
      <c r="Y13">
        <f>'128GB_tlb_summary'!Y18/'128GB_tlb_summary'!Y15</f>
        <v>5.9430429503160062E-2</v>
      </c>
      <c r="Z13">
        <f>'128GB_tlb_summary'!Z18/'128GB_tlb_summary'!Z15</f>
        <v>5.5657622927914145E-2</v>
      </c>
      <c r="AA13" t="e">
        <f>'128GB_tlb_summary'!AA18/'128GB_tlb_summary'!AA15</f>
        <v>#DIV/0!</v>
      </c>
      <c r="AB13" t="e">
        <f>'128GB_tlb_summary'!AB18/'128GB_tlb_summary'!AB15</f>
        <v>#DIV/0!</v>
      </c>
      <c r="AC13">
        <f>'128GB_tlb_summary'!AC18/'128GB_tlb_summary'!AC15</f>
        <v>9.5356030136227815E-2</v>
      </c>
      <c r="AD13">
        <f>'128GB_tlb_summary'!AD18/'128GB_tlb_summary'!AD15</f>
        <v>9.0412778468822716E-2</v>
      </c>
      <c r="AE13">
        <f>'128GB_tlb_summary'!AE18/'128GB_tlb_summary'!AE15</f>
        <v>9.0201680842654258E-2</v>
      </c>
      <c r="AF13">
        <f>'128GB_tlb_summary'!AF18/'128GB_tlb_summary'!AF15</f>
        <v>8.6627015380687761E-2</v>
      </c>
      <c r="AG13">
        <f>'128GB_tlb_summary'!AG18/'128GB_tlb_summary'!AG15</f>
        <v>7.6473674664661456E-2</v>
      </c>
      <c r="AH13">
        <f>'128GB_tlb_summary'!AH18/'128GB_tlb_summary'!AH15</f>
        <v>7.0414938510000191E-2</v>
      </c>
      <c r="AI13">
        <f>'128GB_tlb_summary'!AI18/'128GB_tlb_summary'!AI15</f>
        <v>6.597145600679781E-2</v>
      </c>
      <c r="AJ13">
        <f>'128GB_tlb_summary'!AJ18/'128GB_tlb_summary'!AJ15</f>
        <v>6.2280761803246355E-2</v>
      </c>
      <c r="AK13">
        <f>'128GB_tlb_summary'!AK18/'128GB_tlb_summary'!AK15</f>
        <v>5.8708142956867153E-2</v>
      </c>
      <c r="AL13">
        <f>'128GB_tlb_summary'!AL18/'128GB_tlb_summary'!AL15</f>
        <v>5.5130797146592032E-2</v>
      </c>
    </row>
    <row r="19" spans="2:2" ht="15.75" customHeight="1" x14ac:dyDescent="0.15">
      <c r="B19" s="1"/>
    </row>
    <row r="20" spans="2:2" ht="15.75" customHeight="1" x14ac:dyDescent="0.15">
      <c r="B20" s="1"/>
    </row>
    <row r="21" spans="2:2" ht="15.75" customHeight="1" x14ac:dyDescent="0.15">
      <c r="B21" s="1"/>
    </row>
  </sheetData>
  <mergeCells count="6">
    <mergeCell ref="C1:N1"/>
    <mergeCell ref="O1:Z1"/>
    <mergeCell ref="AA1:AL1"/>
    <mergeCell ref="C8:N8"/>
    <mergeCell ref="O8:Z8"/>
    <mergeCell ref="AA8:A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208895597</v>
      </c>
      <c r="C4" s="1">
        <v>208895597</v>
      </c>
      <c r="D4" s="1">
        <v>208895597</v>
      </c>
      <c r="E4" s="1">
        <v>208895597</v>
      </c>
      <c r="F4" s="1">
        <v>208895597</v>
      </c>
      <c r="G4" s="1">
        <v>208895597</v>
      </c>
      <c r="H4" s="1">
        <v>208895597</v>
      </c>
      <c r="I4" s="1">
        <v>208895597</v>
      </c>
      <c r="J4" s="1">
        <v>208895597</v>
      </c>
      <c r="K4" s="1">
        <v>208895597</v>
      </c>
      <c r="L4" s="1">
        <v>208895597</v>
      </c>
      <c r="M4" s="1">
        <v>208895597</v>
      </c>
      <c r="N4" s="1">
        <v>0</v>
      </c>
      <c r="O4" s="1">
        <v>208895597</v>
      </c>
      <c r="P4" s="1">
        <v>208895597</v>
      </c>
      <c r="Q4" s="1">
        <v>208895597</v>
      </c>
      <c r="R4" s="1">
        <v>208895597</v>
      </c>
      <c r="S4" s="1">
        <v>208895597</v>
      </c>
      <c r="T4" s="1">
        <v>208895597</v>
      </c>
      <c r="U4" s="1">
        <v>208895597</v>
      </c>
      <c r="V4" s="1">
        <v>208895597</v>
      </c>
      <c r="W4" s="1">
        <v>208895597</v>
      </c>
      <c r="X4" s="1">
        <v>208895597</v>
      </c>
      <c r="Y4" s="1">
        <v>208895597</v>
      </c>
      <c r="Z4" s="1">
        <v>0</v>
      </c>
      <c r="AA4" s="1">
        <v>0</v>
      </c>
      <c r="AB4" s="1">
        <v>208895597</v>
      </c>
      <c r="AC4" s="1">
        <v>208895597</v>
      </c>
      <c r="AD4" s="1">
        <v>208895597</v>
      </c>
      <c r="AE4" s="1">
        <v>208895597</v>
      </c>
      <c r="AF4" s="1">
        <v>208895597</v>
      </c>
      <c r="AG4" s="1">
        <v>208895597</v>
      </c>
      <c r="AH4" s="1">
        <v>208895597</v>
      </c>
      <c r="AI4" s="1">
        <v>208895597</v>
      </c>
      <c r="AJ4" s="1">
        <v>208895597</v>
      </c>
      <c r="AK4" s="1">
        <v>208895597</v>
      </c>
    </row>
    <row r="5" spans="1:37" ht="15.75" customHeight="1" x14ac:dyDescent="0.15">
      <c r="A5" s="1">
        <v>128</v>
      </c>
      <c r="B5" s="1">
        <v>208311953</v>
      </c>
      <c r="C5" s="1">
        <v>208311953</v>
      </c>
      <c r="D5" s="1">
        <v>208311953</v>
      </c>
      <c r="E5" s="1">
        <v>208311953</v>
      </c>
      <c r="F5" s="1">
        <v>208311953</v>
      </c>
      <c r="G5" s="1">
        <v>208311953</v>
      </c>
      <c r="H5" s="1">
        <v>208311953</v>
      </c>
      <c r="I5" s="1">
        <v>208311953</v>
      </c>
      <c r="J5" s="1">
        <v>208311953</v>
      </c>
      <c r="K5" s="1">
        <v>208311953</v>
      </c>
      <c r="L5" s="1">
        <v>208311953</v>
      </c>
      <c r="M5" s="1">
        <v>208311953</v>
      </c>
      <c r="N5" s="1">
        <v>0</v>
      </c>
      <c r="O5" s="1">
        <v>208311953</v>
      </c>
      <c r="P5" s="1">
        <v>208311953</v>
      </c>
      <c r="Q5" s="1">
        <v>208311953</v>
      </c>
      <c r="R5" s="1">
        <v>208311953</v>
      </c>
      <c r="S5" s="1">
        <v>208311953</v>
      </c>
      <c r="T5" s="1">
        <v>208311953</v>
      </c>
      <c r="U5" s="1">
        <v>208311953</v>
      </c>
      <c r="V5" s="1">
        <v>208311953</v>
      </c>
      <c r="W5" s="1">
        <v>208311953</v>
      </c>
      <c r="X5" s="1">
        <v>208311953</v>
      </c>
      <c r="Y5" s="1">
        <v>208311953</v>
      </c>
      <c r="Z5" s="1">
        <v>0</v>
      </c>
      <c r="AA5" s="1">
        <v>0</v>
      </c>
      <c r="AB5" s="1">
        <v>208311953</v>
      </c>
      <c r="AC5" s="1">
        <v>208311953</v>
      </c>
      <c r="AD5" s="1">
        <v>208311953</v>
      </c>
      <c r="AE5" s="1">
        <v>208311953</v>
      </c>
      <c r="AF5" s="1">
        <v>208311953</v>
      </c>
      <c r="AG5" s="1">
        <v>208311953</v>
      </c>
      <c r="AH5" s="1">
        <v>208311953</v>
      </c>
      <c r="AI5" s="1">
        <v>208311953</v>
      </c>
      <c r="AJ5" s="1">
        <v>208311953</v>
      </c>
      <c r="AK5" s="1">
        <v>208311953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72796095</v>
      </c>
      <c r="C14" s="1">
        <v>92449448</v>
      </c>
      <c r="D14" s="1">
        <v>120164830</v>
      </c>
      <c r="E14" s="1">
        <v>138365663</v>
      </c>
      <c r="F14" s="1">
        <v>148813076</v>
      </c>
      <c r="G14" s="1">
        <v>154575790</v>
      </c>
      <c r="H14" s="1">
        <v>159576278</v>
      </c>
      <c r="I14" s="1">
        <v>163835654</v>
      </c>
      <c r="J14" s="1">
        <v>167772894</v>
      </c>
      <c r="K14" s="1">
        <v>170109516</v>
      </c>
      <c r="L14" s="1">
        <v>172207006</v>
      </c>
      <c r="M14" s="1">
        <v>174122571</v>
      </c>
      <c r="N14" s="1">
        <v>0</v>
      </c>
      <c r="O14" s="1">
        <v>76643863</v>
      </c>
      <c r="P14" s="1">
        <v>130869064</v>
      </c>
      <c r="Q14" s="1">
        <v>149556734</v>
      </c>
      <c r="R14" s="1">
        <v>155711738</v>
      </c>
      <c r="S14" s="1">
        <v>159846848</v>
      </c>
      <c r="T14" s="1">
        <v>163674990</v>
      </c>
      <c r="U14" s="1">
        <v>166756723</v>
      </c>
      <c r="V14" s="1">
        <v>169323763</v>
      </c>
      <c r="W14" s="1">
        <v>171504651</v>
      </c>
      <c r="X14" s="1">
        <v>173313898</v>
      </c>
      <c r="Y14" s="1">
        <v>175194271</v>
      </c>
      <c r="Z14" s="1">
        <v>0</v>
      </c>
      <c r="AA14" s="1">
        <v>0</v>
      </c>
      <c r="AB14" s="1">
        <v>146922379</v>
      </c>
      <c r="AC14" s="1">
        <v>155555001</v>
      </c>
      <c r="AD14" s="1">
        <v>157669788</v>
      </c>
      <c r="AE14" s="1">
        <v>160287405</v>
      </c>
      <c r="AF14" s="1">
        <v>164606657</v>
      </c>
      <c r="AG14" s="1">
        <v>167890646</v>
      </c>
      <c r="AH14" s="1">
        <v>169924639</v>
      </c>
      <c r="AI14" s="1">
        <v>171847280</v>
      </c>
      <c r="AJ14" s="1">
        <v>173705517</v>
      </c>
      <c r="AK14" s="1">
        <v>175567814</v>
      </c>
    </row>
    <row r="15" spans="1:37" ht="15.75" customHeight="1" x14ac:dyDescent="0.15">
      <c r="A15" s="1">
        <v>128</v>
      </c>
      <c r="B15" s="1">
        <v>71069315</v>
      </c>
      <c r="C15" s="1">
        <v>88968150</v>
      </c>
      <c r="D15" s="1">
        <v>119283081</v>
      </c>
      <c r="E15" s="1">
        <v>135789560</v>
      </c>
      <c r="F15" s="1">
        <v>146400667</v>
      </c>
      <c r="G15" s="1">
        <v>153516540</v>
      </c>
      <c r="H15" s="1">
        <v>158220023</v>
      </c>
      <c r="I15" s="1">
        <v>161921344</v>
      </c>
      <c r="J15" s="1">
        <v>164539728</v>
      </c>
      <c r="K15" s="1">
        <v>167071684</v>
      </c>
      <c r="L15" s="1">
        <v>169334940</v>
      </c>
      <c r="M15" s="1">
        <v>171375748</v>
      </c>
      <c r="N15" s="1">
        <v>0</v>
      </c>
      <c r="O15" s="1">
        <v>74459813</v>
      </c>
      <c r="P15" s="1">
        <v>129698488</v>
      </c>
      <c r="Q15" s="1">
        <v>148090781</v>
      </c>
      <c r="R15" s="1">
        <v>154190231</v>
      </c>
      <c r="S15" s="1">
        <v>157064529</v>
      </c>
      <c r="T15" s="1">
        <v>161484586</v>
      </c>
      <c r="U15" s="1">
        <v>164352590</v>
      </c>
      <c r="V15" s="1">
        <v>166683310</v>
      </c>
      <c r="W15" s="1">
        <v>168524314</v>
      </c>
      <c r="X15" s="1">
        <v>170308531</v>
      </c>
      <c r="Y15" s="1">
        <v>172282014</v>
      </c>
      <c r="Z15" s="1">
        <v>0</v>
      </c>
      <c r="AA15" s="1">
        <v>0</v>
      </c>
      <c r="AB15" s="1">
        <v>144346179</v>
      </c>
      <c r="AC15" s="1">
        <v>153839472</v>
      </c>
      <c r="AD15" s="1">
        <v>156058373</v>
      </c>
      <c r="AE15" s="1">
        <v>157658811</v>
      </c>
      <c r="AF15" s="1">
        <v>161594500</v>
      </c>
      <c r="AG15" s="1">
        <v>165267451</v>
      </c>
      <c r="AH15" s="1">
        <v>167180730</v>
      </c>
      <c r="AI15" s="1">
        <v>168998324</v>
      </c>
      <c r="AJ15" s="1">
        <v>170771849</v>
      </c>
      <c r="AK15" s="1">
        <v>172624867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136099502</v>
      </c>
      <c r="C19" s="1">
        <v>116446149</v>
      </c>
      <c r="D19" s="1">
        <v>88730767</v>
      </c>
      <c r="E19" s="1">
        <v>70529934</v>
      </c>
      <c r="F19" s="1">
        <v>60082521</v>
      </c>
      <c r="G19" s="1">
        <v>54319807</v>
      </c>
      <c r="H19" s="1">
        <v>49319319</v>
      </c>
      <c r="I19" s="1">
        <v>45059943</v>
      </c>
      <c r="J19" s="1">
        <v>41122703</v>
      </c>
      <c r="K19" s="1">
        <v>38786081</v>
      </c>
      <c r="L19" s="1">
        <v>36688591</v>
      </c>
      <c r="M19" s="1">
        <v>34773026</v>
      </c>
      <c r="N19" s="1">
        <v>0</v>
      </c>
      <c r="O19" s="1">
        <v>132251734</v>
      </c>
      <c r="P19" s="1">
        <v>78026533</v>
      </c>
      <c r="Q19" s="1">
        <v>59338863</v>
      </c>
      <c r="R19" s="1">
        <v>53183859</v>
      </c>
      <c r="S19" s="1">
        <v>49048749</v>
      </c>
      <c r="T19" s="1">
        <v>45220607</v>
      </c>
      <c r="U19" s="1">
        <v>42138874</v>
      </c>
      <c r="V19" s="1">
        <v>39571834</v>
      </c>
      <c r="W19" s="1">
        <v>37390946</v>
      </c>
      <c r="X19" s="1">
        <v>35581699</v>
      </c>
      <c r="Y19" s="1">
        <v>33701326</v>
      </c>
      <c r="Z19" s="1">
        <v>0</v>
      </c>
      <c r="AA19" s="1">
        <v>0</v>
      </c>
      <c r="AB19" s="1">
        <v>61973218</v>
      </c>
      <c r="AC19" s="1">
        <v>53340596</v>
      </c>
      <c r="AD19" s="1">
        <v>51225809</v>
      </c>
      <c r="AE19" s="1">
        <v>48608192</v>
      </c>
      <c r="AF19" s="1">
        <v>44288940</v>
      </c>
      <c r="AG19" s="1">
        <v>41004951</v>
      </c>
      <c r="AH19" s="1">
        <v>38970958</v>
      </c>
      <c r="AI19" s="1">
        <v>37048317</v>
      </c>
      <c r="AJ19" s="1">
        <v>35190080</v>
      </c>
      <c r="AK19" s="1">
        <v>33327783</v>
      </c>
    </row>
    <row r="20" spans="1:37" ht="15.75" customHeight="1" x14ac:dyDescent="0.15">
      <c r="A20" s="1">
        <v>128</v>
      </c>
      <c r="B20" s="1">
        <v>137242638</v>
      </c>
      <c r="C20" s="1">
        <v>119343803</v>
      </c>
      <c r="D20" s="1">
        <v>89028872</v>
      </c>
      <c r="E20" s="1">
        <v>72522393</v>
      </c>
      <c r="F20" s="1">
        <v>61911286</v>
      </c>
      <c r="G20" s="1">
        <v>54795413</v>
      </c>
      <c r="H20" s="1">
        <v>50091930</v>
      </c>
      <c r="I20" s="1">
        <v>46390609</v>
      </c>
      <c r="J20" s="1">
        <v>43772225</v>
      </c>
      <c r="K20" s="1">
        <v>41240269</v>
      </c>
      <c r="L20" s="1">
        <v>38977013</v>
      </c>
      <c r="M20" s="1">
        <v>36936205</v>
      </c>
      <c r="N20" s="1">
        <v>0</v>
      </c>
      <c r="O20" s="1">
        <v>133852140</v>
      </c>
      <c r="P20" s="1">
        <v>78613465</v>
      </c>
      <c r="Q20" s="1">
        <v>60221172</v>
      </c>
      <c r="R20" s="1">
        <v>54121722</v>
      </c>
      <c r="S20" s="1">
        <v>51247424</v>
      </c>
      <c r="T20" s="1">
        <v>46827367</v>
      </c>
      <c r="U20" s="1">
        <v>43959363</v>
      </c>
      <c r="V20" s="1">
        <v>41628643</v>
      </c>
      <c r="W20" s="1">
        <v>39787639</v>
      </c>
      <c r="X20" s="1">
        <v>38003422</v>
      </c>
      <c r="Y20" s="1">
        <v>36029939</v>
      </c>
      <c r="Z20" s="1">
        <v>0</v>
      </c>
      <c r="AA20" s="1">
        <v>0</v>
      </c>
      <c r="AB20" s="1">
        <v>63965774</v>
      </c>
      <c r="AC20" s="1">
        <v>54472481</v>
      </c>
      <c r="AD20" s="1">
        <v>52253580</v>
      </c>
      <c r="AE20" s="1">
        <v>50653142</v>
      </c>
      <c r="AF20" s="1">
        <v>46717453</v>
      </c>
      <c r="AG20" s="1">
        <v>43044502</v>
      </c>
      <c r="AH20" s="1">
        <v>41131223</v>
      </c>
      <c r="AI20" s="1">
        <v>39313629</v>
      </c>
      <c r="AJ20" s="1">
        <v>37540104</v>
      </c>
      <c r="AK20" s="1">
        <v>35687086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A1" s="1" t="s">
        <v>10</v>
      </c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4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11</v>
      </c>
      <c r="C3">
        <f>'32GB_tlb_2MB_summary'!C6/'32GB_tlb_2MB_summary'!C3</f>
        <v>0.55159925212812277</v>
      </c>
      <c r="D3">
        <f>'32GB_tlb_2MB_summary'!D6/'32GB_tlb_2MB_summary'!D3</f>
        <v>0.37948594260301727</v>
      </c>
      <c r="E3">
        <f>'32GB_tlb_2MB_summary'!E6/'32GB_tlb_2MB_summary'!E3</f>
        <v>0.3645887453937523</v>
      </c>
      <c r="F3">
        <f>'32GB_tlb_2MB_summary'!F6/'32GB_tlb_2MB_summary'!F3</f>
        <v>0.21081027875954242</v>
      </c>
      <c r="G3">
        <f>'32GB_tlb_2MB_summary'!G6/'32GB_tlb_2MB_summary'!G3</f>
        <v>0.10827841724222835</v>
      </c>
      <c r="H3">
        <f>'32GB_tlb_2MB_summary'!H6/'32GB_tlb_2MB_summary'!H3</f>
        <v>9.7571549571627322E-2</v>
      </c>
      <c r="I3">
        <f>'32GB_tlb_2MB_summary'!I6/'32GB_tlb_2MB_summary'!I3</f>
        <v>9.1830229625201057E-2</v>
      </c>
      <c r="J3">
        <f>'32GB_tlb_2MB_summary'!J6/'32GB_tlb_2MB_summary'!J3</f>
        <v>8.8355003972797913E-2</v>
      </c>
      <c r="K3">
        <f>'32GB_tlb_2MB_summary'!K6/'32GB_tlb_2MB_summary'!K3</f>
        <v>8.5314311174168253E-2</v>
      </c>
      <c r="L3">
        <f>'32GB_tlb_2MB_summary'!L6/'32GB_tlb_2MB_summary'!L3</f>
        <v>8.1454547262982485E-2</v>
      </c>
      <c r="M3">
        <f>'32GB_tlb_2MB_summary'!M6/'32GB_tlb_2MB_summary'!M3</f>
        <v>7.4900891295184527E-2</v>
      </c>
      <c r="N3">
        <f>'32GB_tlb_2MB_summary'!N6/'32GB_tlb_2MB_summary'!N3</f>
        <v>6.31062656989166E-2</v>
      </c>
      <c r="O3" t="e">
        <f>'32GB_tlb_2MB_summary'!O6/'32GB_tlb_2MB_summary'!O3</f>
        <v>#DIV/0!</v>
      </c>
      <c r="P3">
        <f>'32GB_tlb_2MB_summary'!P6/'32GB_tlb_2MB_summary'!P3</f>
        <v>0.44839533879279736</v>
      </c>
      <c r="Q3">
        <f>'32GB_tlb_2MB_summary'!Q6/'32GB_tlb_2MB_summary'!Q3</f>
        <v>0.28516911731252459</v>
      </c>
      <c r="R3">
        <f>'32GB_tlb_2MB_summary'!R6/'32GB_tlb_2MB_summary'!R3</f>
        <v>0.26367872534284759</v>
      </c>
      <c r="S3">
        <f>'32GB_tlb_2MB_summary'!S6/'32GB_tlb_2MB_summary'!S3</f>
        <v>0.10897671622260985</v>
      </c>
      <c r="T3">
        <f>'32GB_tlb_2MB_summary'!T6/'32GB_tlb_2MB_summary'!T3</f>
        <v>8.7440641166606645E-2</v>
      </c>
      <c r="U3">
        <f>'32GB_tlb_2MB_summary'!U6/'32GB_tlb_2MB_summary'!U3</f>
        <v>8.6581064979348379E-2</v>
      </c>
      <c r="V3">
        <f>'32GB_tlb_2MB_summary'!V6/'32GB_tlb_2MB_summary'!V3</f>
        <v>8.5654529119460823E-2</v>
      </c>
      <c r="W3">
        <f>'32GB_tlb_2MB_summary'!W6/'32GB_tlb_2MB_summary'!W3</f>
        <v>8.4014787802523527E-2</v>
      </c>
      <c r="X3">
        <f>'32GB_tlb_2MB_summary'!X6/'32GB_tlb_2MB_summary'!X3</f>
        <v>8.0822572519726715E-2</v>
      </c>
      <c r="Y3">
        <f>'32GB_tlb_2MB_summary'!Y6/'32GB_tlb_2MB_summary'!Y3</f>
        <v>7.463181061709219E-2</v>
      </c>
      <c r="Z3">
        <f>'32GB_tlb_2MB_summary'!Z6/'32GB_tlb_2MB_summary'!Z3</f>
        <v>6.2960081398132667E-2</v>
      </c>
      <c r="AA3" t="e">
        <f>'32GB_tlb_2MB_summary'!AA6/'32GB_tlb_2MB_summary'!AA3</f>
        <v>#DIV/0!</v>
      </c>
      <c r="AB3" t="e">
        <f>'32GB_tlb_2MB_summary'!AB6/'32GB_tlb_2MB_summary'!AB3</f>
        <v>#DIV/0!</v>
      </c>
      <c r="AC3">
        <f>'32GB_tlb_2MB_summary'!AC6/'32GB_tlb_2MB_summary'!AC3</f>
        <v>0.25504814318012975</v>
      </c>
      <c r="AD3">
        <f>'32GB_tlb_2MB_summary'!AD6/'32GB_tlb_2MB_summary'!AD3</f>
        <v>0.10534086455343278</v>
      </c>
      <c r="AE3">
        <f>'32GB_tlb_2MB_summary'!AE6/'32GB_tlb_2MB_summary'!AE3</f>
        <v>9.1739383354324286E-2</v>
      </c>
      <c r="AF3">
        <f>'32GB_tlb_2MB_summary'!AF6/'32GB_tlb_2MB_summary'!AF3</f>
        <v>8.6850983276968149E-2</v>
      </c>
      <c r="AG3">
        <f>'32GB_tlb_2MB_summary'!AG6/'32GB_tlb_2MB_summary'!AG3</f>
        <v>8.6430931525682819E-2</v>
      </c>
      <c r="AH3">
        <f>'32GB_tlb_2MB_summary'!AH6/'32GB_tlb_2MB_summary'!AH3</f>
        <v>8.5620743381343845E-2</v>
      </c>
      <c r="AI3">
        <f>'32GB_tlb_2MB_summary'!AI6/'32GB_tlb_2MB_summary'!AI3</f>
        <v>8.40045210553379E-2</v>
      </c>
      <c r="AJ3">
        <f>'32GB_tlb_2MB_summary'!AJ6/'32GB_tlb_2MB_summary'!AJ3</f>
        <v>8.0829052911556412E-2</v>
      </c>
      <c r="AK3">
        <f>'32GB_tlb_2MB_summary'!AK6/'32GB_tlb_2MB_summary'!AK3</f>
        <v>7.4634021512521936E-2</v>
      </c>
      <c r="AL3">
        <f>'32GB_tlb_2MB_summary'!AL6/'32GB_tlb_2MB_summary'!AL3</f>
        <v>6.3023304604970368E-2</v>
      </c>
    </row>
    <row r="4" spans="1:38" ht="15.75" customHeight="1" x14ac:dyDescent="0.15">
      <c r="A4" s="3" t="s">
        <v>7</v>
      </c>
      <c r="B4" s="1" t="s">
        <v>11</v>
      </c>
      <c r="C4">
        <f>'32GB_tlb_2MB_summary'!C10/'32GB_tlb_2MB_summary'!C7</f>
        <v>0.6513200563054472</v>
      </c>
      <c r="D4">
        <f>'32GB_tlb_2MB_summary'!D10/'32GB_tlb_2MB_summary'!D7</f>
        <v>0.55829598935969915</v>
      </c>
      <c r="E4">
        <f>'32GB_tlb_2MB_summary'!E10/'32GB_tlb_2MB_summary'!E7</f>
        <v>0.44003119414718922</v>
      </c>
      <c r="F4">
        <f>'32GB_tlb_2MB_summary'!F10/'32GB_tlb_2MB_summary'!F7</f>
        <v>0.33078307533691098</v>
      </c>
      <c r="G4">
        <f>'32GB_tlb_2MB_summary'!G10/'32GB_tlb_2MB_summary'!G7</f>
        <v>0.28801177652394466</v>
      </c>
      <c r="H4">
        <f>'32GB_tlb_2MB_summary'!H10/'32GB_tlb_2MB_summary'!H7</f>
        <v>0.25752217266695188</v>
      </c>
      <c r="I4">
        <f>'32GB_tlb_2MB_summary'!I10/'32GB_tlb_2MB_summary'!I7</f>
        <v>0.22633403805059615</v>
      </c>
      <c r="J4">
        <f>'32GB_tlb_2MB_summary'!J10/'32GB_tlb_2MB_summary'!J7</f>
        <v>0.21066782944209206</v>
      </c>
      <c r="K4">
        <f>'32GB_tlb_2MB_summary'!K10/'32GB_tlb_2MB_summary'!K7</f>
        <v>0.19358673701485438</v>
      </c>
      <c r="L4">
        <f>'32GB_tlb_2MB_summary'!L10/'32GB_tlb_2MB_summary'!L7</f>
        <v>0.17869351741291128</v>
      </c>
      <c r="M4">
        <f>'32GB_tlb_2MB_summary'!M10/'32GB_tlb_2MB_summary'!M7</f>
        <v>0.16417110983914132</v>
      </c>
      <c r="N4">
        <f>'32GB_tlb_2MB_summary'!N10/'32GB_tlb_2MB_summary'!N7</f>
        <v>0.1447634006378794</v>
      </c>
      <c r="O4" t="e">
        <f>'32GB_tlb_2MB_summary'!O10/'32GB_tlb_2MB_summary'!O7</f>
        <v>#DIV/0!</v>
      </c>
      <c r="P4">
        <f>'32GB_tlb_2MB_summary'!P10/'32GB_tlb_2MB_summary'!P7</f>
        <v>0.62728088041032282</v>
      </c>
      <c r="Q4">
        <f>'32GB_tlb_2MB_summary'!Q10/'32GB_tlb_2MB_summary'!Q7</f>
        <v>0.35977752561247139</v>
      </c>
      <c r="R4">
        <f>'32GB_tlb_2MB_summary'!R10/'32GB_tlb_2MB_summary'!R7</f>
        <v>0.27626476492943985</v>
      </c>
      <c r="S4">
        <f>'32GB_tlb_2MB_summary'!S10/'32GB_tlb_2MB_summary'!S7</f>
        <v>0.24726770090802824</v>
      </c>
      <c r="T4">
        <f>'32GB_tlb_2MB_summary'!T10/'32GB_tlb_2MB_summary'!T7</f>
        <v>0.2301063387180918</v>
      </c>
      <c r="U4">
        <f>'32GB_tlb_2MB_summary'!U10/'32GB_tlb_2MB_summary'!U7</f>
        <v>0.21226474198975098</v>
      </c>
      <c r="V4">
        <f>'32GB_tlb_2MB_summary'!V10/'32GB_tlb_2MB_summary'!V7</f>
        <v>0.19782377701335657</v>
      </c>
      <c r="W4">
        <f>'32GB_tlb_2MB_summary'!W10/'32GB_tlb_2MB_summary'!W7</f>
        <v>0.18679983953898271</v>
      </c>
      <c r="X4">
        <f>'32GB_tlb_2MB_summary'!X10/'32GB_tlb_2MB_summary'!X7</f>
        <v>0.1737462518178399</v>
      </c>
      <c r="Y4">
        <f>'32GB_tlb_2MB_summary'!Y10/'32GB_tlb_2MB_summary'!Y7</f>
        <v>0.15925249491974691</v>
      </c>
      <c r="Z4">
        <f>'32GB_tlb_2MB_summary'!Z10/'32GB_tlb_2MB_summary'!Z7</f>
        <v>0.14078054502986964</v>
      </c>
      <c r="AA4" t="e">
        <f>'32GB_tlb_2MB_summary'!AA10/'32GB_tlb_2MB_summary'!AA7</f>
        <v>#DIV/0!</v>
      </c>
      <c r="AB4" t="e">
        <f>'32GB_tlb_2MB_summary'!AB10/'32GB_tlb_2MB_summary'!AB7</f>
        <v>#DIV/0!</v>
      </c>
      <c r="AC4">
        <f>'32GB_tlb_2MB_summary'!AC10/'32GB_tlb_2MB_summary'!AC7</f>
        <v>0.2908438802566049</v>
      </c>
      <c r="AD4">
        <f>'32GB_tlb_2MB_summary'!AD10/'32GB_tlb_2MB_summary'!AD7</f>
        <v>0.25084676629158442</v>
      </c>
      <c r="AE4">
        <f>'32GB_tlb_2MB_summary'!AE10/'32GB_tlb_2MB_summary'!AE7</f>
        <v>0.23913830505484518</v>
      </c>
      <c r="AF4">
        <f>'32GB_tlb_2MB_summary'!AF10/'32GB_tlb_2MB_summary'!AF7</f>
        <v>0.22920470171518265</v>
      </c>
      <c r="AG4">
        <f>'32GB_tlb_2MB_summary'!AG10/'32GB_tlb_2MB_summary'!AG7</f>
        <v>0.20915174674552858</v>
      </c>
      <c r="AH4">
        <f>'32GB_tlb_2MB_summary'!AH10/'32GB_tlb_2MB_summary'!AH7</f>
        <v>0.19409013680647372</v>
      </c>
      <c r="AI4">
        <f>'32GB_tlb_2MB_summary'!AI10/'32GB_tlb_2MB_summary'!AI7</f>
        <v>0.18277713148736208</v>
      </c>
      <c r="AJ4">
        <f>'32GB_tlb_2MB_summary'!AJ10/'32GB_tlb_2MB_summary'!AJ7</f>
        <v>0.17178592806817272</v>
      </c>
      <c r="AK4">
        <f>'32GB_tlb_2MB_summary'!AK10/'32GB_tlb_2MB_summary'!AK7</f>
        <v>0.15781499214653147</v>
      </c>
      <c r="AL4">
        <f>'32GB_tlb_2MB_summary'!AL10/'32GB_tlb_2MB_summary'!AL7</f>
        <v>0.13904161895762696</v>
      </c>
    </row>
    <row r="5" spans="1:38" ht="15.75" customHeight="1" x14ac:dyDescent="0.15">
      <c r="A5" s="3" t="s">
        <v>8</v>
      </c>
      <c r="B5" s="1" t="s">
        <v>11</v>
      </c>
      <c r="C5">
        <f>'32GB_tlb_2MB_summary'!C14/'32GB_tlb_2MB_summary'!C11</f>
        <v>0.20520079183554737</v>
      </c>
      <c r="D5">
        <f>'32GB_tlb_2MB_summary'!D14/'32GB_tlb_2MB_summary'!D11</f>
        <v>0.18232199898147924</v>
      </c>
      <c r="E5">
        <f>'32GB_tlb_2MB_summary'!E14/'32GB_tlb_2MB_summary'!E11</f>
        <v>0.18214515125892242</v>
      </c>
      <c r="F5">
        <f>'32GB_tlb_2MB_summary'!F14/'32GB_tlb_2MB_summary'!F11</f>
        <v>0.17057448092057192</v>
      </c>
      <c r="G5">
        <f>'32GB_tlb_2MB_summary'!G14/'32GB_tlb_2MB_summary'!G11</f>
        <v>0.16221943232796091</v>
      </c>
      <c r="H5">
        <f>'32GB_tlb_2MB_summary'!H14/'32GB_tlb_2MB_summary'!H11</f>
        <v>0.13640404560986255</v>
      </c>
      <c r="I5">
        <f>'32GB_tlb_2MB_summary'!I14/'32GB_tlb_2MB_summary'!I11</f>
        <v>0.11041346107155449</v>
      </c>
      <c r="J5">
        <f>'32GB_tlb_2MB_summary'!J14/'32GB_tlb_2MB_summary'!J11</f>
        <v>9.4110083779291351E-2</v>
      </c>
      <c r="K5">
        <f>'32GB_tlb_2MB_summary'!K14/'32GB_tlb_2MB_summary'!K11</f>
        <v>7.8204299764992269E-2</v>
      </c>
      <c r="L5">
        <f>'32GB_tlb_2MB_summary'!L14/'32GB_tlb_2MB_summary'!L11</f>
        <v>6.424605005081177E-2</v>
      </c>
      <c r="M5">
        <f>'32GB_tlb_2MB_summary'!M14/'32GB_tlb_2MB_summary'!M11</f>
        <v>5.0537736836725862E-2</v>
      </c>
      <c r="N5">
        <f>'32GB_tlb_2MB_summary'!N14/'32GB_tlb_2MB_summary'!N11</f>
        <v>3.6538860647796989E-2</v>
      </c>
      <c r="O5" t="e">
        <f>'32GB_tlb_2MB_summary'!O14/'32GB_tlb_2MB_summary'!O11</f>
        <v>#DIV/0!</v>
      </c>
      <c r="P5">
        <f>'32GB_tlb_2MB_summary'!P14/'32GB_tlb_2MB_summary'!P11</f>
        <v>0.18995081555763471</v>
      </c>
      <c r="Q5">
        <f>'32GB_tlb_2MB_summary'!Q14/'32GB_tlb_2MB_summary'!Q11</f>
        <v>0.17466702576380355</v>
      </c>
      <c r="R5">
        <f>'32GB_tlb_2MB_summary'!R14/'32GB_tlb_2MB_summary'!R11</f>
        <v>0.17330076438743056</v>
      </c>
      <c r="S5">
        <f>'32GB_tlb_2MB_summary'!S14/'32GB_tlb_2MB_summary'!S11</f>
        <v>0.15735557710184733</v>
      </c>
      <c r="T5">
        <f>'32GB_tlb_2MB_summary'!T14/'32GB_tlb_2MB_summary'!T11</f>
        <v>0.13498630538382006</v>
      </c>
      <c r="U5">
        <f>'32GB_tlb_2MB_summary'!U14/'32GB_tlb_2MB_summary'!U11</f>
        <v>0.10851935895376924</v>
      </c>
      <c r="V5">
        <f>'32GB_tlb_2MB_summary'!V14/'32GB_tlb_2MB_summary'!V11</f>
        <v>8.9265795067506939E-2</v>
      </c>
      <c r="W5">
        <f>'32GB_tlb_2MB_summary'!W14/'32GB_tlb_2MB_summary'!W11</f>
        <v>7.5534027638159001E-2</v>
      </c>
      <c r="X5">
        <f>'32GB_tlb_2MB_summary'!X14/'32GB_tlb_2MB_summary'!X11</f>
        <v>6.2151906755636102E-2</v>
      </c>
      <c r="Y5">
        <f>'32GB_tlb_2MB_summary'!Y14/'32GB_tlb_2MB_summary'!Y11</f>
        <v>4.9043541653069588E-2</v>
      </c>
      <c r="Z5">
        <f>'32GB_tlb_2MB_summary'!Z14/'32GB_tlb_2MB_summary'!Z11</f>
        <v>3.5886414350387884E-2</v>
      </c>
      <c r="AA5" t="e">
        <f>'32GB_tlb_2MB_summary'!AA14/'32GB_tlb_2MB_summary'!AA11</f>
        <v>#DIV/0!</v>
      </c>
      <c r="AB5" t="e">
        <f>'32GB_tlb_2MB_summary'!AB14/'32GB_tlb_2MB_summary'!AB11</f>
        <v>#DIV/0!</v>
      </c>
      <c r="AC5">
        <f>'32GB_tlb_2MB_summary'!AC14/'32GB_tlb_2MB_summary'!AC11</f>
        <v>0.17469198764845173</v>
      </c>
      <c r="AD5">
        <f>'32GB_tlb_2MB_summary'!AD14/'32GB_tlb_2MB_summary'!AD11</f>
        <v>0.17430462566147928</v>
      </c>
      <c r="AE5">
        <f>'32GB_tlb_2MB_summary'!AE14/'32GB_tlb_2MB_summary'!AE11</f>
        <v>0.16164703948207781</v>
      </c>
      <c r="AF5">
        <f>'32GB_tlb_2MB_summary'!AF14/'32GB_tlb_2MB_summary'!AF11</f>
        <v>0.12356100187266761</v>
      </c>
      <c r="AG5">
        <f>'32GB_tlb_2MB_summary'!AG14/'32GB_tlb_2MB_summary'!AG11</f>
        <v>0.10244272593945274</v>
      </c>
      <c r="AH5">
        <f>'32GB_tlb_2MB_summary'!AH14/'32GB_tlb_2MB_summary'!AH11</f>
        <v>8.8442839896501063E-2</v>
      </c>
      <c r="AI5">
        <f>'32GB_tlb_2MB_summary'!AI14/'32GB_tlb_2MB_summary'!AI11</f>
        <v>7.5140231980252534E-2</v>
      </c>
      <c r="AJ5">
        <f>'32GB_tlb_2MB_summary'!AJ14/'32GB_tlb_2MB_summary'!AJ11</f>
        <v>6.207654225072301E-2</v>
      </c>
      <c r="AK5">
        <f>'32GB_tlb_2MB_summary'!AK14/'32GB_tlb_2MB_summary'!AK11</f>
        <v>4.9029161900716711E-2</v>
      </c>
      <c r="AL5">
        <f>'32GB_tlb_2MB_summary'!AL14/'32GB_tlb_2MB_summary'!AL11</f>
        <v>3.5922441959398616E-2</v>
      </c>
    </row>
    <row r="6" spans="1:38" ht="15.75" customHeight="1" x14ac:dyDescent="0.15">
      <c r="A6" s="3" t="s">
        <v>9</v>
      </c>
      <c r="B6" s="1" t="s">
        <v>11</v>
      </c>
      <c r="C6">
        <f>'32GB_tlb_2MB_summary'!C18/'32GB_tlb_2MB_summary'!C15</f>
        <v>0.44084437151747702</v>
      </c>
      <c r="D6">
        <f>'32GB_tlb_2MB_summary'!D18/'32GB_tlb_2MB_summary'!D15</f>
        <v>0.28758536200442164</v>
      </c>
      <c r="E6">
        <f>'32GB_tlb_2MB_summary'!E18/'32GB_tlb_2MB_summary'!E15</f>
        <v>9.7511831415973277E-2</v>
      </c>
      <c r="F6">
        <f>'32GB_tlb_2MB_summary'!F18/'32GB_tlb_2MB_summary'!F15</f>
        <v>7.8080605189695271E-2</v>
      </c>
      <c r="G6">
        <f>'32GB_tlb_2MB_summary'!G18/'32GB_tlb_2MB_summary'!G15</f>
        <v>6.0264586243067998E-2</v>
      </c>
      <c r="H6">
        <f>'32GB_tlb_2MB_summary'!H18/'32GB_tlb_2MB_summary'!H15</f>
        <v>4.6936603307582252E-2</v>
      </c>
      <c r="I6">
        <f>'32GB_tlb_2MB_summary'!I18/'32GB_tlb_2MB_summary'!I15</f>
        <v>3.9281993893896999E-2</v>
      </c>
      <c r="J6">
        <f>'32GB_tlb_2MB_summary'!J18/'32GB_tlb_2MB_summary'!J15</f>
        <v>3.3178013249853991E-2</v>
      </c>
      <c r="K6">
        <f>'32GB_tlb_2MB_summary'!K18/'32GB_tlb_2MB_summary'!K15</f>
        <v>2.8126181873206212E-2</v>
      </c>
      <c r="L6">
        <f>'32GB_tlb_2MB_summary'!L18/'32GB_tlb_2MB_summary'!L15</f>
        <v>2.3506104014730932E-2</v>
      </c>
      <c r="M6">
        <f>'32GB_tlb_2MB_summary'!M18/'32GB_tlb_2MB_summary'!M15</f>
        <v>1.9032389879503345E-2</v>
      </c>
      <c r="N6">
        <f>'32GB_tlb_2MB_summary'!N18/'32GB_tlb_2MB_summary'!N15</f>
        <v>1.4494979905311929E-2</v>
      </c>
      <c r="O6" t="e">
        <f>'32GB_tlb_2MB_summary'!O18/'32GB_tlb_2MB_summary'!O15</f>
        <v>#DIV/0!</v>
      </c>
      <c r="P6">
        <f>'32GB_tlb_2MB_summary'!P18/'32GB_tlb_2MB_summary'!P15</f>
        <v>6.9089525965605886E-2</v>
      </c>
      <c r="Q6">
        <f>'32GB_tlb_2MB_summary'!Q18/'32GB_tlb_2MB_summary'!Q15</f>
        <v>5.9892558338205129E-2</v>
      </c>
      <c r="R6">
        <f>'32GB_tlb_2MB_summary'!R18/'32GB_tlb_2MB_summary'!R15</f>
        <v>5.56453910556374E-2</v>
      </c>
      <c r="S6">
        <f>'32GB_tlb_2MB_summary'!S18/'32GB_tlb_2MB_summary'!S15</f>
        <v>5.1157525478945559E-2</v>
      </c>
      <c r="T6">
        <f>'32GB_tlb_2MB_summary'!T18/'32GB_tlb_2MB_summary'!T15</f>
        <v>4.3924601392573599E-2</v>
      </c>
      <c r="U6">
        <f>'32GB_tlb_2MB_summary'!U18/'32GB_tlb_2MB_summary'!U15</f>
        <v>3.6101093233298812E-2</v>
      </c>
      <c r="V6">
        <f>'32GB_tlb_2MB_summary'!V18/'32GB_tlb_2MB_summary'!V15</f>
        <v>3.1099147123049984E-2</v>
      </c>
      <c r="W6">
        <f>'32GB_tlb_2MB_summary'!W18/'32GB_tlb_2MB_summary'!W15</f>
        <v>2.6807657913330344E-2</v>
      </c>
      <c r="X6">
        <f>'32GB_tlb_2MB_summary'!X18/'32GB_tlb_2MB_summary'!X15</f>
        <v>2.2642580831964392E-2</v>
      </c>
      <c r="Y6">
        <f>'32GB_tlb_2MB_summary'!Y18/'32GB_tlb_2MB_summary'!Y15</f>
        <v>1.8434927431020657E-2</v>
      </c>
      <c r="Z6">
        <f>'32GB_tlb_2MB_summary'!Z18/'32GB_tlb_2MB_summary'!Z15</f>
        <v>1.4112632643032429E-2</v>
      </c>
      <c r="AA6" t="e">
        <f>'32GB_tlb_2MB_summary'!AA18/'32GB_tlb_2MB_summary'!AA15</f>
        <v>#DIV/0!</v>
      </c>
      <c r="AB6" t="e">
        <f>'32GB_tlb_2MB_summary'!AB18/'32GB_tlb_2MB_summary'!AB15</f>
        <v>#DIV/0!</v>
      </c>
      <c r="AC6">
        <f>'32GB_tlb_2MB_summary'!AC18/'32GB_tlb_2MB_summary'!AC15</f>
        <v>5.6018551004055533E-2</v>
      </c>
      <c r="AD6">
        <f>'32GB_tlb_2MB_summary'!AD18/'32GB_tlb_2MB_summary'!AD15</f>
        <v>5.5689311116297421E-2</v>
      </c>
      <c r="AE6">
        <f>'32GB_tlb_2MB_summary'!AE18/'32GB_tlb_2MB_summary'!AE15</f>
        <v>5.3100270095904435E-2</v>
      </c>
      <c r="AF6">
        <f>'32GB_tlb_2MB_summary'!AF18/'32GB_tlb_2MB_summary'!AF15</f>
        <v>4.1778752732997131E-2</v>
      </c>
      <c r="AG6">
        <f>'32GB_tlb_2MB_summary'!AG18/'32GB_tlb_2MB_summary'!AG15</f>
        <v>3.5183630238277697E-2</v>
      </c>
      <c r="AH6">
        <f>'32GB_tlb_2MB_summary'!AH18/'32GB_tlb_2MB_summary'!AH15</f>
        <v>3.0900074303679113E-2</v>
      </c>
      <c r="AI6">
        <f>'32GB_tlb_2MB_summary'!AI18/'32GB_tlb_2MB_summary'!AI15</f>
        <v>2.672902663443372E-2</v>
      </c>
      <c r="AJ6">
        <f>'32GB_tlb_2MB_summary'!AJ18/'32GB_tlb_2MB_summary'!AJ15</f>
        <v>2.259673934714004E-2</v>
      </c>
      <c r="AK6">
        <f>'32GB_tlb_2MB_summary'!AK18/'32GB_tlb_2MB_summary'!AK15</f>
        <v>1.8417776343241977E-2</v>
      </c>
      <c r="AL6">
        <f>'32GB_tlb_2MB_summary'!AL18/'32GB_tlb_2MB_summary'!AL15</f>
        <v>1.4115438532288272E-2</v>
      </c>
    </row>
    <row r="8" spans="1:38" ht="15.75" customHeight="1" x14ac:dyDescent="0.15">
      <c r="A8" s="1" t="s">
        <v>12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>
        <v>2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7">
        <v>4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5.75" customHeight="1" x14ac:dyDescent="0.15">
      <c r="B9" s="3"/>
      <c r="C9" s="1">
        <v>1</v>
      </c>
      <c r="D9" s="1">
        <v>2</v>
      </c>
      <c r="E9" s="1">
        <v>4</v>
      </c>
      <c r="F9" s="1">
        <v>8</v>
      </c>
      <c r="G9" s="1">
        <v>16</v>
      </c>
      <c r="H9" s="1">
        <v>32</v>
      </c>
      <c r="I9" s="1">
        <v>64</v>
      </c>
      <c r="J9" s="1">
        <v>128</v>
      </c>
      <c r="K9" s="1">
        <v>256</v>
      </c>
      <c r="L9" s="1">
        <v>512</v>
      </c>
      <c r="M9" s="1">
        <v>1024</v>
      </c>
      <c r="N9" s="1">
        <v>2048</v>
      </c>
      <c r="O9" s="1">
        <v>1</v>
      </c>
      <c r="P9" s="1">
        <v>2</v>
      </c>
      <c r="Q9" s="1">
        <v>4</v>
      </c>
      <c r="R9" s="1">
        <v>8</v>
      </c>
      <c r="S9" s="1">
        <v>16</v>
      </c>
      <c r="T9" s="1">
        <v>32</v>
      </c>
      <c r="U9" s="1">
        <v>64</v>
      </c>
      <c r="V9" s="1">
        <v>128</v>
      </c>
      <c r="W9" s="1">
        <v>256</v>
      </c>
      <c r="X9" s="1">
        <v>512</v>
      </c>
      <c r="Y9" s="1">
        <v>1024</v>
      </c>
      <c r="Z9" s="1">
        <v>2048</v>
      </c>
      <c r="AA9" s="1">
        <v>1</v>
      </c>
      <c r="AB9" s="1">
        <v>2</v>
      </c>
      <c r="AC9" s="1">
        <v>4</v>
      </c>
      <c r="AD9" s="1">
        <v>8</v>
      </c>
      <c r="AE9" s="1">
        <v>16</v>
      </c>
      <c r="AF9" s="1">
        <v>32</v>
      </c>
      <c r="AG9" s="4">
        <v>64</v>
      </c>
      <c r="AH9" s="1">
        <v>128</v>
      </c>
      <c r="AI9" s="1">
        <v>256</v>
      </c>
      <c r="AJ9" s="1">
        <v>512</v>
      </c>
      <c r="AK9" s="1">
        <v>1024</v>
      </c>
      <c r="AL9" s="1">
        <v>2048</v>
      </c>
    </row>
    <row r="10" spans="1:38" ht="15.75" customHeight="1" x14ac:dyDescent="0.15">
      <c r="A10" s="3" t="s">
        <v>5</v>
      </c>
      <c r="B10" s="1" t="s">
        <v>11</v>
      </c>
      <c r="C10">
        <f>'128GB_tlb_2MB_summary'!C6/'128GB_tlb_2MB_summary'!C3</f>
        <v>0.55000000140252381</v>
      </c>
      <c r="D10">
        <f>'128GB_tlb_2MB_summary'!D6/'128GB_tlb_2MB_summary'!D3</f>
        <v>0.38750286659918964</v>
      </c>
      <c r="E10">
        <f>'128GB_tlb_2MB_summary'!E6/'128GB_tlb_2MB_summary'!E3</f>
        <v>0.34373234915877987</v>
      </c>
      <c r="F10">
        <f>'128GB_tlb_2MB_summary'!F6/'128GB_tlb_2MB_summary'!F3</f>
        <v>0.3234119703500663</v>
      </c>
      <c r="G10">
        <f>'128GB_tlb_2MB_summary'!G6/'128GB_tlb_2MB_summary'!G3</f>
        <v>0.31205807384746098</v>
      </c>
      <c r="H10">
        <f>'128GB_tlb_2MB_summary'!H6/'128GB_tlb_2MB_summary'!H3</f>
        <v>0.11469467520557473</v>
      </c>
      <c r="I10">
        <f>'128GB_tlb_2MB_summary'!I6/'128GB_tlb_2MB_summary'!I3</f>
        <v>0.10727833101120875</v>
      </c>
      <c r="J10">
        <f>'128GB_tlb_2MB_summary'!J6/'128GB_tlb_2MB_summary'!J3</f>
        <v>0.10337121856866795</v>
      </c>
      <c r="K10">
        <f>'128GB_tlb_2MB_summary'!K6/'128GB_tlb_2MB_summary'!K3</f>
        <v>0.10111334401677333</v>
      </c>
      <c r="L10">
        <f>'128GB_tlb_2MB_summary'!L6/'128GB_tlb_2MB_summary'!L3</f>
        <v>9.940247923207203E-2</v>
      </c>
      <c r="M10">
        <f>'128GB_tlb_2MB_summary'!M6/'128GB_tlb_2MB_summary'!M3</f>
        <v>9.73842373399261E-2</v>
      </c>
      <c r="N10">
        <f>'128GB_tlb_2MB_summary'!N6/'128GB_tlb_2MB_summary'!N3</f>
        <v>9.4045220971813351E-2</v>
      </c>
      <c r="O10" t="e">
        <f>'128GB_tlb_2MB_summary'!O6/'128GB_tlb_2MB_summary'!O3</f>
        <v>#DIV/0!</v>
      </c>
      <c r="P10">
        <f>'128GB_tlb_2MB_summary'!P6/'128GB_tlb_2MB_summary'!P3</f>
        <v>0.45000000114751942</v>
      </c>
      <c r="Q10">
        <f>'128GB_tlb_2MB_summary'!Q6/'128GB_tlb_2MB_summary'!Q3</f>
        <v>0.29999737932060161</v>
      </c>
      <c r="R10">
        <f>'128GB_tlb_2MB_summary'!R6/'128GB_tlb_2MB_summary'!R3</f>
        <v>0.14999396443024809</v>
      </c>
      <c r="S10">
        <f>'128GB_tlb_2MB_summary'!S6/'128GB_tlb_2MB_summary'!S3</f>
        <v>0.12496034332190441</v>
      </c>
      <c r="T10">
        <f>'128GB_tlb_2MB_summary'!T6/'128GB_tlb_2MB_summary'!T3</f>
        <v>0.11240825802012366</v>
      </c>
      <c r="U10">
        <f>'128GB_tlb_2MB_summary'!U6/'128GB_tlb_2MB_summary'!U3</f>
        <v>0.10009577222752998</v>
      </c>
      <c r="V10">
        <f>'128GB_tlb_2MB_summary'!V6/'128GB_tlb_2MB_summary'!V3</f>
        <v>9.9697241275797932E-2</v>
      </c>
      <c r="W10">
        <f>'128GB_tlb_2MB_summary'!W6/'128GB_tlb_2MB_summary'!W3</f>
        <v>9.9259013801545268E-2</v>
      </c>
      <c r="X10">
        <f>'128GB_tlb_2MB_summary'!X6/'128GB_tlb_2MB_summary'!X3</f>
        <v>9.8473154237866178E-2</v>
      </c>
      <c r="Y10">
        <f>'128GB_tlb_2MB_summary'!Y6/'128GB_tlb_2MB_summary'!Y3</f>
        <v>9.6923179328888762E-2</v>
      </c>
      <c r="Z10">
        <f>'128GB_tlb_2MB_summary'!Z6/'128GB_tlb_2MB_summary'!Z3</f>
        <v>9.3836109779145624E-2</v>
      </c>
      <c r="AA10" t="e">
        <f>'128GB_tlb_2MB_summary'!AA6/'128GB_tlb_2MB_summary'!AA3</f>
        <v>#DIV/0!</v>
      </c>
      <c r="AB10" t="e">
        <f>'128GB_tlb_2MB_summary'!AB6/'128GB_tlb_2MB_summary'!AB3</f>
        <v>#DIV/0!</v>
      </c>
      <c r="AC10">
        <f>'128GB_tlb_2MB_summary'!AC6/'128GB_tlb_2MB_summary'!AC3</f>
        <v>0.30000000076501299</v>
      </c>
      <c r="AD10">
        <f>'128GB_tlb_2MB_summary'!AD6/'128GB_tlb_2MB_summary'!AD3</f>
        <v>0.12498129192680624</v>
      </c>
      <c r="AE10">
        <f>'128GB_tlb_2MB_summary'!AE6/'128GB_tlb_2MB_summary'!AE3</f>
        <v>9.9956777022735768E-2</v>
      </c>
      <c r="AF10">
        <f>'128GB_tlb_2MB_summary'!AF6/'128GB_tlb_2MB_summary'!AF3</f>
        <v>9.9897330415618102E-2</v>
      </c>
      <c r="AG10">
        <f>'128GB_tlb_2MB_summary'!AG6/'128GB_tlb_2MB_summary'!AG3</f>
        <v>9.9776789873474478E-2</v>
      </c>
      <c r="AH10">
        <f>'128GB_tlb_2MB_summary'!AH6/'128GB_tlb_2MB_summary'!AH3</f>
        <v>9.9628066253865846E-2</v>
      </c>
      <c r="AI10">
        <f>'128GB_tlb_2MB_summary'!AI6/'128GB_tlb_2MB_summary'!AI3</f>
        <v>9.9242328868876642E-2</v>
      </c>
      <c r="AJ10">
        <f>'128GB_tlb_2MB_summary'!AJ6/'128GB_tlb_2MB_summary'!AJ3</f>
        <v>9.8469663228723067E-2</v>
      </c>
      <c r="AK10">
        <f>'128GB_tlb_2MB_summary'!AK6/'128GB_tlb_2MB_summary'!AK3</f>
        <v>9.6928514019266679E-2</v>
      </c>
      <c r="AL10">
        <f>'128GB_tlb_2MB_summary'!AL6/'128GB_tlb_2MB_summary'!AL3</f>
        <v>9.384572854210238E-2</v>
      </c>
    </row>
    <row r="11" spans="1:38" ht="15.75" customHeight="1" x14ac:dyDescent="0.15">
      <c r="A11" s="3" t="s">
        <v>7</v>
      </c>
      <c r="B11" s="1" t="s">
        <v>11</v>
      </c>
      <c r="C11">
        <f>'128GB_tlb_2MB_summary'!C10/'128GB_tlb_2MB_summary'!C7</f>
        <v>0.65232730068062872</v>
      </c>
      <c r="D11">
        <f>'128GB_tlb_2MB_summary'!D10/'128GB_tlb_2MB_summary'!D7</f>
        <v>0.54091087130271398</v>
      </c>
      <c r="E11">
        <f>'128GB_tlb_2MB_summary'!E10/'128GB_tlb_2MB_summary'!E7</f>
        <v>0.4182916474312926</v>
      </c>
      <c r="F11">
        <f>'128GB_tlb_2MB_summary'!F10/'128GB_tlb_2MB_summary'!F7</f>
        <v>0.34142700395113668</v>
      </c>
      <c r="G11">
        <f>'128GB_tlb_2MB_summary'!G10/'128GB_tlb_2MB_summary'!G7</f>
        <v>0.28662141149432746</v>
      </c>
      <c r="H11">
        <f>'128GB_tlb_2MB_summary'!H10/'128GB_tlb_2MB_summary'!H7</f>
        <v>0.25481767721701498</v>
      </c>
      <c r="I11">
        <f>'128GB_tlb_2MB_summary'!I10/'128GB_tlb_2MB_summary'!I7</f>
        <v>0.23245960830677825</v>
      </c>
      <c r="J11">
        <f>'128GB_tlb_2MB_summary'!J10/'128GB_tlb_2MB_summary'!J7</f>
        <v>0.21594795378832629</v>
      </c>
      <c r="K11">
        <f>'128GB_tlb_2MB_summary'!K10/'128GB_tlb_2MB_summary'!K7</f>
        <v>0.20265669536495584</v>
      </c>
      <c r="L11">
        <f>'128GB_tlb_2MB_summary'!L10/'128GB_tlb_2MB_summary'!L7</f>
        <v>0.19050857825714879</v>
      </c>
      <c r="M11">
        <f>'128GB_tlb_2MB_summary'!M10/'128GB_tlb_2MB_summary'!M7</f>
        <v>0.17955740638656487</v>
      </c>
      <c r="N11">
        <f>'128GB_tlb_2MB_summary'!N10/'128GB_tlb_2MB_summary'!N7</f>
        <v>0.16777294579922641</v>
      </c>
      <c r="O11" t="e">
        <f>'128GB_tlb_2MB_summary'!O10/'128GB_tlb_2MB_summary'!O7</f>
        <v>#DIV/0!</v>
      </c>
      <c r="P11">
        <f>'128GB_tlb_2MB_summary'!P10/'128GB_tlb_2MB_summary'!P7</f>
        <v>0.63079627984669706</v>
      </c>
      <c r="Q11">
        <f>'128GB_tlb_2MB_summary'!Q10/'128GB_tlb_2MB_summary'!Q7</f>
        <v>0.36274738396792816</v>
      </c>
      <c r="R11">
        <f>'128GB_tlb_2MB_summary'!R10/'128GB_tlb_2MB_summary'!R7</f>
        <v>0.27732085541917989</v>
      </c>
      <c r="S11">
        <f>'128GB_tlb_2MB_summary'!S10/'128GB_tlb_2MB_summary'!S7</f>
        <v>0.24946088427292504</v>
      </c>
      <c r="T11">
        <f>'128GB_tlb_2MB_summary'!T10/'128GB_tlb_2MB_summary'!T7</f>
        <v>0.23380418789506524</v>
      </c>
      <c r="U11">
        <f>'128GB_tlb_2MB_summary'!U10/'128GB_tlb_2MB_summary'!U7</f>
        <v>0.21996091602098319</v>
      </c>
      <c r="V11">
        <f>'128GB_tlb_2MB_summary'!V10/'128GB_tlb_2MB_summary'!V7</f>
        <v>0.20488901565816534</v>
      </c>
      <c r="W11">
        <f>'128GB_tlb_2MB_summary'!W10/'128GB_tlb_2MB_summary'!W7</f>
        <v>0.19506923829762185</v>
      </c>
      <c r="X11">
        <f>'128GB_tlb_2MB_summary'!X10/'128GB_tlb_2MB_summary'!X7</f>
        <v>0.18509446263028412</v>
      </c>
      <c r="Y11">
        <f>'128GB_tlb_2MB_summary'!Y10/'128GB_tlb_2MB_summary'!Y7</f>
        <v>0.17521297493668067</v>
      </c>
      <c r="Z11">
        <f>'128GB_tlb_2MB_summary'!Z10/'128GB_tlb_2MB_summary'!Z7</f>
        <v>0.16380499778618079</v>
      </c>
      <c r="AA11" t="e">
        <f>'128GB_tlb_2MB_summary'!AA10/'128GB_tlb_2MB_summary'!AA7</f>
        <v>#DIV/0!</v>
      </c>
      <c r="AB11" t="e">
        <f>'128GB_tlb_2MB_summary'!AB10/'128GB_tlb_2MB_summary'!AB7</f>
        <v>#DIV/0!</v>
      </c>
      <c r="AC11">
        <f>'128GB_tlb_2MB_summary'!AC10/'128GB_tlb_2MB_summary'!AC7</f>
        <v>0.29388917015242039</v>
      </c>
      <c r="AD11">
        <f>'128GB_tlb_2MB_summary'!AD10/'128GB_tlb_2MB_summary'!AD7</f>
        <v>0.25034964268229004</v>
      </c>
      <c r="AE11">
        <f>'128GB_tlb_2MB_summary'!AE10/'128GB_tlb_2MB_summary'!AE7</f>
        <v>0.24016667444906534</v>
      </c>
      <c r="AF11">
        <f>'128GB_tlb_2MB_summary'!AF10/'128GB_tlb_2MB_summary'!AF7</f>
        <v>0.23149829525144916</v>
      </c>
      <c r="AG11">
        <f>'128GB_tlb_2MB_summary'!AG10/'128GB_tlb_2MB_summary'!AG7</f>
        <v>0.2160572514050598</v>
      </c>
      <c r="AH11">
        <f>'128GB_tlb_2MB_summary'!AH10/'128GB_tlb_2MB_summary'!AH7</f>
        <v>0.20204049452697512</v>
      </c>
      <c r="AI11">
        <f>'128GB_tlb_2MB_summary'!AI10/'128GB_tlb_2MB_summary'!AI7</f>
        <v>0.19216401854770188</v>
      </c>
      <c r="AJ11">
        <f>'128GB_tlb_2MB_summary'!AJ10/'128GB_tlb_2MB_summary'!AJ7</f>
        <v>0.18306917798423214</v>
      </c>
      <c r="AK11">
        <f>'128GB_tlb_2MB_summary'!AK10/'128GB_tlb_2MB_summary'!AK7</f>
        <v>0.17329411241226278</v>
      </c>
      <c r="AL11">
        <f>'128GB_tlb_2MB_summary'!AL10/'128GB_tlb_2MB_summary'!AL7</f>
        <v>0.16234943560823895</v>
      </c>
    </row>
    <row r="12" spans="1:38" ht="15.75" customHeight="1" x14ac:dyDescent="0.15">
      <c r="A12" s="3" t="s">
        <v>8</v>
      </c>
      <c r="B12" s="1" t="s">
        <v>11</v>
      </c>
      <c r="C12">
        <f>'128GB_tlb_2MB_summary'!C14/'128GB_tlb_2MB_summary'!C11</f>
        <v>0.21651826470579491</v>
      </c>
      <c r="D12">
        <f>'128GB_tlb_2MB_summary'!D14/'128GB_tlb_2MB_summary'!D11</f>
        <v>0.19454795365968947</v>
      </c>
      <c r="E12">
        <f>'128GB_tlb_2MB_summary'!E14/'128GB_tlb_2MB_summary'!E11</f>
        <v>0.18689823741531181</v>
      </c>
      <c r="F12">
        <f>'128GB_tlb_2MB_summary'!F14/'128GB_tlb_2MB_summary'!F11</f>
        <v>0.18296310909355759</v>
      </c>
      <c r="G12">
        <f>'128GB_tlb_2MB_summary'!G14/'128GB_tlb_2MB_summary'!G11</f>
        <v>0.17318655691017032</v>
      </c>
      <c r="H12">
        <f>'128GB_tlb_2MB_summary'!H14/'128GB_tlb_2MB_summary'!H11</f>
        <v>0.14952899242228307</v>
      </c>
      <c r="I12">
        <f>'128GB_tlb_2MB_summary'!I14/'128GB_tlb_2MB_summary'!I11</f>
        <v>0.1354938073196762</v>
      </c>
      <c r="J12">
        <f>'128GB_tlb_2MB_summary'!J14/'128GB_tlb_2MB_summary'!J11</f>
        <v>0.11888206289891522</v>
      </c>
      <c r="K12">
        <f>'128GB_tlb_2MB_summary'!K14/'128GB_tlb_2MB_summary'!K11</f>
        <v>0.10393801314580788</v>
      </c>
      <c r="L12">
        <f>'128GB_tlb_2MB_summary'!L14/'128GB_tlb_2MB_summary'!L11</f>
        <v>9.0125504115868615E-2</v>
      </c>
      <c r="M12">
        <f>'128GB_tlb_2MB_summary'!M14/'128GB_tlb_2MB_summary'!M11</f>
        <v>7.6998874490533054E-2</v>
      </c>
      <c r="N12">
        <f>'128GB_tlb_2MB_summary'!N14/'128GB_tlb_2MB_summary'!N11</f>
        <v>6.4144017646656615E-2</v>
      </c>
      <c r="O12" t="e">
        <f>'128GB_tlb_2MB_summary'!O14/'128GB_tlb_2MB_summary'!O11</f>
        <v>#DIV/0!</v>
      </c>
      <c r="P12">
        <f>'128GB_tlb_2MB_summary'!P14/'128GB_tlb_2MB_summary'!P11</f>
        <v>0.20137614431255035</v>
      </c>
      <c r="Q12">
        <f>'128GB_tlb_2MB_summary'!Q14/'128GB_tlb_2MB_summary'!Q11</f>
        <v>0.18663203450848889</v>
      </c>
      <c r="R12">
        <f>'128GB_tlb_2MB_summary'!R14/'128GB_tlb_2MB_summary'!R11</f>
        <v>0.18572411164720956</v>
      </c>
      <c r="S12">
        <f>'128GB_tlb_2MB_summary'!S14/'128GB_tlb_2MB_summary'!S11</f>
        <v>0.17192803160701706</v>
      </c>
      <c r="T12">
        <f>'128GB_tlb_2MB_summary'!T14/'128GB_tlb_2MB_summary'!T11</f>
        <v>0.15088564930837353</v>
      </c>
      <c r="U12">
        <f>'128GB_tlb_2MB_summary'!U14/'128GB_tlb_2MB_summary'!U11</f>
        <v>0.12514106088037077</v>
      </c>
      <c r="V12">
        <f>'128GB_tlb_2MB_summary'!V14/'128GB_tlb_2MB_summary'!V11</f>
        <v>0.11340850761487718</v>
      </c>
      <c r="W12">
        <f>'128GB_tlb_2MB_summary'!W14/'128GB_tlb_2MB_summary'!W11</f>
        <v>9.9618444561375349E-2</v>
      </c>
      <c r="X12">
        <f>'128GB_tlb_2MB_summary'!X14/'128GB_tlb_2MB_summary'!X11</f>
        <v>8.6737350801620774E-2</v>
      </c>
      <c r="Y12">
        <f>'128GB_tlb_2MB_summary'!Y14/'128GB_tlb_2MB_summary'!Y11</f>
        <v>7.4380415065060157E-2</v>
      </c>
      <c r="Z12">
        <f>'128GB_tlb_2MB_summary'!Z14/'128GB_tlb_2MB_summary'!Z11</f>
        <v>6.2180349068467006E-2</v>
      </c>
      <c r="AA12" t="e">
        <f>'128GB_tlb_2MB_summary'!AA14/'128GB_tlb_2MB_summary'!AA11</f>
        <v>#DIV/0!</v>
      </c>
      <c r="AB12" t="e">
        <f>'128GB_tlb_2MB_summary'!AB14/'128GB_tlb_2MB_summary'!AB11</f>
        <v>#DIV/0!</v>
      </c>
      <c r="AC12">
        <f>'128GB_tlb_2MB_summary'!AC14/'128GB_tlb_2MB_summary'!AC11</f>
        <v>0.1864605194704814</v>
      </c>
      <c r="AD12">
        <f>'128GB_tlb_2MB_summary'!AD14/'128GB_tlb_2MB_summary'!AD11</f>
        <v>0.18624669526519036</v>
      </c>
      <c r="AE12">
        <f>'128GB_tlb_2MB_summary'!AE14/'128GB_tlb_2MB_summary'!AE11</f>
        <v>0.17775995195923669</v>
      </c>
      <c r="AF12">
        <f>'128GB_tlb_2MB_summary'!AF14/'128GB_tlb_2MB_summary'!AF11</f>
        <v>0.14320860215053763</v>
      </c>
      <c r="AG12">
        <f>'128GB_tlb_2MB_summary'!AG14/'128GB_tlb_2MB_summary'!AG11</f>
        <v>0.12308685211114778</v>
      </c>
      <c r="AH12">
        <f>'128GB_tlb_2MB_summary'!AH14/'128GB_tlb_2MB_summary'!AH11</f>
        <v>0.10870267702396984</v>
      </c>
      <c r="AI12">
        <f>'128GB_tlb_2MB_summary'!AI14/'128GB_tlb_2MB_summary'!AI11</f>
        <v>9.8690159075572048E-2</v>
      </c>
      <c r="AJ12">
        <f>'128GB_tlb_2MB_summary'!AJ14/'128GB_tlb_2MB_summary'!AJ11</f>
        <v>8.6231671824508513E-2</v>
      </c>
      <c r="AK12">
        <f>'128GB_tlb_2MB_summary'!AK14/'128GB_tlb_2MB_summary'!AK11</f>
        <v>7.4072749649950503E-2</v>
      </c>
      <c r="AL12">
        <f>'128GB_tlb_2MB_summary'!AL14/'128GB_tlb_2MB_summary'!AL11</f>
        <v>6.2018784651927429E-2</v>
      </c>
    </row>
    <row r="13" spans="1:38" ht="15.75" customHeight="1" x14ac:dyDescent="0.15">
      <c r="A13" s="3" t="s">
        <v>9</v>
      </c>
      <c r="B13" s="1" t="s">
        <v>11</v>
      </c>
      <c r="C13">
        <f>'128GB_tlb_2MB_summary'!C18/'128GB_tlb_2MB_summary'!C15</f>
        <v>0.44082622237495561</v>
      </c>
      <c r="D13">
        <f>'128GB_tlb_2MB_summary'!D18/'128GB_tlb_2MB_summary'!D15</f>
        <v>0.22362155453814306</v>
      </c>
      <c r="E13">
        <f>'128GB_tlb_2MB_summary'!E18/'128GB_tlb_2MB_summary'!E15</f>
        <v>0.16093298483108309</v>
      </c>
      <c r="F13">
        <f>'128GB_tlb_2MB_summary'!F18/'128GB_tlb_2MB_summary'!F15</f>
        <v>9.0091380829436893E-2</v>
      </c>
      <c r="G13">
        <f>'128GB_tlb_2MB_summary'!G18/'128GB_tlb_2MB_summary'!G15</f>
        <v>6.7728642449235571E-2</v>
      </c>
      <c r="H13">
        <f>'128GB_tlb_2MB_summary'!H18/'128GB_tlb_2MB_summary'!H15</f>
        <v>5.5809268166548527E-2</v>
      </c>
      <c r="I13">
        <f>'128GB_tlb_2MB_summary'!I18/'128GB_tlb_2MB_summary'!I15</f>
        <v>4.6485991646085002E-2</v>
      </c>
      <c r="J13">
        <f>'128GB_tlb_2MB_summary'!J18/'128GB_tlb_2MB_summary'!J15</f>
        <v>4.0525844913872754E-2</v>
      </c>
      <c r="K13">
        <f>'128GB_tlb_2MB_summary'!K18/'128GB_tlb_2MB_summary'!K15</f>
        <v>3.5271471771662247E-2</v>
      </c>
      <c r="L13">
        <f>'128GB_tlb_2MB_summary'!L18/'128GB_tlb_2MB_summary'!L15</f>
        <v>3.0886032363681638E-2</v>
      </c>
      <c r="M13">
        <f>'128GB_tlb_2MB_summary'!M18/'128GB_tlb_2MB_summary'!M15</f>
        <v>2.6721092446633229E-2</v>
      </c>
      <c r="N13">
        <f>'128GB_tlb_2MB_summary'!N18/'128GB_tlb_2MB_summary'!N15</f>
        <v>2.250382020996233E-2</v>
      </c>
      <c r="O13" t="e">
        <f>'128GB_tlb_2MB_summary'!O18/'128GB_tlb_2MB_summary'!O15</f>
        <v>#DIV/0!</v>
      </c>
      <c r="P13">
        <f>'128GB_tlb_2MB_summary'!P18/'128GB_tlb_2MB_summary'!P15</f>
        <v>7.3499078688166589E-2</v>
      </c>
      <c r="Q13">
        <f>'128GB_tlb_2MB_summary'!Q18/'128GB_tlb_2MB_summary'!Q15</f>
        <v>6.1069628556990288E-2</v>
      </c>
      <c r="R13">
        <f>'128GB_tlb_2MB_summary'!R18/'128GB_tlb_2MB_summary'!R15</f>
        <v>6.0588366901637943E-2</v>
      </c>
      <c r="S13">
        <f>'128GB_tlb_2MB_summary'!S18/'128GB_tlb_2MB_summary'!S15</f>
        <v>5.795761311546957E-2</v>
      </c>
      <c r="T13">
        <f>'128GB_tlb_2MB_summary'!T18/'128GB_tlb_2MB_summary'!T15</f>
        <v>5.1675411672551366E-2</v>
      </c>
      <c r="U13">
        <f>'128GB_tlb_2MB_summary'!U18/'128GB_tlb_2MB_summary'!U15</f>
        <v>4.3892491649435886E-2</v>
      </c>
      <c r="V13">
        <f>'128GB_tlb_2MB_summary'!V18/'128GB_tlb_2MB_summary'!V15</f>
        <v>3.7817863704266964E-2</v>
      </c>
      <c r="W13">
        <f>'128GB_tlb_2MB_summary'!W18/'128GB_tlb_2MB_summary'!W15</f>
        <v>3.3705092736649428E-2</v>
      </c>
      <c r="X13">
        <f>'128GB_tlb_2MB_summary'!X18/'128GB_tlb_2MB_summary'!X15</f>
        <v>2.9720262172390276E-2</v>
      </c>
      <c r="Y13">
        <f>'128GB_tlb_2MB_summary'!Y18/'128GB_tlb_2MB_summary'!Y15</f>
        <v>2.5826394694602219E-2</v>
      </c>
      <c r="Z13">
        <f>'128GB_tlb_2MB_summary'!Z18/'128GB_tlb_2MB_summary'!Z15</f>
        <v>2.1870162890260263E-2</v>
      </c>
      <c r="AA13" t="e">
        <f>'128GB_tlb_2MB_summary'!AA18/'128GB_tlb_2MB_summary'!AA15</f>
        <v>#DIV/0!</v>
      </c>
      <c r="AB13" t="e">
        <f>'128GB_tlb_2MB_summary'!AB18/'128GB_tlb_2MB_summary'!AB15</f>
        <v>#DIV/0!</v>
      </c>
      <c r="AC13">
        <f>'128GB_tlb_2MB_summary'!AC18/'128GB_tlb_2MB_summary'!AC15</f>
        <v>6.0841499139526509E-2</v>
      </c>
      <c r="AD13">
        <f>'128GB_tlb_2MB_summary'!AD18/'128GB_tlb_2MB_summary'!AD15</f>
        <v>6.0566552492864946E-2</v>
      </c>
      <c r="AE13">
        <f>'128GB_tlb_2MB_summary'!AE18/'128GB_tlb_2MB_summary'!AE15</f>
        <v>5.8692674851691599E-2</v>
      </c>
      <c r="AF13">
        <f>'128GB_tlb_2MB_summary'!AF18/'128GB_tlb_2MB_summary'!AF15</f>
        <v>4.9678460623508371E-2</v>
      </c>
      <c r="AG13">
        <f>'128GB_tlb_2MB_summary'!AG18/'128GB_tlb_2MB_summary'!AG15</f>
        <v>4.1999643317989777E-2</v>
      </c>
      <c r="AH13">
        <f>'128GB_tlb_2MB_summary'!AH18/'128GB_tlb_2MB_summary'!AH15</f>
        <v>3.7541024835825568E-2</v>
      </c>
      <c r="AI13">
        <f>'128GB_tlb_2MB_summary'!AI18/'128GB_tlb_2MB_summary'!AI15</f>
        <v>3.3495707804577703E-2</v>
      </c>
      <c r="AJ13">
        <f>'128GB_tlb_2MB_summary'!AJ18/'128GB_tlb_2MB_summary'!AJ15</f>
        <v>2.9617462825772663E-2</v>
      </c>
      <c r="AK13">
        <f>'128GB_tlb_2MB_summary'!AK18/'128GB_tlb_2MB_summary'!AK15</f>
        <v>2.5735851702909568E-2</v>
      </c>
      <c r="AL13">
        <f>'128GB_tlb_2MB_summary'!AL18/'128GB_tlb_2MB_summary'!AL15</f>
        <v>2.1806699854285818E-2</v>
      </c>
    </row>
    <row r="19" spans="2:2" ht="15.75" customHeight="1" x14ac:dyDescent="0.15">
      <c r="B19" s="1"/>
    </row>
    <row r="20" spans="2:2" ht="15.75" customHeight="1" x14ac:dyDescent="0.15">
      <c r="B20" s="1"/>
    </row>
    <row r="21" spans="2:2" ht="15.75" customHeight="1" x14ac:dyDescent="0.15">
      <c r="B21" s="1"/>
    </row>
  </sheetData>
  <mergeCells count="6">
    <mergeCell ref="C1:N1"/>
    <mergeCell ref="O1:Z1"/>
    <mergeCell ref="AA1:AL1"/>
    <mergeCell ref="C8:N8"/>
    <mergeCell ref="O8:Z8"/>
    <mergeCell ref="AA8:AL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L21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A1" s="1" t="s">
        <v>10</v>
      </c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4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11</v>
      </c>
      <c r="C3">
        <f>'32GB_tlb_vault_summary'!C6/'32GB_tlb_vault_summary'!C3</f>
        <v>0.30173202729560994</v>
      </c>
      <c r="D3">
        <f>'32GB_tlb_vault_summary'!D6/'32GB_tlb_vault_summary'!D3</f>
        <v>0.26875879850058965</v>
      </c>
      <c r="E3">
        <f>'32GB_tlb_vault_summary'!E6/'32GB_tlb_vault_summary'!E3</f>
        <v>0.14619812019325043</v>
      </c>
      <c r="F3">
        <f>'32GB_tlb_vault_summary'!F6/'32GB_tlb_vault_summary'!F3</f>
        <v>0.11658310764191568</v>
      </c>
      <c r="G3">
        <f>'32GB_tlb_vault_summary'!G6/'32GB_tlb_vault_summary'!G3</f>
        <v>0.1059103539302496</v>
      </c>
      <c r="H3">
        <f>'32GB_tlb_vault_summary'!H6/'32GB_tlb_vault_summary'!H3</f>
        <v>9.9326646064359703E-2</v>
      </c>
      <c r="I3">
        <f>'32GB_tlb_vault_summary'!I6/'32GB_tlb_vault_summary'!I3</f>
        <v>9.5578508740477061E-2</v>
      </c>
      <c r="J3">
        <f>'32GB_tlb_vault_summary'!J6/'32GB_tlb_vault_summary'!J3</f>
        <v>8.9396241192611192E-2</v>
      </c>
      <c r="K3">
        <f>'32GB_tlb_vault_summary'!K6/'32GB_tlb_vault_summary'!K3</f>
        <v>8.8274211762016733E-2</v>
      </c>
      <c r="L3">
        <f>'32GB_tlb_vault_summary'!L6/'32GB_tlb_vault_summary'!L3</f>
        <v>8.765626911517016E-2</v>
      </c>
      <c r="M3">
        <f>'32GB_tlb_vault_summary'!M6/'32GB_tlb_vault_summary'!M3</f>
        <v>8.7268141433522378E-2</v>
      </c>
      <c r="N3">
        <f>'32GB_tlb_vault_summary'!N6/'32GB_tlb_vault_summary'!N3</f>
        <v>8.6916619563259453E-2</v>
      </c>
      <c r="O3" t="e">
        <f>'32GB_tlb_vault_summary'!O6/'32GB_tlb_vault_summary'!O3</f>
        <v>#DIV/0!</v>
      </c>
      <c r="P3">
        <f>'32GB_tlb_vault_summary'!P6/'32GB_tlb_vault_summary'!P3</f>
        <v>0.15297253223167162</v>
      </c>
      <c r="Q3">
        <f>'32GB_tlb_vault_summary'!Q6/'32GB_tlb_vault_summary'!Q3</f>
        <v>0.12924784137504841</v>
      </c>
      <c r="R3">
        <f>'32GB_tlb_vault_summary'!R6/'32GB_tlb_vault_summary'!R3</f>
        <v>0.10624775705380739</v>
      </c>
      <c r="S3">
        <f>'32GB_tlb_vault_summary'!S6/'32GB_tlb_vault_summary'!S3</f>
        <v>9.4368253554016374E-2</v>
      </c>
      <c r="T3">
        <f>'32GB_tlb_vault_summary'!T6/'32GB_tlb_vault_summary'!T3</f>
        <v>9.0076810997290049E-2</v>
      </c>
      <c r="U3">
        <f>'32GB_tlb_vault_summary'!U6/'32GB_tlb_vault_summary'!U3</f>
        <v>8.8250737409116611E-2</v>
      </c>
      <c r="V3">
        <f>'32GB_tlb_vault_summary'!V6/'32GB_tlb_vault_summary'!V3</f>
        <v>8.7558787532237614E-2</v>
      </c>
      <c r="W3">
        <f>'32GB_tlb_vault_summary'!W6/'32GB_tlb_vault_summary'!W3</f>
        <v>8.7208365858156472E-2</v>
      </c>
      <c r="X3">
        <f>'32GB_tlb_vault_summary'!X6/'32GB_tlb_vault_summary'!X3</f>
        <v>8.710700076650589E-2</v>
      </c>
      <c r="Y3">
        <f>'32GB_tlb_vault_summary'!Y6/'32GB_tlb_vault_summary'!Y3</f>
        <v>8.6988780879411698E-2</v>
      </c>
      <c r="Z3">
        <f>'32GB_tlb_vault_summary'!Z6/'32GB_tlb_vault_summary'!Z3</f>
        <v>8.6776592685020359E-2</v>
      </c>
      <c r="AA3" t="e">
        <f>'32GB_tlb_vault_summary'!AA6/'32GB_tlb_vault_summary'!AA3</f>
        <v>#DIV/0!</v>
      </c>
      <c r="AB3" t="e">
        <f>'32GB_tlb_vault_summary'!AB6/'32GB_tlb_vault_summary'!AB3</f>
        <v>#DIV/0!</v>
      </c>
      <c r="AC3">
        <f>'32GB_tlb_vault_summary'!AC6/'32GB_tlb_vault_summary'!AC3</f>
        <v>0.11862447570630159</v>
      </c>
      <c r="AD3">
        <f>'32GB_tlb_vault_summary'!AD6/'32GB_tlb_vault_summary'!AD3</f>
        <v>0.10253144402043363</v>
      </c>
      <c r="AE3">
        <f>'32GB_tlb_vault_summary'!AE6/'32GB_tlb_vault_summary'!AE3</f>
        <v>9.1964335399884245E-2</v>
      </c>
      <c r="AF3">
        <f>'32GB_tlb_vault_summary'!AF6/'32GB_tlb_vault_summary'!AF3</f>
        <v>8.8151719752756041E-2</v>
      </c>
      <c r="AG3" s="5">
        <f>'32GB_tlb_vault_summary'!AG6/'32GB_tlb_vault_summary'!AG3</f>
        <v>8.7366733715702888E-2</v>
      </c>
      <c r="AH3">
        <f>'32GB_tlb_vault_summary'!AH6/'32GB_tlb_vault_summary'!AH3</f>
        <v>8.7200202349972306E-2</v>
      </c>
      <c r="AI3">
        <f>'32GB_tlb_vault_summary'!AI6/'32GB_tlb_vault_summary'!AI3</f>
        <v>8.7146746994676935E-2</v>
      </c>
      <c r="AJ3">
        <f>'32GB_tlb_vault_summary'!AJ6/'32GB_tlb_vault_summary'!AJ3</f>
        <v>8.7090311394354539E-2</v>
      </c>
      <c r="AK3">
        <f>'32GB_tlb_vault_summary'!AK6/'32GB_tlb_vault_summary'!AK3</f>
        <v>8.6984611162140402E-2</v>
      </c>
      <c r="AL3">
        <f>'32GB_tlb_vault_summary'!AL6/'32GB_tlb_vault_summary'!AL3</f>
        <v>8.6775741936660211E-2</v>
      </c>
    </row>
    <row r="4" spans="1:38" ht="15.75" customHeight="1" x14ac:dyDescent="0.15">
      <c r="A4" s="3" t="s">
        <v>7</v>
      </c>
      <c r="B4" s="1" t="s">
        <v>11</v>
      </c>
      <c r="C4">
        <f>'32GB_tlb_vault_summary'!C10/'32GB_tlb_vault_summary'!C7</f>
        <v>0.33763245857211627</v>
      </c>
      <c r="D4">
        <f>'32GB_tlb_vault_summary'!D10/'32GB_tlb_vault_summary'!D7</f>
        <v>0.28761985347158847</v>
      </c>
      <c r="E4">
        <f>'32GB_tlb_vault_summary'!E10/'32GB_tlb_vault_summary'!E7</f>
        <v>0.26003327872918258</v>
      </c>
      <c r="F4">
        <f>'32GB_tlb_vault_summary'!F10/'32GB_tlb_vault_summary'!F7</f>
        <v>0.23609554106590386</v>
      </c>
      <c r="G4">
        <f>'32GB_tlb_vault_summary'!G10/'32GB_tlb_vault_summary'!G7</f>
        <v>0.21570556606801053</v>
      </c>
      <c r="H4">
        <f>'32GB_tlb_vault_summary'!H10/'32GB_tlb_vault_summary'!H7</f>
        <v>0.19685768197402456</v>
      </c>
      <c r="I4">
        <f>'32GB_tlb_vault_summary'!I10/'32GB_tlb_vault_summary'!I7</f>
        <v>0.18567208479745986</v>
      </c>
      <c r="J4">
        <f>'32GB_tlb_vault_summary'!J10/'32GB_tlb_vault_summary'!J7</f>
        <v>0.17563123171045103</v>
      </c>
      <c r="K4">
        <f>'32GB_tlb_vault_summary'!K10/'32GB_tlb_vault_summary'!K7</f>
        <v>0.16646126820949703</v>
      </c>
      <c r="L4">
        <f>'32GB_tlb_vault_summary'!L10/'32GB_tlb_vault_summary'!L7</f>
        <v>0.15719574022424226</v>
      </c>
      <c r="M4">
        <f>'32GB_tlb_vault_summary'!M10/'32GB_tlb_vault_summary'!M7</f>
        <v>0.1470852638411522</v>
      </c>
      <c r="N4">
        <f>'32GB_tlb_vault_summary'!N10/'32GB_tlb_vault_summary'!N7</f>
        <v>0.13779279416789239</v>
      </c>
      <c r="O4" t="e">
        <f>'32GB_tlb_vault_summary'!O10/'32GB_tlb_vault_summary'!O7</f>
        <v>#DIV/0!</v>
      </c>
      <c r="P4">
        <f>'32GB_tlb_vault_summary'!P10/'32GB_tlb_vault_summary'!P7</f>
        <v>0.25459540442108985</v>
      </c>
      <c r="Q4">
        <f>'32GB_tlb_vault_summary'!Q10/'32GB_tlb_vault_summary'!Q7</f>
        <v>0.23480030074544844</v>
      </c>
      <c r="R4">
        <f>'32GB_tlb_vault_summary'!R10/'32GB_tlb_vault_summary'!R7</f>
        <v>0.21647467753951749</v>
      </c>
      <c r="S4">
        <f>'32GB_tlb_vault_summary'!S10/'32GB_tlb_vault_summary'!S7</f>
        <v>0.20172217416339322</v>
      </c>
      <c r="T4">
        <f>'32GB_tlb_vault_summary'!T10/'32GB_tlb_vault_summary'!T7</f>
        <v>0.18943354751512545</v>
      </c>
      <c r="U4">
        <f>'32GB_tlb_vault_summary'!U10/'32GB_tlb_vault_summary'!U7</f>
        <v>0.1789934615041216</v>
      </c>
      <c r="V4">
        <f>'32GB_tlb_vault_summary'!V10/'32GB_tlb_vault_summary'!V7</f>
        <v>0.17033245080795073</v>
      </c>
      <c r="W4">
        <f>'32GB_tlb_vault_summary'!W10/'32GB_tlb_vault_summary'!W7</f>
        <v>0.16133095423739352</v>
      </c>
      <c r="X4">
        <f>'32GB_tlb_vault_summary'!X10/'32GB_tlb_vault_summary'!X7</f>
        <v>0.15241337518473402</v>
      </c>
      <c r="Y4">
        <f>'32GB_tlb_vault_summary'!Y10/'32GB_tlb_vault_summary'!Y7</f>
        <v>0.14306861144612829</v>
      </c>
      <c r="Z4">
        <f>'32GB_tlb_vault_summary'!Z10/'32GB_tlb_vault_summary'!Z7</f>
        <v>0.13361739261550831</v>
      </c>
      <c r="AA4" t="e">
        <f>'32GB_tlb_vault_summary'!AA10/'32GB_tlb_vault_summary'!AA7</f>
        <v>#DIV/0!</v>
      </c>
      <c r="AB4" t="e">
        <f>'32GB_tlb_vault_summary'!AB10/'32GB_tlb_vault_summary'!AB7</f>
        <v>#DIV/0!</v>
      </c>
      <c r="AC4">
        <f>'32GB_tlb_vault_summary'!AC10/'32GB_tlb_vault_summary'!AC7</f>
        <v>0.23269131900372222</v>
      </c>
      <c r="AD4">
        <f>'32GB_tlb_vault_summary'!AD10/'32GB_tlb_vault_summary'!AD7</f>
        <v>0.21201471278497075</v>
      </c>
      <c r="AE4">
        <f>'32GB_tlb_vault_summary'!AE10/'32GB_tlb_vault_summary'!AE7</f>
        <v>0.19629399369293551</v>
      </c>
      <c r="AF4">
        <f>'32GB_tlb_vault_summary'!AF10/'32GB_tlb_vault_summary'!AF7</f>
        <v>0.18655710584460045</v>
      </c>
      <c r="AG4" s="5">
        <f>'32GB_tlb_vault_summary'!AG10/'32GB_tlb_vault_summary'!AG7</f>
        <v>0.17735326896334727</v>
      </c>
      <c r="AH4">
        <f>'32GB_tlb_vault_summary'!AH10/'32GB_tlb_vault_summary'!AH7</f>
        <v>0.16845773920261231</v>
      </c>
      <c r="AI4">
        <f>'32GB_tlb_vault_summary'!AI10/'32GB_tlb_vault_summary'!AI7</f>
        <v>0.15954277389580404</v>
      </c>
      <c r="AJ4">
        <f>'32GB_tlb_vault_summary'!AJ10/'32GB_tlb_vault_summary'!AJ7</f>
        <v>0.1503328287000707</v>
      </c>
      <c r="AK4">
        <f>'32GB_tlb_vault_summary'!AK10/'32GB_tlb_vault_summary'!AK7</f>
        <v>0.14113385070533582</v>
      </c>
      <c r="AL4">
        <f>'32GB_tlb_vault_summary'!AL10/'32GB_tlb_vault_summary'!AL7</f>
        <v>0.13173979918782108</v>
      </c>
    </row>
    <row r="5" spans="1:38" ht="15.75" customHeight="1" x14ac:dyDescent="0.15">
      <c r="A5" s="3" t="s">
        <v>8</v>
      </c>
      <c r="B5" s="1" t="s">
        <v>11</v>
      </c>
      <c r="C5">
        <f>'32GB_tlb_vault_summary'!C14/'32GB_tlb_vault_summary'!C11</f>
        <v>0.27720171479471323</v>
      </c>
      <c r="D5">
        <f>'32GB_tlb_vault_summary'!D14/'32GB_tlb_vault_summary'!D11</f>
        <v>0.26789333555798328</v>
      </c>
      <c r="E5">
        <f>'32GB_tlb_vault_summary'!E14/'32GB_tlb_vault_summary'!E11</f>
        <v>0.24705133766923246</v>
      </c>
      <c r="F5">
        <f>'32GB_tlb_vault_summary'!F14/'32GB_tlb_vault_summary'!F11</f>
        <v>0.23232913101625158</v>
      </c>
      <c r="G5">
        <f>'32GB_tlb_vault_summary'!G14/'32GB_tlb_vault_summary'!G11</f>
        <v>0.21874046416892376</v>
      </c>
      <c r="H5">
        <f>'32GB_tlb_vault_summary'!H14/'32GB_tlb_vault_summary'!H11</f>
        <v>0.20616550111654297</v>
      </c>
      <c r="I5">
        <f>'32GB_tlb_vault_summary'!I14/'32GB_tlb_vault_summary'!I11</f>
        <v>0.1912649106250269</v>
      </c>
      <c r="J5">
        <f>'32GB_tlb_vault_summary'!J14/'32GB_tlb_vault_summary'!J11</f>
        <v>0.17659445780544006</v>
      </c>
      <c r="K5">
        <f>'32GB_tlb_vault_summary'!K14/'32GB_tlb_vault_summary'!K11</f>
        <v>0.16459268884462241</v>
      </c>
      <c r="L5">
        <f>'32GB_tlb_vault_summary'!L14/'32GB_tlb_vault_summary'!L11</f>
        <v>0.15247309409894694</v>
      </c>
      <c r="M5">
        <f>'32GB_tlb_vault_summary'!M14/'32GB_tlb_vault_summary'!M11</f>
        <v>0.14044981477333371</v>
      </c>
      <c r="N5">
        <f>'32GB_tlb_vault_summary'!N14/'32GB_tlb_vault_summary'!N11</f>
        <v>0.1182473443897209</v>
      </c>
      <c r="O5" t="e">
        <f>'32GB_tlb_vault_summary'!O14/'32GB_tlb_vault_summary'!O11</f>
        <v>#DIV/0!</v>
      </c>
      <c r="P5">
        <f>'32GB_tlb_vault_summary'!P14/'32GB_tlb_vault_summary'!P11</f>
        <v>0.26852532401450785</v>
      </c>
      <c r="Q5">
        <f>'32GB_tlb_vault_summary'!Q14/'32GB_tlb_vault_summary'!Q11</f>
        <v>0.25810776947833702</v>
      </c>
      <c r="R5">
        <f>'32GB_tlb_vault_summary'!R14/'32GB_tlb_vault_summary'!R11</f>
        <v>0.21973259596479211</v>
      </c>
      <c r="S5">
        <f>'32GB_tlb_vault_summary'!S14/'32GB_tlb_vault_summary'!S11</f>
        <v>0.20177473168297141</v>
      </c>
      <c r="T5">
        <f>'32GB_tlb_vault_summary'!T14/'32GB_tlb_vault_summary'!T11</f>
        <v>0.18687108318279474</v>
      </c>
      <c r="U5">
        <f>'32GB_tlb_vault_summary'!U14/'32GB_tlb_vault_summary'!U11</f>
        <v>0.17354485511282974</v>
      </c>
      <c r="V5">
        <f>'32GB_tlb_vault_summary'!V14/'32GB_tlb_vault_summary'!V11</f>
        <v>0.16046101097273247</v>
      </c>
      <c r="W5">
        <f>'32GB_tlb_vault_summary'!W14/'32GB_tlb_vault_summary'!W11</f>
        <v>0.14818176921057871</v>
      </c>
      <c r="X5">
        <f>'32GB_tlb_vault_summary'!X14/'32GB_tlb_vault_summary'!X11</f>
        <v>0.13626134802123183</v>
      </c>
      <c r="Y5">
        <f>'32GB_tlb_vault_summary'!Y14/'32GB_tlb_vault_summary'!Y11</f>
        <v>0.12427370753453604</v>
      </c>
      <c r="Z5">
        <f>'32GB_tlb_vault_summary'!Z14/'32GB_tlb_vault_summary'!Z11</f>
        <v>0.11222578397788743</v>
      </c>
      <c r="AA5" t="e">
        <f>'32GB_tlb_vault_summary'!AA14/'32GB_tlb_vault_summary'!AA11</f>
        <v>#DIV/0!</v>
      </c>
      <c r="AB5" t="e">
        <f>'32GB_tlb_vault_summary'!AB14/'32GB_tlb_vault_summary'!AB11</f>
        <v>#DIV/0!</v>
      </c>
      <c r="AC5">
        <f>'32GB_tlb_vault_summary'!AC14/'32GB_tlb_vault_summary'!AC11</f>
        <v>0.25906160267891798</v>
      </c>
      <c r="AD5">
        <f>'32GB_tlb_vault_summary'!AD14/'32GB_tlb_vault_summary'!AD11</f>
        <v>0.22151147990200376</v>
      </c>
      <c r="AE5">
        <f>'32GB_tlb_vault_summary'!AE14/'32GB_tlb_vault_summary'!AE11</f>
        <v>0.19468962430557246</v>
      </c>
      <c r="AF5">
        <f>'32GB_tlb_vault_summary'!AF14/'32GB_tlb_vault_summary'!AF11</f>
        <v>0.18228490936636002</v>
      </c>
      <c r="AG5" s="5">
        <f>'32GB_tlb_vault_summary'!AG14/'32GB_tlb_vault_summary'!AG11</f>
        <v>0.17033872504668487</v>
      </c>
      <c r="AH5">
        <f>'32GB_tlb_vault_summary'!AH14/'32GB_tlb_vault_summary'!AH11</f>
        <v>0.15845737999281193</v>
      </c>
      <c r="AI5">
        <f>'32GB_tlb_vault_summary'!AI14/'32GB_tlb_vault_summary'!AI11</f>
        <v>0.14665086369969912</v>
      </c>
      <c r="AJ5">
        <f>'32GB_tlb_vault_summary'!AJ14/'32GB_tlb_vault_summary'!AJ11</f>
        <v>0.13492630203869047</v>
      </c>
      <c r="AK5">
        <f>'32GB_tlb_vault_summary'!AK14/'32GB_tlb_vault_summary'!AK11</f>
        <v>0.12309766852014863</v>
      </c>
      <c r="AL5">
        <f>'32GB_tlb_vault_summary'!AL14/'32GB_tlb_vault_summary'!AL11</f>
        <v>0.11112660291450319</v>
      </c>
    </row>
    <row r="6" spans="1:38" ht="15.75" customHeight="1" x14ac:dyDescent="0.15">
      <c r="A6" s="3" t="s">
        <v>9</v>
      </c>
      <c r="B6" s="1" t="s">
        <v>11</v>
      </c>
      <c r="C6">
        <f>'32GB_tlb_vault_summary'!C18/'32GB_tlb_vault_summary'!C15</f>
        <v>0.1178709261089373</v>
      </c>
      <c r="D6">
        <f>'32GB_tlb_vault_summary'!D18/'32GB_tlb_vault_summary'!D15</f>
        <v>9.9879492438602085E-2</v>
      </c>
      <c r="E6">
        <f>'32GB_tlb_vault_summary'!E18/'32GB_tlb_vault_summary'!E15</f>
        <v>8.9388294039569299E-2</v>
      </c>
      <c r="F6">
        <f>'32GB_tlb_vault_summary'!F18/'32GB_tlb_vault_summary'!F15</f>
        <v>7.9718354667875219E-2</v>
      </c>
      <c r="G6">
        <f>'32GB_tlb_vault_summary'!G18/'32GB_tlb_vault_summary'!G15</f>
        <v>7.3372868408630651E-2</v>
      </c>
      <c r="H6">
        <f>'32GB_tlb_vault_summary'!H18/'32GB_tlb_vault_summary'!H15</f>
        <v>6.8670904870293217E-2</v>
      </c>
      <c r="I6">
        <f>'32GB_tlb_vault_summary'!I18/'32GB_tlb_vault_summary'!I15</f>
        <v>6.4246128744733705E-2</v>
      </c>
      <c r="J6">
        <f>'32GB_tlb_vault_summary'!J18/'32GB_tlb_vault_summary'!J15</f>
        <v>5.9208610273765665E-2</v>
      </c>
      <c r="K6">
        <f>'32GB_tlb_vault_summary'!K18/'32GB_tlb_vault_summary'!K15</f>
        <v>5.5042925010521368E-2</v>
      </c>
      <c r="L6">
        <f>'32GB_tlb_vault_summary'!L18/'32GB_tlb_vault_summary'!L15</f>
        <v>5.1168404578975889E-2</v>
      </c>
      <c r="M6">
        <f>'32GB_tlb_vault_summary'!M18/'32GB_tlb_vault_summary'!M15</f>
        <v>4.7305269168669263E-2</v>
      </c>
      <c r="N6">
        <f>'32GB_tlb_vault_summary'!N18/'32GB_tlb_vault_summary'!N15</f>
        <v>4.048192238749572E-2</v>
      </c>
      <c r="O6" t="e">
        <f>'32GB_tlb_vault_summary'!O18/'32GB_tlb_vault_summary'!O15</f>
        <v>#DIV/0!</v>
      </c>
      <c r="P6">
        <f>'32GB_tlb_vault_summary'!P18/'32GB_tlb_vault_summary'!P15</f>
        <v>8.5586362537167449E-2</v>
      </c>
      <c r="Q6">
        <f>'32GB_tlb_vault_summary'!Q18/'32GB_tlb_vault_summary'!Q15</f>
        <v>8.0920495221226144E-2</v>
      </c>
      <c r="R6">
        <f>'32GB_tlb_vault_summary'!R18/'32GB_tlb_vault_summary'!R15</f>
        <v>7.4386284204776748E-2</v>
      </c>
      <c r="S6">
        <f>'32GB_tlb_vault_summary'!S18/'32GB_tlb_vault_summary'!S15</f>
        <v>6.7052484452754219E-2</v>
      </c>
      <c r="T6">
        <f>'32GB_tlb_vault_summary'!T18/'32GB_tlb_vault_summary'!T15</f>
        <v>6.22353018442902E-2</v>
      </c>
      <c r="U6">
        <f>'32GB_tlb_vault_summary'!U18/'32GB_tlb_vault_summary'!U15</f>
        <v>5.8000456075411169E-2</v>
      </c>
      <c r="V6">
        <f>'32GB_tlb_vault_summary'!V18/'32GB_tlb_vault_summary'!V15</f>
        <v>5.396697950585664E-2</v>
      </c>
      <c r="W6">
        <f>'32GB_tlb_vault_summary'!W18/'32GB_tlb_vault_summary'!W15</f>
        <v>5.0052598941647278E-2</v>
      </c>
      <c r="X6">
        <f>'32GB_tlb_vault_summary'!X18/'32GB_tlb_vault_summary'!X15</f>
        <v>4.6227574468336731E-2</v>
      </c>
      <c r="Y6">
        <f>'32GB_tlb_vault_summary'!Y18/'32GB_tlb_vault_summary'!Y15</f>
        <v>4.2414729779014622E-2</v>
      </c>
      <c r="Z6">
        <f>'32GB_tlb_vault_summary'!Z18/'32GB_tlb_vault_summary'!Z15</f>
        <v>3.8583793921370312E-2</v>
      </c>
      <c r="AA6" t="e">
        <f>'32GB_tlb_vault_summary'!AA18/'32GB_tlb_vault_summary'!AA15</f>
        <v>#DIV/0!</v>
      </c>
      <c r="AB6" t="e">
        <f>'32GB_tlb_vault_summary'!AB18/'32GB_tlb_vault_summary'!AB15</f>
        <v>#DIV/0!</v>
      </c>
      <c r="AC6">
        <f>'32GB_tlb_vault_summary'!AC18/'32GB_tlb_vault_summary'!AC15</f>
        <v>7.9935226225933562E-2</v>
      </c>
      <c r="AD6">
        <f>'32GB_tlb_vault_summary'!AD18/'32GB_tlb_vault_summary'!AD15</f>
        <v>7.0996778953953288E-2</v>
      </c>
      <c r="AE6">
        <f>'32GB_tlb_vault_summary'!AE18/'32GB_tlb_vault_summary'!AE15</f>
        <v>6.5100161419723135E-2</v>
      </c>
      <c r="AF6">
        <f>'32GB_tlb_vault_summary'!AF18/'32GB_tlb_vault_summary'!AF15</f>
        <v>6.0837251376145159E-2</v>
      </c>
      <c r="AG6" s="5">
        <f>'32GB_tlb_vault_summary'!AG18/'32GB_tlb_vault_summary'!AG15</f>
        <v>5.7006726355226932E-2</v>
      </c>
      <c r="AH6">
        <f>'32GB_tlb_vault_summary'!AH18/'32GB_tlb_vault_summary'!AH15</f>
        <v>5.3274369783279575E-2</v>
      </c>
      <c r="AI6">
        <f>'32GB_tlb_vault_summary'!AI18/'32GB_tlb_vault_summary'!AI15</f>
        <v>4.9539959027701821E-2</v>
      </c>
      <c r="AJ6">
        <f>'32GB_tlb_vault_summary'!AJ18/'32GB_tlb_vault_summary'!AJ15</f>
        <v>4.5792222092205653E-2</v>
      </c>
      <c r="AK6">
        <f>'32GB_tlb_vault_summary'!AK18/'32GB_tlb_vault_summary'!AK15</f>
        <v>4.2015364188422513E-2</v>
      </c>
      <c r="AL6">
        <f>'32GB_tlb_vault_summary'!AL18/'32GB_tlb_vault_summary'!AL15</f>
        <v>3.8210775702652439E-2</v>
      </c>
    </row>
    <row r="8" spans="1:38" ht="15.75" customHeight="1" x14ac:dyDescent="0.15">
      <c r="A8" s="1" t="s">
        <v>12</v>
      </c>
    </row>
    <row r="9" spans="1:38" ht="15.75" customHeight="1" x14ac:dyDescent="0.15">
      <c r="B9" s="3"/>
      <c r="C9" s="1">
        <v>1</v>
      </c>
      <c r="D9" s="1">
        <v>2</v>
      </c>
      <c r="E9" s="1">
        <v>4</v>
      </c>
      <c r="F9" s="1">
        <v>8</v>
      </c>
      <c r="G9" s="1">
        <v>16</v>
      </c>
      <c r="H9" s="1">
        <v>32</v>
      </c>
      <c r="I9" s="1">
        <v>64</v>
      </c>
      <c r="J9" s="1">
        <v>128</v>
      </c>
      <c r="K9" s="1">
        <v>256</v>
      </c>
      <c r="L9" s="1">
        <v>512</v>
      </c>
      <c r="M9" s="1">
        <v>1024</v>
      </c>
      <c r="N9" s="1">
        <v>2048</v>
      </c>
      <c r="O9" s="1">
        <v>1</v>
      </c>
      <c r="P9" s="1">
        <v>2</v>
      </c>
      <c r="Q9" s="1">
        <v>4</v>
      </c>
      <c r="R9" s="1">
        <v>8</v>
      </c>
      <c r="S9" s="1">
        <v>16</v>
      </c>
      <c r="T9" s="1">
        <v>32</v>
      </c>
      <c r="U9" s="1">
        <v>64</v>
      </c>
      <c r="V9" s="1">
        <v>128</v>
      </c>
      <c r="W9" s="1">
        <v>256</v>
      </c>
      <c r="X9" s="1">
        <v>512</v>
      </c>
      <c r="Y9" s="1">
        <v>1024</v>
      </c>
      <c r="Z9" s="1">
        <v>2048</v>
      </c>
      <c r="AA9" s="1">
        <v>1</v>
      </c>
      <c r="AB9" s="1">
        <v>2</v>
      </c>
      <c r="AC9" s="1">
        <v>4</v>
      </c>
      <c r="AD9" s="1">
        <v>8</v>
      </c>
      <c r="AE9" s="1">
        <v>16</v>
      </c>
      <c r="AF9" s="1">
        <v>32</v>
      </c>
      <c r="AG9" s="4">
        <v>64</v>
      </c>
      <c r="AH9" s="1">
        <v>128</v>
      </c>
      <c r="AI9" s="1">
        <v>256</v>
      </c>
      <c r="AJ9" s="1">
        <v>512</v>
      </c>
      <c r="AK9" s="1">
        <v>1024</v>
      </c>
      <c r="AL9" s="1">
        <v>2048</v>
      </c>
    </row>
    <row r="10" spans="1:38" ht="15.75" customHeight="1" x14ac:dyDescent="0.15">
      <c r="A10" s="3" t="s">
        <v>5</v>
      </c>
      <c r="B10" s="1" t="s">
        <v>11</v>
      </c>
      <c r="C10">
        <f>'128GB_tlb_vault_summary'!C6/'128GB_tlb_vault_summary'!C3</f>
        <v>0.153735318964593</v>
      </c>
      <c r="D10">
        <f>'128GB_tlb_vault_summary'!D6/'128GB_tlb_vault_summary'!D3</f>
        <v>0.13369175754559504</v>
      </c>
      <c r="E10">
        <f>'128GB_tlb_vault_summary'!E6/'128GB_tlb_vault_summary'!E3</f>
        <v>0.12356370506068746</v>
      </c>
      <c r="F10">
        <f>'128GB_tlb_vault_summary'!F6/'128GB_tlb_vault_summary'!F3</f>
        <v>0.11746586835388201</v>
      </c>
      <c r="G10">
        <f>'128GB_tlb_vault_summary'!G6/'128GB_tlb_vault_summary'!G3</f>
        <v>0.1043073470781359</v>
      </c>
      <c r="H10">
        <f>'128GB_tlb_vault_summary'!H6/'128GB_tlb_vault_summary'!H3</f>
        <v>0.10222035347122935</v>
      </c>
      <c r="I10">
        <f>'128GB_tlb_vault_summary'!I6/'128GB_tlb_vault_summary'!I3</f>
        <v>0.10112513031645151</v>
      </c>
      <c r="J10">
        <f>'128GB_tlb_vault_summary'!J6/'128GB_tlb_vault_summary'!J3</f>
        <v>0.10054635466109481</v>
      </c>
      <c r="K10">
        <f>'128GB_tlb_vault_summary'!K6/'128GB_tlb_vault_summary'!K3</f>
        <v>0.10022904768542282</v>
      </c>
      <c r="L10">
        <f>'128GB_tlb_vault_summary'!L6/'128GB_tlb_vault_summary'!L3</f>
        <v>0.10010438372342206</v>
      </c>
      <c r="M10">
        <f>'128GB_tlb_vault_summary'!M6/'128GB_tlb_vault_summary'!M3</f>
        <v>9.9904654139693336E-2</v>
      </c>
      <c r="N10">
        <f>'128GB_tlb_vault_summary'!N6/'128GB_tlb_vault_summary'!N3</f>
        <v>9.9656815440921628E-2</v>
      </c>
      <c r="O10" t="e">
        <f>'128GB_tlb_vault_summary'!O6/'128GB_tlb_vault_summary'!O3</f>
        <v>#DIV/0!</v>
      </c>
      <c r="P10">
        <f>'128GB_tlb_vault_summary'!P6/'128GB_tlb_vault_summary'!P3</f>
        <v>0.11703924612624021</v>
      </c>
      <c r="Q10">
        <f>'128GB_tlb_vault_summary'!Q6/'128GB_tlb_vault_summary'!Q3</f>
        <v>0.10802177315627101</v>
      </c>
      <c r="R10">
        <f>'128GB_tlb_vault_summary'!R6/'128GB_tlb_vault_summary'!R3</f>
        <v>0.10362159966051172</v>
      </c>
      <c r="S10">
        <f>'128GB_tlb_vault_summary'!S6/'128GB_tlb_vault_summary'!S3</f>
        <v>0.1015856553684597</v>
      </c>
      <c r="T10">
        <f>'128GB_tlb_vault_summary'!T6/'128GB_tlb_vault_summary'!T3</f>
        <v>0.10025505812608</v>
      </c>
      <c r="U10">
        <f>'128GB_tlb_vault_summary'!U6/'128GB_tlb_vault_summary'!U3</f>
        <v>0.10007147031581792</v>
      </c>
      <c r="V10">
        <f>'128GB_tlb_vault_summary'!V6/'128GB_tlb_vault_summary'!V3</f>
        <v>9.9997172257093647E-2</v>
      </c>
      <c r="W10">
        <f>'128GB_tlb_vault_summary'!W6/'128GB_tlb_vault_summary'!W3</f>
        <v>9.9947913072566716E-2</v>
      </c>
      <c r="X10">
        <f>'128GB_tlb_vault_summary'!X6/'128GB_tlb_vault_summary'!X3</f>
        <v>9.9881076440250571E-2</v>
      </c>
      <c r="Y10">
        <f>'128GB_tlb_vault_summary'!Y6/'128GB_tlb_vault_summary'!Y3</f>
        <v>9.9804544543681609E-2</v>
      </c>
      <c r="Z10">
        <f>'128GB_tlb_vault_summary'!Z6/'128GB_tlb_vault_summary'!Z3</f>
        <v>9.9606056830992107E-2</v>
      </c>
      <c r="AA10" t="e">
        <f>'128GB_tlb_vault_summary'!AA6/'128GB_tlb_vault_summary'!AA3</f>
        <v>#DIV/0!</v>
      </c>
      <c r="AB10" t="e">
        <f>'128GB_tlb_vault_summary'!AB6/'128GB_tlb_vault_summary'!AB3</f>
        <v>#DIV/0!</v>
      </c>
      <c r="AC10">
        <f>'128GB_tlb_vault_summary'!AC6/'128GB_tlb_vault_summary'!AC3</f>
        <v>0.10414592679342606</v>
      </c>
      <c r="AD10">
        <f>'128GB_tlb_vault_summary'!AD6/'128GB_tlb_vault_summary'!AD3</f>
        <v>0.10101722013828583</v>
      </c>
      <c r="AE10">
        <f>'128GB_tlb_vault_summary'!AE6/'128GB_tlb_vault_summary'!AE3</f>
        <v>0.10025497142461114</v>
      </c>
      <c r="AF10">
        <f>'128GB_tlb_vault_summary'!AF6/'128GB_tlb_vault_summary'!AF3</f>
        <v>0.10007192167346463</v>
      </c>
      <c r="AG10">
        <f>'128GB_tlb_vault_summary'!AG6/'128GB_tlb_vault_summary'!AG3</f>
        <v>0.10000971336955954</v>
      </c>
      <c r="AH10">
        <f>'128GB_tlb_vault_summary'!AH6/'128GB_tlb_vault_summary'!AH3</f>
        <v>9.9976450606036771E-2</v>
      </c>
      <c r="AI10">
        <f>'128GB_tlb_vault_summary'!AI6/'128GB_tlb_vault_summary'!AI3</f>
        <v>9.9940987155230934E-2</v>
      </c>
      <c r="AJ10">
        <f>'128GB_tlb_vault_summary'!AJ6/'128GB_tlb_vault_summary'!AJ3</f>
        <v>9.9878799251671466E-2</v>
      </c>
      <c r="AK10">
        <f>'128GB_tlb_vault_summary'!AK6/'128GB_tlb_vault_summary'!AK3</f>
        <v>9.9755894819479884E-2</v>
      </c>
      <c r="AL10">
        <f>'128GB_tlb_vault_summary'!AL6/'128GB_tlb_vault_summary'!AL3</f>
        <v>9.9604435003515832E-2</v>
      </c>
    </row>
    <row r="11" spans="1:38" ht="15.75" customHeight="1" x14ac:dyDescent="0.15">
      <c r="A11" s="3" t="s">
        <v>7</v>
      </c>
      <c r="B11" s="1" t="s">
        <v>11</v>
      </c>
      <c r="C11">
        <f>'128GB_tlb_vault_summary'!C10/'128GB_tlb_vault_summary'!C7</f>
        <v>0.26304497754864792</v>
      </c>
      <c r="D11">
        <f>'128GB_tlb_vault_summary'!D10/'128GB_tlb_vault_summary'!D7</f>
        <v>0.24046594196157337</v>
      </c>
      <c r="E11">
        <f>'128GB_tlb_vault_summary'!E10/'128GB_tlb_vault_summary'!E7</f>
        <v>0.22269777769305441</v>
      </c>
      <c r="F11">
        <f>'128GB_tlb_vault_summary'!F10/'128GB_tlb_vault_summary'!F7</f>
        <v>0.21012824453717258</v>
      </c>
      <c r="G11">
        <f>'128GB_tlb_vault_summary'!G10/'128GB_tlb_vault_summary'!G7</f>
        <v>0.19797360836034214</v>
      </c>
      <c r="H11">
        <f>'128GB_tlb_vault_summary'!H10/'128GB_tlb_vault_summary'!H7</f>
        <v>0.18710886455949075</v>
      </c>
      <c r="I11">
        <f>'128GB_tlb_vault_summary'!I10/'128GB_tlb_vault_summary'!I7</f>
        <v>0.17731198074841151</v>
      </c>
      <c r="J11">
        <f>'128GB_tlb_vault_summary'!J10/'128GB_tlb_vault_summary'!J7</f>
        <v>0.16822101418251309</v>
      </c>
      <c r="K11">
        <f>'128GB_tlb_vault_summary'!K10/'128GB_tlb_vault_summary'!K7</f>
        <v>0.15920115731429008</v>
      </c>
      <c r="L11">
        <f>'128GB_tlb_vault_summary'!L10/'128GB_tlb_vault_summary'!L7</f>
        <v>0.14990751394856347</v>
      </c>
      <c r="M11">
        <f>'128GB_tlb_vault_summary'!M10/'128GB_tlb_vault_summary'!M7</f>
        <v>0.14112585272531145</v>
      </c>
      <c r="N11">
        <f>'128GB_tlb_vault_summary'!N10/'128GB_tlb_vault_summary'!N7</f>
        <v>0.13162509210405224</v>
      </c>
      <c r="O11" t="e">
        <f>'128GB_tlb_vault_summary'!O10/'128GB_tlb_vault_summary'!O7</f>
        <v>#DIV/0!</v>
      </c>
      <c r="P11">
        <f>'128GB_tlb_vault_summary'!P10/'128GB_tlb_vault_summary'!P7</f>
        <v>0.22479443126338505</v>
      </c>
      <c r="Q11">
        <f>'128GB_tlb_vault_summary'!Q10/'128GB_tlb_vault_summary'!Q7</f>
        <v>0.21102659913135183</v>
      </c>
      <c r="R11">
        <f>'128GB_tlb_vault_summary'!R10/'128GB_tlb_vault_summary'!R7</f>
        <v>0.19983799489412882</v>
      </c>
      <c r="S11">
        <f>'128GB_tlb_vault_summary'!S10/'128GB_tlb_vault_summary'!S7</f>
        <v>0.19100026871717726</v>
      </c>
      <c r="T11">
        <f>'128GB_tlb_vault_summary'!T10/'128GB_tlb_vault_summary'!T7</f>
        <v>0.18243514811653655</v>
      </c>
      <c r="U11">
        <f>'128GB_tlb_vault_summary'!U10/'128GB_tlb_vault_summary'!U7</f>
        <v>0.17296145747335007</v>
      </c>
      <c r="V11">
        <f>'128GB_tlb_vault_summary'!V10/'128GB_tlb_vault_summary'!V7</f>
        <v>0.16383816438992341</v>
      </c>
      <c r="W11">
        <f>'128GB_tlb_vault_summary'!W10/'128GB_tlb_vault_summary'!W7</f>
        <v>0.15484052900219317</v>
      </c>
      <c r="X11">
        <f>'128GB_tlb_vault_summary'!X10/'128GB_tlb_vault_summary'!X7</f>
        <v>0.14577763091683943</v>
      </c>
      <c r="Y11">
        <f>'128GB_tlb_vault_summary'!Y10/'128GB_tlb_vault_summary'!Y7</f>
        <v>0.13669708141999898</v>
      </c>
      <c r="Z11">
        <f>'128GB_tlb_vault_summary'!Z10/'128GB_tlb_vault_summary'!Z7</f>
        <v>0.12767641326851753</v>
      </c>
      <c r="AA11" t="e">
        <f>'128GB_tlb_vault_summary'!AA10/'128GB_tlb_vault_summary'!AA7</f>
        <v>#DIV/0!</v>
      </c>
      <c r="AB11" t="e">
        <f>'128GB_tlb_vault_summary'!AB10/'128GB_tlb_vault_summary'!AB7</f>
        <v>#DIV/0!</v>
      </c>
      <c r="AC11">
        <f>'128GB_tlb_vault_summary'!AC10/'128GB_tlb_vault_summary'!AC7</f>
        <v>0.20663481562193409</v>
      </c>
      <c r="AD11">
        <f>'128GB_tlb_vault_summary'!AD10/'128GB_tlb_vault_summary'!AD7</f>
        <v>0.19745013383845525</v>
      </c>
      <c r="AE11">
        <f>'128GB_tlb_vault_summary'!AE10/'128GB_tlb_vault_summary'!AE7</f>
        <v>0.18872478719452071</v>
      </c>
      <c r="AF11">
        <f>'128GB_tlb_vault_summary'!AF10/'128GB_tlb_vault_summary'!AF7</f>
        <v>0.18021099346133057</v>
      </c>
      <c r="AG11">
        <f>'128GB_tlb_vault_summary'!AG10/'128GB_tlb_vault_summary'!AG7</f>
        <v>0.1713155941656406</v>
      </c>
      <c r="AH11">
        <f>'128GB_tlb_vault_summary'!AH10/'128GB_tlb_vault_summary'!AH7</f>
        <v>0.16202324693293044</v>
      </c>
      <c r="AI11">
        <f>'128GB_tlb_vault_summary'!AI10/'128GB_tlb_vault_summary'!AI7</f>
        <v>0.15303517412656584</v>
      </c>
      <c r="AJ11">
        <f>'128GB_tlb_vault_summary'!AJ10/'128GB_tlb_vault_summary'!AJ7</f>
        <v>0.14404661647044326</v>
      </c>
      <c r="AK11">
        <f>'128GB_tlb_vault_summary'!AK10/'128GB_tlb_vault_summary'!AK7</f>
        <v>0.13498479849593653</v>
      </c>
      <c r="AL11">
        <f>'128GB_tlb_vault_summary'!AL10/'128GB_tlb_vault_summary'!AL7</f>
        <v>0.12587942085109249</v>
      </c>
    </row>
    <row r="12" spans="1:38" ht="15.75" customHeight="1" x14ac:dyDescent="0.15">
      <c r="A12" s="3" t="s">
        <v>8</v>
      </c>
      <c r="B12" s="1" t="s">
        <v>11</v>
      </c>
      <c r="C12">
        <f>'128GB_tlb_vault_summary'!C14/'128GB_tlb_vault_summary'!C11</f>
        <v>0.26427437459309533</v>
      </c>
      <c r="D12">
        <f>'128GB_tlb_vault_summary'!D14/'128GB_tlb_vault_summary'!D11</f>
        <v>0.24898227188812685</v>
      </c>
      <c r="E12">
        <f>'128GB_tlb_vault_summary'!E14/'128GB_tlb_vault_summary'!E11</f>
        <v>0.23762690996221547</v>
      </c>
      <c r="F12">
        <f>'128GB_tlb_vault_summary'!F14/'128GB_tlb_vault_summary'!F11</f>
        <v>0.22628878563295787</v>
      </c>
      <c r="G12">
        <f>'128GB_tlb_vault_summary'!G14/'128GB_tlb_vault_summary'!G11</f>
        <v>0.21542512329768923</v>
      </c>
      <c r="H12">
        <f>'128GB_tlb_vault_summary'!H14/'128GB_tlb_vault_summary'!H11</f>
        <v>0.20397426489605536</v>
      </c>
      <c r="I12">
        <f>'128GB_tlb_vault_summary'!I14/'128GB_tlb_vault_summary'!I11</f>
        <v>0.19297084199167017</v>
      </c>
      <c r="J12">
        <f>'128GB_tlb_vault_summary'!J14/'128GB_tlb_vault_summary'!J11</f>
        <v>0.15652625326638545</v>
      </c>
      <c r="K12">
        <f>'128GB_tlb_vault_summary'!K14/'128GB_tlb_vault_summary'!K11</f>
        <v>0.14529511714395285</v>
      </c>
      <c r="L12">
        <f>'128GB_tlb_vault_summary'!L14/'128GB_tlb_vault_summary'!L11</f>
        <v>0.13472681037276185</v>
      </c>
      <c r="M12">
        <f>'128GB_tlb_vault_summary'!M14/'128GB_tlb_vault_summary'!M11</f>
        <v>0.12657669963523505</v>
      </c>
      <c r="N12">
        <f>'128GB_tlb_vault_summary'!N14/'128GB_tlb_vault_summary'!N11</f>
        <v>0.11437383205353453</v>
      </c>
      <c r="O12" t="e">
        <f>'128GB_tlb_vault_summary'!O14/'128GB_tlb_vault_summary'!O11</f>
        <v>#DIV/0!</v>
      </c>
      <c r="P12">
        <f>'128GB_tlb_vault_summary'!P14/'128GB_tlb_vault_summary'!P11</f>
        <v>0.23877438024145239</v>
      </c>
      <c r="Q12">
        <f>'128GB_tlb_vault_summary'!Q14/'128GB_tlb_vault_summary'!Q11</f>
        <v>0.21662342641231222</v>
      </c>
      <c r="R12">
        <f>'128GB_tlb_vault_summary'!R14/'128GB_tlb_vault_summary'!R11</f>
        <v>0.2014726729512071</v>
      </c>
      <c r="S12">
        <f>'128GB_tlb_vault_summary'!S14/'128GB_tlb_vault_summary'!S11</f>
        <v>0.18825713461818594</v>
      </c>
      <c r="T12">
        <f>'128GB_tlb_vault_summary'!T14/'128GB_tlb_vault_summary'!T11</f>
        <v>0.17627637708431809</v>
      </c>
      <c r="U12">
        <f>'128GB_tlb_vault_summary'!U14/'128GB_tlb_vault_summary'!U11</f>
        <v>0.16464828631819275</v>
      </c>
      <c r="V12">
        <f>'128GB_tlb_vault_summary'!V14/'128GB_tlb_vault_summary'!V11</f>
        <v>0.15338519595339808</v>
      </c>
      <c r="W12">
        <f>'128GB_tlb_vault_summary'!W14/'128GB_tlb_vault_summary'!W11</f>
        <v>0.14210941521667395</v>
      </c>
      <c r="X12">
        <f>'128GB_tlb_vault_summary'!X14/'128GB_tlb_vault_summary'!X11</f>
        <v>0.13111415448553873</v>
      </c>
      <c r="Y12">
        <f>'128GB_tlb_vault_summary'!Y14/'128GB_tlb_vault_summary'!Y11</f>
        <v>0.12022421718230221</v>
      </c>
      <c r="Z12">
        <f>'128GB_tlb_vault_summary'!Z14/'128GB_tlb_vault_summary'!Z11</f>
        <v>0.11143168252665876</v>
      </c>
      <c r="AA12" t="e">
        <f>'128GB_tlb_vault_summary'!AA14/'128GB_tlb_vault_summary'!AA11</f>
        <v>#DIV/0!</v>
      </c>
      <c r="AB12" t="e">
        <f>'128GB_tlb_vault_summary'!AB14/'128GB_tlb_vault_summary'!AB11</f>
        <v>#DIV/0!</v>
      </c>
      <c r="AC12">
        <f>'128GB_tlb_vault_summary'!AC14/'128GB_tlb_vault_summary'!AC11</f>
        <v>0.20817151028149627</v>
      </c>
      <c r="AD12">
        <f>'128GB_tlb_vault_summary'!AD14/'128GB_tlb_vault_summary'!AD11</f>
        <v>0.19528586454050614</v>
      </c>
      <c r="AE12">
        <f>'128GB_tlb_vault_summary'!AE14/'128GB_tlb_vault_summary'!AE11</f>
        <v>0.18449681284020203</v>
      </c>
      <c r="AF12">
        <f>'128GB_tlb_vault_summary'!AF14/'128GB_tlb_vault_summary'!AF11</f>
        <v>0.17367618266192206</v>
      </c>
      <c r="AG12">
        <f>'128GB_tlb_vault_summary'!AG14/'128GB_tlb_vault_summary'!AG11</f>
        <v>0.16285839687735038</v>
      </c>
      <c r="AH12">
        <f>'128GB_tlb_vault_summary'!AH14/'128GB_tlb_vault_summary'!AH11</f>
        <v>0.15194677939598253</v>
      </c>
      <c r="AI12">
        <f>'128GB_tlb_vault_summary'!AI14/'128GB_tlb_vault_summary'!AI11</f>
        <v>0.14102520653663553</v>
      </c>
      <c r="AJ12">
        <f>'128GB_tlb_vault_summary'!AJ14/'128GB_tlb_vault_summary'!AJ11</f>
        <v>0.1300841843029184</v>
      </c>
      <c r="AK12">
        <f>'128GB_tlb_vault_summary'!AK14/'128GB_tlb_vault_summary'!AK11</f>
        <v>0.11907748891881527</v>
      </c>
      <c r="AL12">
        <f>'128GB_tlb_vault_summary'!AL14/'128GB_tlb_vault_summary'!AL11</f>
        <v>0.10795932469431983</v>
      </c>
    </row>
    <row r="13" spans="1:38" ht="15.75" customHeight="1" x14ac:dyDescent="0.15">
      <c r="A13" s="3" t="s">
        <v>9</v>
      </c>
      <c r="B13" s="1" t="s">
        <v>11</v>
      </c>
      <c r="C13">
        <f>'128GB_tlb_vault_summary'!C18/'128GB_tlb_vault_summary'!C15</f>
        <v>9.4094954083811272E-2</v>
      </c>
      <c r="D13">
        <f>'128GB_tlb_vault_summary'!D18/'128GB_tlb_vault_summary'!D15</f>
        <v>8.4804362373332207E-2</v>
      </c>
      <c r="E13">
        <f>'128GB_tlb_vault_summary'!E18/'128GB_tlb_vault_summary'!E15</f>
        <v>7.8371711346149037E-2</v>
      </c>
      <c r="F13">
        <f>'128GB_tlb_vault_summary'!F18/'128GB_tlb_vault_summary'!F15</f>
        <v>7.3786764619220638E-2</v>
      </c>
      <c r="G13">
        <f>'128GB_tlb_vault_summary'!G18/'128GB_tlb_vault_summary'!G15</f>
        <v>6.9424363998811744E-2</v>
      </c>
      <c r="H13">
        <f>'128GB_tlb_vault_summary'!H18/'128GB_tlb_vault_summary'!H15</f>
        <v>6.43221800641154E-2</v>
      </c>
      <c r="I13">
        <f>'128GB_tlb_vault_summary'!I18/'128GB_tlb_vault_summary'!I15</f>
        <v>6.058248557473972E-2</v>
      </c>
      <c r="J13">
        <f>'128GB_tlb_vault_summary'!J18/'128GB_tlb_vault_summary'!J15</f>
        <v>5.6917153246979234E-2</v>
      </c>
      <c r="K13">
        <f>'128GB_tlb_vault_summary'!K18/'128GB_tlb_vault_summary'!K15</f>
        <v>5.3257438340422833E-2</v>
      </c>
      <c r="L13">
        <f>'128GB_tlb_vault_summary'!L18/'128GB_tlb_vault_summary'!L15</f>
        <v>4.6546472727243222E-2</v>
      </c>
      <c r="M13">
        <f>'128GB_tlb_vault_summary'!M18/'128GB_tlb_vault_summary'!M15</f>
        <v>4.2162767556681316E-2</v>
      </c>
      <c r="N13">
        <f>'128GB_tlb_vault_summary'!N18/'128GB_tlb_vault_summary'!N15</f>
        <v>3.8229673280136781E-2</v>
      </c>
      <c r="O13" t="e">
        <f>'128GB_tlb_vault_summary'!O18/'128GB_tlb_vault_summary'!O15</f>
        <v>#DIV/0!</v>
      </c>
      <c r="P13">
        <f>'128GB_tlb_vault_summary'!P18/'128GB_tlb_vault_summary'!P15</f>
        <v>7.9742699631987463E-2</v>
      </c>
      <c r="Q13">
        <f>'128GB_tlb_vault_summary'!Q18/'128GB_tlb_vault_summary'!Q15</f>
        <v>7.2158653195098427E-2</v>
      </c>
      <c r="R13">
        <f>'128GB_tlb_vault_summary'!R18/'128GB_tlb_vault_summary'!R15</f>
        <v>6.7431929866275442E-2</v>
      </c>
      <c r="S13">
        <f>'128GB_tlb_vault_summary'!S18/'128GB_tlb_vault_summary'!S15</f>
        <v>6.3321255781996474E-2</v>
      </c>
      <c r="T13">
        <f>'128GB_tlb_vault_summary'!T18/'128GB_tlb_vault_summary'!T15</f>
        <v>5.9430429503160062E-2</v>
      </c>
      <c r="U13">
        <f>'128GB_tlb_vault_summary'!U18/'128GB_tlb_vault_summary'!U15</f>
        <v>5.5657622927914145E-2</v>
      </c>
      <c r="V13">
        <f>'128GB_tlb_vault_summary'!V18/'128GB_tlb_vault_summary'!V15</f>
        <v>5.2021848037898596E-2</v>
      </c>
      <c r="W13">
        <f>'128GB_tlb_vault_summary'!W18/'128GB_tlb_vault_summary'!W15</f>
        <v>4.8399494637471306E-2</v>
      </c>
      <c r="X13">
        <f>'128GB_tlb_vault_summary'!X18/'128GB_tlb_vault_summary'!X15</f>
        <v>4.4755739741942135E-2</v>
      </c>
      <c r="Y13">
        <f>'128GB_tlb_vault_summary'!Y18/'128GB_tlb_vault_summary'!Y15</f>
        <v>4.1612204625100249E-2</v>
      </c>
      <c r="Z13">
        <f>'128GB_tlb_vault_summary'!Z18/'128GB_tlb_vault_summary'!Z15</f>
        <v>3.74794737696761E-2</v>
      </c>
      <c r="AA13" t="e">
        <f>'128GB_tlb_vault_summary'!AA18/'128GB_tlb_vault_summary'!AA15</f>
        <v>#DIV/0!</v>
      </c>
      <c r="AB13" t="e">
        <f>'128GB_tlb_vault_summary'!AB18/'128GB_tlb_vault_summary'!AB15</f>
        <v>#DIV/0!</v>
      </c>
      <c r="AC13">
        <f>'128GB_tlb_vault_summary'!AC18/'128GB_tlb_vault_summary'!AC15</f>
        <v>7.0414938510000191E-2</v>
      </c>
      <c r="AD13">
        <f>'128GB_tlb_vault_summary'!AD18/'128GB_tlb_vault_summary'!AD15</f>
        <v>6.597145600679781E-2</v>
      </c>
      <c r="AE13">
        <f>'128GB_tlb_vault_summary'!AE18/'128GB_tlb_vault_summary'!AE15</f>
        <v>6.2280761803246355E-2</v>
      </c>
      <c r="AF13">
        <f>'128GB_tlb_vault_summary'!AF18/'128GB_tlb_vault_summary'!AF15</f>
        <v>5.8708142956867153E-2</v>
      </c>
      <c r="AG13">
        <f>'128GB_tlb_vault_summary'!AG18/'128GB_tlb_vault_summary'!AG15</f>
        <v>5.5130797146592032E-2</v>
      </c>
      <c r="AH13">
        <f>'128GB_tlb_vault_summary'!AH18/'128GB_tlb_vault_summary'!AH15</f>
        <v>5.1573572799038313E-2</v>
      </c>
      <c r="AI13">
        <f>'128GB_tlb_vault_summary'!AI18/'128GB_tlb_vault_summary'!AI15</f>
        <v>4.7982773184191981E-2</v>
      </c>
      <c r="AJ13">
        <f>'128GB_tlb_vault_summary'!AJ18/'128GB_tlb_vault_summary'!AJ15</f>
        <v>4.4362879313023101E-2</v>
      </c>
      <c r="AK13">
        <f>'128GB_tlb_vault_summary'!AK18/'128GB_tlb_vault_summary'!AK15</f>
        <v>4.0721357741871647E-2</v>
      </c>
      <c r="AL13">
        <f>'128GB_tlb_vault_summary'!AL18/'128GB_tlb_vault_summary'!AL15</f>
        <v>3.7382338521460161E-2</v>
      </c>
    </row>
    <row r="19" spans="2:2" ht="15.75" customHeight="1" x14ac:dyDescent="0.15">
      <c r="B19" s="1"/>
    </row>
    <row r="20" spans="2:2" ht="15.75" customHeight="1" x14ac:dyDescent="0.15">
      <c r="B20" s="1"/>
    </row>
    <row r="21" spans="2:2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L32"/>
  <sheetViews>
    <sheetView workbookViewId="0"/>
  </sheetViews>
  <sheetFormatPr baseColWidth="10" defaultColWidth="14.5" defaultRowHeight="15.75" customHeight="1" x14ac:dyDescent="0.15"/>
  <sheetData>
    <row r="1" spans="1:38" ht="15.75" customHeight="1" x14ac:dyDescent="0.15">
      <c r="A1" s="1" t="s">
        <v>10</v>
      </c>
      <c r="C1" s="7" t="s">
        <v>13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 t="s">
        <v>15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 t="s">
        <v>16</v>
      </c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17</v>
      </c>
      <c r="C3">
        <f>tlb_missratio!C3</f>
        <v>0.55644792698344014</v>
      </c>
      <c r="D3">
        <f>tlb_missratio!D3</f>
        <v>0.49691547659334068</v>
      </c>
      <c r="E3">
        <f>tlb_missratio!E3</f>
        <v>0.35910229547688421</v>
      </c>
      <c r="F3">
        <f>tlb_missratio!F3</f>
        <v>0.30173202729560994</v>
      </c>
      <c r="G3">
        <f>tlb_missratio!G3</f>
        <v>0.26875879850058965</v>
      </c>
      <c r="H3">
        <f>tlb_missratio!H3</f>
        <v>0.14619812019325043</v>
      </c>
      <c r="I3">
        <f>tlb_missratio!I3</f>
        <v>0.11658310764191568</v>
      </c>
      <c r="J3">
        <f>tlb_missratio!J3</f>
        <v>0.1059103539302496</v>
      </c>
      <c r="K3">
        <f>tlb_missratio!K3</f>
        <v>9.9326646064359703E-2</v>
      </c>
      <c r="L3">
        <f>tlb_missratio!L3</f>
        <v>9.5578508740477061E-2</v>
      </c>
      <c r="M3">
        <f>tlb_missratio!M3</f>
        <v>8.9396241192611192E-2</v>
      </c>
      <c r="N3">
        <f>tlb_missratio!N3</f>
        <v>8.8274211762016733E-2</v>
      </c>
      <c r="O3" t="e">
        <f>tlb_missratio!O3</f>
        <v>#DIV/0!</v>
      </c>
      <c r="P3">
        <f>tlb_missratio!P3</f>
        <v>0.50484707445060906</v>
      </c>
      <c r="Q3">
        <f>tlb_missratio!Q3</f>
        <v>0.35703391615206392</v>
      </c>
      <c r="R3">
        <f>tlb_missratio!R3</f>
        <v>0.19646470783729791</v>
      </c>
      <c r="S3">
        <f>tlb_missratio!S3</f>
        <v>0.15297253223167162</v>
      </c>
      <c r="T3">
        <f>tlb_missratio!T3</f>
        <v>0.12924784137504841</v>
      </c>
      <c r="U3">
        <f>tlb_missratio!U3</f>
        <v>0.10624775705380739</v>
      </c>
      <c r="V3">
        <f>tlb_missratio!V3</f>
        <v>9.4368253554016374E-2</v>
      </c>
      <c r="W3">
        <f>tlb_missratio!W3</f>
        <v>9.0076810997290049E-2</v>
      </c>
      <c r="X3">
        <f>tlb_missratio!X3</f>
        <v>8.8250737409116611E-2</v>
      </c>
      <c r="Y3">
        <f>tlb_missratio!Y3</f>
        <v>8.7558787532237614E-2</v>
      </c>
      <c r="Z3">
        <f>tlb_missratio!Z3</f>
        <v>8.7208365858156472E-2</v>
      </c>
      <c r="AA3" t="e">
        <f>tlb_missratio!AA3</f>
        <v>#DIV/0!</v>
      </c>
      <c r="AB3" t="e">
        <f>tlb_missratio!AB3</f>
        <v>#DIV/0!</v>
      </c>
      <c r="AC3">
        <f>tlb_missratio!AC3</f>
        <v>0.38429386818734401</v>
      </c>
      <c r="AD3">
        <f>tlb_missratio!AD3</f>
        <v>0.19628917796962228</v>
      </c>
      <c r="AE3">
        <f>tlb_missratio!AE3</f>
        <v>0.13356220424793414</v>
      </c>
      <c r="AF3">
        <f>tlb_missratio!AF3</f>
        <v>0.11862447570630159</v>
      </c>
      <c r="AG3">
        <f>tlb_missratio!AG3</f>
        <v>0.10253144402043363</v>
      </c>
      <c r="AH3">
        <f>tlb_missratio!AH3</f>
        <v>9.1964335399884245E-2</v>
      </c>
      <c r="AI3">
        <f>tlb_missratio!AI3</f>
        <v>8.8151719752756041E-2</v>
      </c>
      <c r="AJ3">
        <f>tlb_missratio!AJ3</f>
        <v>8.7366733715702888E-2</v>
      </c>
      <c r="AK3">
        <f>tlb_missratio!AK3</f>
        <v>8.7200202349972306E-2</v>
      </c>
      <c r="AL3">
        <f>tlb_missratio!AL3</f>
        <v>8.7146746994676935E-2</v>
      </c>
    </row>
    <row r="4" spans="1:38" ht="15.75" customHeight="1" x14ac:dyDescent="0.15">
      <c r="A4" s="3"/>
      <c r="B4" s="1" t="s">
        <v>18</v>
      </c>
      <c r="C4" s="1">
        <f>tlb_2MB_missratio!C3</f>
        <v>0.55159925212812277</v>
      </c>
      <c r="D4" s="1">
        <f>tlb_2MB_missratio!D3</f>
        <v>0.37948594260301727</v>
      </c>
      <c r="E4" s="1">
        <f>tlb_2MB_missratio!E3</f>
        <v>0.3645887453937523</v>
      </c>
      <c r="F4" s="1">
        <f>tlb_2MB_missratio!F3</f>
        <v>0.21081027875954242</v>
      </c>
      <c r="G4" s="1">
        <f>tlb_2MB_missratio!G3</f>
        <v>0.10827841724222835</v>
      </c>
      <c r="H4" s="1">
        <f>tlb_2MB_missratio!H3</f>
        <v>9.7571549571627322E-2</v>
      </c>
      <c r="I4" s="1">
        <f>tlb_2MB_missratio!I3</f>
        <v>9.1830229625201057E-2</v>
      </c>
      <c r="J4" s="1">
        <f>tlb_2MB_missratio!J3</f>
        <v>8.8355003972797913E-2</v>
      </c>
      <c r="K4" s="1">
        <f>tlb_2MB_missratio!K3</f>
        <v>8.5314311174168253E-2</v>
      </c>
      <c r="L4" s="1">
        <f>tlb_2MB_missratio!L3</f>
        <v>8.1454547262982485E-2</v>
      </c>
      <c r="M4" s="1">
        <f>tlb_2MB_missratio!M3</f>
        <v>7.4900891295184527E-2</v>
      </c>
      <c r="N4" s="1">
        <f>tlb_2MB_missratio!N3</f>
        <v>6.31062656989166E-2</v>
      </c>
      <c r="O4" s="1" t="e">
        <f>tlb_2MB_missratio!O3</f>
        <v>#DIV/0!</v>
      </c>
      <c r="P4" s="1">
        <f>tlb_2MB_missratio!P3</f>
        <v>0.44839533879279736</v>
      </c>
      <c r="Q4" s="1">
        <f>tlb_2MB_missratio!Q3</f>
        <v>0.28516911731252459</v>
      </c>
      <c r="R4" s="1">
        <f>tlb_2MB_missratio!R3</f>
        <v>0.26367872534284759</v>
      </c>
      <c r="S4" s="1">
        <f>tlb_2MB_missratio!S3</f>
        <v>0.10897671622260985</v>
      </c>
      <c r="T4" s="1">
        <f>tlb_2MB_missratio!T3</f>
        <v>8.7440641166606645E-2</v>
      </c>
      <c r="U4" s="1">
        <f>tlb_2MB_missratio!U3</f>
        <v>8.6581064979348379E-2</v>
      </c>
      <c r="V4" s="1">
        <f>tlb_2MB_missratio!V3</f>
        <v>8.5654529119460823E-2</v>
      </c>
      <c r="W4" s="1">
        <f>tlb_2MB_missratio!W3</f>
        <v>8.4014787802523527E-2</v>
      </c>
      <c r="X4" s="1">
        <f>tlb_2MB_missratio!X3</f>
        <v>8.0822572519726715E-2</v>
      </c>
      <c r="Y4" s="1">
        <f>tlb_2MB_missratio!Y3</f>
        <v>7.463181061709219E-2</v>
      </c>
      <c r="Z4" s="1">
        <f>tlb_2MB_missratio!Z3</f>
        <v>6.2960081398132667E-2</v>
      </c>
      <c r="AA4" s="1" t="e">
        <f>tlb_2MB_missratio!AA3</f>
        <v>#DIV/0!</v>
      </c>
      <c r="AB4" s="1" t="e">
        <f>tlb_2MB_missratio!AB3</f>
        <v>#DIV/0!</v>
      </c>
      <c r="AC4" s="1">
        <f>tlb_2MB_missratio!AC3</f>
        <v>0.25504814318012975</v>
      </c>
      <c r="AD4" s="1">
        <f>tlb_2MB_missratio!AD3</f>
        <v>0.10534086455343278</v>
      </c>
      <c r="AE4" s="1">
        <f>tlb_2MB_missratio!AE3</f>
        <v>9.1739383354324286E-2</v>
      </c>
      <c r="AF4" s="1">
        <f>tlb_2MB_missratio!AF3</f>
        <v>8.6850983276968149E-2</v>
      </c>
      <c r="AG4" s="1">
        <f>tlb_2MB_missratio!AG3</f>
        <v>8.6430931525682819E-2</v>
      </c>
      <c r="AH4" s="1">
        <f>tlb_2MB_missratio!AH3</f>
        <v>8.5620743381343845E-2</v>
      </c>
      <c r="AI4" s="1">
        <f>tlb_2MB_missratio!AI3</f>
        <v>8.40045210553379E-2</v>
      </c>
      <c r="AJ4" s="1">
        <f>tlb_2MB_missratio!AJ3</f>
        <v>8.0829052911556412E-2</v>
      </c>
      <c r="AK4" s="1">
        <f>tlb_2MB_missratio!AK3</f>
        <v>7.4634021512521936E-2</v>
      </c>
      <c r="AL4" s="1">
        <f>tlb_2MB_missratio!AL3</f>
        <v>6.3023304604970368E-2</v>
      </c>
    </row>
    <row r="5" spans="1:38" ht="15.75" customHeight="1" x14ac:dyDescent="0.15">
      <c r="A5" s="3"/>
      <c r="B5" s="1" t="s">
        <v>19</v>
      </c>
      <c r="C5" s="1">
        <f>tlb_vault_missratio!C3</f>
        <v>0.30173202729560994</v>
      </c>
      <c r="D5" s="1">
        <f>tlb_vault_missratio!D3</f>
        <v>0.26875879850058965</v>
      </c>
      <c r="E5" s="1">
        <f>tlb_vault_missratio!E3</f>
        <v>0.14619812019325043</v>
      </c>
      <c r="F5" s="1">
        <f>tlb_vault_missratio!F3</f>
        <v>0.11658310764191568</v>
      </c>
      <c r="G5" s="1">
        <f>tlb_vault_missratio!G3</f>
        <v>0.1059103539302496</v>
      </c>
      <c r="H5" s="1">
        <f>tlb_vault_missratio!H3</f>
        <v>9.9326646064359703E-2</v>
      </c>
      <c r="I5" s="1">
        <f>tlb_vault_missratio!I3</f>
        <v>9.5578508740477061E-2</v>
      </c>
      <c r="J5" s="1">
        <f>tlb_vault_missratio!J3</f>
        <v>8.9396241192611192E-2</v>
      </c>
      <c r="K5" s="1">
        <f>tlb_vault_missratio!K3</f>
        <v>8.8274211762016733E-2</v>
      </c>
      <c r="L5" s="1">
        <f>tlb_vault_missratio!L3</f>
        <v>8.765626911517016E-2</v>
      </c>
      <c r="M5" s="1">
        <f>tlb_vault_missratio!M3</f>
        <v>8.7268141433522378E-2</v>
      </c>
      <c r="N5" s="1">
        <f>tlb_vault_missratio!N3</f>
        <v>8.6916619563259453E-2</v>
      </c>
      <c r="O5" s="1" t="e">
        <f>tlb_vault_missratio!O3</f>
        <v>#DIV/0!</v>
      </c>
      <c r="P5" s="1">
        <f>tlb_vault_missratio!P3</f>
        <v>0.15297253223167162</v>
      </c>
      <c r="Q5" s="1">
        <f>tlb_vault_missratio!Q3</f>
        <v>0.12924784137504841</v>
      </c>
      <c r="R5" s="1">
        <f>tlb_vault_missratio!R3</f>
        <v>0.10624775705380739</v>
      </c>
      <c r="S5" s="1">
        <f>tlb_vault_missratio!S3</f>
        <v>9.4368253554016374E-2</v>
      </c>
      <c r="T5" s="1">
        <f>tlb_vault_missratio!T3</f>
        <v>9.0076810997290049E-2</v>
      </c>
      <c r="U5" s="1">
        <f>tlb_vault_missratio!U3</f>
        <v>8.8250737409116611E-2</v>
      </c>
      <c r="V5" s="1">
        <f>tlb_vault_missratio!V3</f>
        <v>8.7558787532237614E-2</v>
      </c>
      <c r="W5" s="1">
        <f>tlb_vault_missratio!W3</f>
        <v>8.7208365858156472E-2</v>
      </c>
      <c r="X5" s="1">
        <f>tlb_vault_missratio!X3</f>
        <v>8.710700076650589E-2</v>
      </c>
      <c r="Y5" s="1">
        <f>tlb_vault_missratio!Y3</f>
        <v>8.6988780879411698E-2</v>
      </c>
      <c r="Z5" s="1">
        <f>tlb_vault_missratio!Z3</f>
        <v>8.6776592685020359E-2</v>
      </c>
      <c r="AA5" s="1" t="e">
        <f>tlb_vault_missratio!AA3</f>
        <v>#DIV/0!</v>
      </c>
      <c r="AB5" s="1" t="e">
        <f>tlb_vault_missratio!AB3</f>
        <v>#DIV/0!</v>
      </c>
      <c r="AC5" s="1">
        <f>tlb_vault_missratio!AC3</f>
        <v>0.11862447570630159</v>
      </c>
      <c r="AD5" s="1">
        <f>tlb_vault_missratio!AD3</f>
        <v>0.10253144402043363</v>
      </c>
      <c r="AE5" s="1">
        <f>tlb_vault_missratio!AE3</f>
        <v>9.1964335399884245E-2</v>
      </c>
      <c r="AF5" s="1">
        <f>tlb_vault_missratio!AF3</f>
        <v>8.8151719752756041E-2</v>
      </c>
      <c r="AG5" s="1">
        <f>tlb_vault_missratio!AG3</f>
        <v>8.7366733715702888E-2</v>
      </c>
      <c r="AH5" s="1">
        <f>tlb_vault_missratio!AH3</f>
        <v>8.7200202349972306E-2</v>
      </c>
      <c r="AI5" s="1">
        <f>tlb_vault_missratio!AI3</f>
        <v>8.7146746994676935E-2</v>
      </c>
      <c r="AJ5" s="1">
        <f>tlb_vault_missratio!AJ3</f>
        <v>8.7090311394354539E-2</v>
      </c>
      <c r="AK5" s="1">
        <f>tlb_vault_missratio!AK3</f>
        <v>8.6984611162140402E-2</v>
      </c>
      <c r="AL5" s="1">
        <f>tlb_vault_missratio!AL3</f>
        <v>8.6775741936660211E-2</v>
      </c>
    </row>
    <row r="6" spans="1:38" ht="15.75" customHeight="1" x14ac:dyDescent="0.15">
      <c r="A6" s="3" t="s">
        <v>7</v>
      </c>
      <c r="B6" s="1" t="s">
        <v>17</v>
      </c>
      <c r="C6">
        <f>tlb_missratio!C4</f>
        <v>0.65151924671729677</v>
      </c>
      <c r="D6">
        <f>tlb_missratio!D4</f>
        <v>0.55743706747442834</v>
      </c>
      <c r="E6">
        <f>tlb_missratio!E4</f>
        <v>0.4247613079178495</v>
      </c>
      <c r="F6">
        <f>tlb_missratio!F4</f>
        <v>0.33763245857211627</v>
      </c>
      <c r="G6">
        <f>tlb_missratio!G4</f>
        <v>0.28761985347158847</v>
      </c>
      <c r="H6">
        <f>tlb_missratio!H4</f>
        <v>0.26003327872918258</v>
      </c>
      <c r="I6">
        <f>tlb_missratio!I4</f>
        <v>0.23609554106590386</v>
      </c>
      <c r="J6">
        <f>tlb_missratio!J4</f>
        <v>0.21570556606801053</v>
      </c>
      <c r="K6">
        <f>tlb_missratio!K4</f>
        <v>0.19685768197402456</v>
      </c>
      <c r="L6">
        <f>tlb_missratio!L4</f>
        <v>0.18567208479745986</v>
      </c>
      <c r="M6">
        <f>tlb_missratio!M4</f>
        <v>0.17563123171045103</v>
      </c>
      <c r="N6">
        <f>tlb_missratio!N4</f>
        <v>0.16646126820949703</v>
      </c>
      <c r="O6" t="e">
        <f>tlb_missratio!O4</f>
        <v>#DIV/0!</v>
      </c>
      <c r="P6">
        <f>tlb_missratio!P4</f>
        <v>0.6330996722731308</v>
      </c>
      <c r="Q6">
        <f>tlb_missratio!Q4</f>
        <v>0.37351928006409824</v>
      </c>
      <c r="R6">
        <f>tlb_missratio!R4</f>
        <v>0.2840599028997246</v>
      </c>
      <c r="S6">
        <f>tlb_missratio!S4</f>
        <v>0.25459540442108985</v>
      </c>
      <c r="T6">
        <f>tlb_missratio!T4</f>
        <v>0.23480030074544844</v>
      </c>
      <c r="U6">
        <f>tlb_missratio!U4</f>
        <v>0.21647467753951749</v>
      </c>
      <c r="V6">
        <f>tlb_missratio!V4</f>
        <v>0.20172217416339322</v>
      </c>
      <c r="W6">
        <f>tlb_missratio!W4</f>
        <v>0.18943354751512545</v>
      </c>
      <c r="X6">
        <f>tlb_missratio!X4</f>
        <v>0.1789934615041216</v>
      </c>
      <c r="Y6">
        <f>tlb_missratio!Y4</f>
        <v>0.17033245080795073</v>
      </c>
      <c r="Z6">
        <f>tlb_missratio!Z4</f>
        <v>0.16133095423739352</v>
      </c>
      <c r="AA6" t="e">
        <f>tlb_missratio!AA4</f>
        <v>#DIV/0!</v>
      </c>
      <c r="AB6" t="e">
        <f>tlb_missratio!AB4</f>
        <v>#DIV/0!</v>
      </c>
      <c r="AC6">
        <f>tlb_missratio!AC4</f>
        <v>0.29667077185930346</v>
      </c>
      <c r="AD6">
        <f>tlb_missratio!AD4</f>
        <v>0.25534571702820524</v>
      </c>
      <c r="AE6">
        <f>tlb_missratio!AE4</f>
        <v>0.24522206181301179</v>
      </c>
      <c r="AF6">
        <f>tlb_missratio!AF4</f>
        <v>0.23269131900372222</v>
      </c>
      <c r="AG6">
        <f>tlb_missratio!AG4</f>
        <v>0.21201471278497075</v>
      </c>
      <c r="AH6">
        <f>tlb_missratio!AH4</f>
        <v>0.19629399369293551</v>
      </c>
      <c r="AI6">
        <f>tlb_missratio!AI4</f>
        <v>0.18655710584460045</v>
      </c>
      <c r="AJ6">
        <f>tlb_missratio!AJ4</f>
        <v>0.17735326896334727</v>
      </c>
      <c r="AK6">
        <f>tlb_missratio!AK4</f>
        <v>0.16845773920261231</v>
      </c>
      <c r="AL6">
        <f>tlb_missratio!AL4</f>
        <v>0.15954277389580404</v>
      </c>
    </row>
    <row r="7" spans="1:38" ht="15.75" customHeight="1" x14ac:dyDescent="0.15">
      <c r="A7" s="3"/>
      <c r="B7" s="1" t="s">
        <v>18</v>
      </c>
      <c r="C7">
        <f>tlb_2MB_missratio!C4</f>
        <v>0.6513200563054472</v>
      </c>
      <c r="D7">
        <f>tlb_2MB_missratio!D4</f>
        <v>0.55829598935969915</v>
      </c>
      <c r="E7">
        <f>tlb_2MB_missratio!E4</f>
        <v>0.44003119414718922</v>
      </c>
      <c r="F7">
        <f>tlb_2MB_missratio!F4</f>
        <v>0.33078307533691098</v>
      </c>
      <c r="G7">
        <f>tlb_2MB_missratio!G4</f>
        <v>0.28801177652394466</v>
      </c>
      <c r="H7">
        <f>tlb_2MB_missratio!H4</f>
        <v>0.25752217266695188</v>
      </c>
      <c r="I7">
        <f>tlb_2MB_missratio!I4</f>
        <v>0.22633403805059615</v>
      </c>
      <c r="J7">
        <f>tlb_2MB_missratio!J4</f>
        <v>0.21066782944209206</v>
      </c>
      <c r="K7">
        <f>tlb_2MB_missratio!K4</f>
        <v>0.19358673701485438</v>
      </c>
      <c r="L7">
        <f>tlb_2MB_missratio!L4</f>
        <v>0.17869351741291128</v>
      </c>
      <c r="M7">
        <f>tlb_2MB_missratio!M4</f>
        <v>0.16417110983914132</v>
      </c>
      <c r="N7">
        <f>tlb_2MB_missratio!N4</f>
        <v>0.1447634006378794</v>
      </c>
      <c r="O7" t="e">
        <f>tlb_2MB_missratio!O4</f>
        <v>#DIV/0!</v>
      </c>
      <c r="P7">
        <f>tlb_2MB_missratio!P4</f>
        <v>0.62728088041032282</v>
      </c>
      <c r="Q7">
        <f>tlb_2MB_missratio!Q4</f>
        <v>0.35977752561247139</v>
      </c>
      <c r="R7">
        <f>tlb_2MB_missratio!R4</f>
        <v>0.27626476492943985</v>
      </c>
      <c r="S7">
        <f>tlb_2MB_missratio!S4</f>
        <v>0.24726770090802824</v>
      </c>
      <c r="T7">
        <f>tlb_2MB_missratio!T4</f>
        <v>0.2301063387180918</v>
      </c>
      <c r="U7">
        <f>tlb_2MB_missratio!U4</f>
        <v>0.21226474198975098</v>
      </c>
      <c r="V7">
        <f>tlb_2MB_missratio!V4</f>
        <v>0.19782377701335657</v>
      </c>
      <c r="W7">
        <f>tlb_2MB_missratio!W4</f>
        <v>0.18679983953898271</v>
      </c>
      <c r="X7">
        <f>tlb_2MB_missratio!X4</f>
        <v>0.1737462518178399</v>
      </c>
      <c r="Y7">
        <f>tlb_2MB_missratio!Y4</f>
        <v>0.15925249491974691</v>
      </c>
      <c r="Z7">
        <f>tlb_2MB_missratio!Z4</f>
        <v>0.14078054502986964</v>
      </c>
      <c r="AA7" t="e">
        <f>tlb_2MB_missratio!AA4</f>
        <v>#DIV/0!</v>
      </c>
      <c r="AB7" t="e">
        <f>tlb_2MB_missratio!AB4</f>
        <v>#DIV/0!</v>
      </c>
      <c r="AC7">
        <f>tlb_2MB_missratio!AC4</f>
        <v>0.2908438802566049</v>
      </c>
      <c r="AD7">
        <f>tlb_2MB_missratio!AD4</f>
        <v>0.25084676629158442</v>
      </c>
      <c r="AE7">
        <f>tlb_2MB_missratio!AE4</f>
        <v>0.23913830505484518</v>
      </c>
      <c r="AF7">
        <f>tlb_2MB_missratio!AF4</f>
        <v>0.22920470171518265</v>
      </c>
      <c r="AG7">
        <f>tlb_2MB_missratio!AG4</f>
        <v>0.20915174674552858</v>
      </c>
      <c r="AH7">
        <f>tlb_2MB_missratio!AH4</f>
        <v>0.19409013680647372</v>
      </c>
      <c r="AI7">
        <f>tlb_2MB_missratio!AI4</f>
        <v>0.18277713148736208</v>
      </c>
      <c r="AJ7">
        <f>tlb_2MB_missratio!AJ4</f>
        <v>0.17178592806817272</v>
      </c>
      <c r="AK7">
        <f>tlb_2MB_missratio!AK4</f>
        <v>0.15781499214653147</v>
      </c>
      <c r="AL7">
        <f>tlb_2MB_missratio!AL4</f>
        <v>0.13904161895762696</v>
      </c>
    </row>
    <row r="8" spans="1:38" ht="15.75" customHeight="1" x14ac:dyDescent="0.15">
      <c r="A8" s="3"/>
      <c r="B8" s="1" t="s">
        <v>19</v>
      </c>
      <c r="C8">
        <f>tlb_vault_missratio!C4</f>
        <v>0.33763245857211627</v>
      </c>
      <c r="D8">
        <f>tlb_vault_missratio!D4</f>
        <v>0.28761985347158847</v>
      </c>
      <c r="E8">
        <f>tlb_vault_missratio!E4</f>
        <v>0.26003327872918258</v>
      </c>
      <c r="F8">
        <f>tlb_vault_missratio!F4</f>
        <v>0.23609554106590386</v>
      </c>
      <c r="G8">
        <f>tlb_vault_missratio!G4</f>
        <v>0.21570556606801053</v>
      </c>
      <c r="H8">
        <f>tlb_vault_missratio!H4</f>
        <v>0.19685768197402456</v>
      </c>
      <c r="I8">
        <f>tlb_vault_missratio!I4</f>
        <v>0.18567208479745986</v>
      </c>
      <c r="J8">
        <f>tlb_vault_missratio!J4</f>
        <v>0.17563123171045103</v>
      </c>
      <c r="K8">
        <f>tlb_vault_missratio!K4</f>
        <v>0.16646126820949703</v>
      </c>
      <c r="L8">
        <f>tlb_vault_missratio!L4</f>
        <v>0.15719574022424226</v>
      </c>
      <c r="M8">
        <f>tlb_vault_missratio!M4</f>
        <v>0.1470852638411522</v>
      </c>
      <c r="N8">
        <f>tlb_vault_missratio!N4</f>
        <v>0.13779279416789239</v>
      </c>
      <c r="O8" t="e">
        <f>tlb_vault_missratio!O4</f>
        <v>#DIV/0!</v>
      </c>
      <c r="P8">
        <f>tlb_vault_missratio!P4</f>
        <v>0.25459540442108985</v>
      </c>
      <c r="Q8">
        <f>tlb_vault_missratio!Q4</f>
        <v>0.23480030074544844</v>
      </c>
      <c r="R8">
        <f>tlb_vault_missratio!R4</f>
        <v>0.21647467753951749</v>
      </c>
      <c r="S8">
        <f>tlb_vault_missratio!S4</f>
        <v>0.20172217416339322</v>
      </c>
      <c r="T8">
        <f>tlb_vault_missratio!T4</f>
        <v>0.18943354751512545</v>
      </c>
      <c r="U8">
        <f>tlb_vault_missratio!U4</f>
        <v>0.1789934615041216</v>
      </c>
      <c r="V8">
        <f>tlb_vault_missratio!V4</f>
        <v>0.17033245080795073</v>
      </c>
      <c r="W8">
        <f>tlb_vault_missratio!W4</f>
        <v>0.16133095423739352</v>
      </c>
      <c r="X8">
        <f>tlb_vault_missratio!X4</f>
        <v>0.15241337518473402</v>
      </c>
      <c r="Y8">
        <f>tlb_vault_missratio!Y4</f>
        <v>0.14306861144612829</v>
      </c>
      <c r="Z8">
        <f>tlb_vault_missratio!Z4</f>
        <v>0.13361739261550831</v>
      </c>
      <c r="AA8" t="e">
        <f>tlb_vault_missratio!AA4</f>
        <v>#DIV/0!</v>
      </c>
      <c r="AB8" t="e">
        <f>tlb_vault_missratio!AB4</f>
        <v>#DIV/0!</v>
      </c>
      <c r="AC8">
        <f>tlb_vault_missratio!AC4</f>
        <v>0.23269131900372222</v>
      </c>
      <c r="AD8">
        <f>tlb_vault_missratio!AD4</f>
        <v>0.21201471278497075</v>
      </c>
      <c r="AE8">
        <f>tlb_vault_missratio!AE4</f>
        <v>0.19629399369293551</v>
      </c>
      <c r="AF8">
        <f>tlb_vault_missratio!AF4</f>
        <v>0.18655710584460045</v>
      </c>
      <c r="AG8">
        <f>tlb_vault_missratio!AG4</f>
        <v>0.17735326896334727</v>
      </c>
      <c r="AH8">
        <f>tlb_vault_missratio!AH4</f>
        <v>0.16845773920261231</v>
      </c>
      <c r="AI8">
        <f>tlb_vault_missratio!AI4</f>
        <v>0.15954277389580404</v>
      </c>
      <c r="AJ8">
        <f>tlb_vault_missratio!AJ4</f>
        <v>0.1503328287000707</v>
      </c>
      <c r="AK8">
        <f>tlb_vault_missratio!AK4</f>
        <v>0.14113385070533582</v>
      </c>
      <c r="AL8">
        <f>tlb_vault_missratio!AL4</f>
        <v>0.13173979918782108</v>
      </c>
    </row>
    <row r="9" spans="1:38" ht="15.75" customHeight="1" x14ac:dyDescent="0.15">
      <c r="A9" s="3" t="s">
        <v>8</v>
      </c>
      <c r="B9" s="1" t="s">
        <v>17</v>
      </c>
      <c r="C9">
        <f>tlb_missratio!C5</f>
        <v>0.2927256933897146</v>
      </c>
      <c r="D9">
        <f>tlb_missratio!D5</f>
        <v>0.27747578822828245</v>
      </c>
      <c r="E9">
        <f>tlb_missratio!E5</f>
        <v>0.27747040234016079</v>
      </c>
      <c r="F9">
        <f>tlb_missratio!F5</f>
        <v>0.27720171479471323</v>
      </c>
      <c r="G9">
        <f>tlb_missratio!G5</f>
        <v>0.26789333555798328</v>
      </c>
      <c r="H9">
        <f>tlb_missratio!H5</f>
        <v>0.24705133766923246</v>
      </c>
      <c r="I9">
        <f>tlb_missratio!I5</f>
        <v>0.23232913101625158</v>
      </c>
      <c r="J9">
        <f>tlb_missratio!J5</f>
        <v>0.21874046416892376</v>
      </c>
      <c r="K9">
        <f>tlb_missratio!K5</f>
        <v>0.20616550111654297</v>
      </c>
      <c r="L9">
        <f>tlb_missratio!L5</f>
        <v>0.1912649106250269</v>
      </c>
      <c r="M9">
        <f>tlb_missratio!M5</f>
        <v>0.17659445780544006</v>
      </c>
      <c r="N9">
        <f>tlb_missratio!N5</f>
        <v>0.16459268884462241</v>
      </c>
      <c r="O9" t="e">
        <f>tlb_missratio!O5</f>
        <v>#DIV/0!</v>
      </c>
      <c r="P9">
        <f>tlb_missratio!P5</f>
        <v>0.2851007408089985</v>
      </c>
      <c r="Q9">
        <f>tlb_missratio!Q5</f>
        <v>0.26985082616536893</v>
      </c>
      <c r="R9">
        <f>tlb_missratio!R5</f>
        <v>0.26980241480655742</v>
      </c>
      <c r="S9">
        <f>tlb_missratio!S5</f>
        <v>0.26852532401450785</v>
      </c>
      <c r="T9">
        <f>tlb_missratio!T5</f>
        <v>0.25810776947833702</v>
      </c>
      <c r="U9">
        <f>tlb_missratio!U5</f>
        <v>0.21973259596479211</v>
      </c>
      <c r="V9">
        <f>tlb_missratio!V5</f>
        <v>0.20177473168297141</v>
      </c>
      <c r="W9">
        <f>tlb_missratio!W5</f>
        <v>0.18687108318279474</v>
      </c>
      <c r="X9">
        <f>tlb_missratio!X5</f>
        <v>0.17354485511282974</v>
      </c>
      <c r="Y9">
        <f>tlb_missratio!Y5</f>
        <v>0.16046101097273247</v>
      </c>
      <c r="Z9">
        <f>tlb_missratio!Z5</f>
        <v>0.14818176921057871</v>
      </c>
      <c r="AA9" t="e">
        <f>tlb_missratio!AA5</f>
        <v>#DIV/0!</v>
      </c>
      <c r="AB9" t="e">
        <f>tlb_missratio!AB5</f>
        <v>#DIV/0!</v>
      </c>
      <c r="AC9">
        <f>tlb_missratio!AC5</f>
        <v>0.26985083090646761</v>
      </c>
      <c r="AD9">
        <f>tlb_missratio!AD5</f>
        <v>0.26984977364145785</v>
      </c>
      <c r="AE9">
        <f>tlb_missratio!AE5</f>
        <v>0.26903081047555621</v>
      </c>
      <c r="AF9">
        <f>tlb_missratio!AF5</f>
        <v>0.25906160267891798</v>
      </c>
      <c r="AG9">
        <f>tlb_missratio!AG5</f>
        <v>0.22151147990200376</v>
      </c>
      <c r="AH9">
        <f>tlb_missratio!AH5</f>
        <v>0.19468962430557246</v>
      </c>
      <c r="AI9">
        <f>tlb_missratio!AI5</f>
        <v>0.18228490936636002</v>
      </c>
      <c r="AJ9">
        <f>tlb_missratio!AJ5</f>
        <v>0.17033872504668487</v>
      </c>
      <c r="AK9">
        <f>tlb_missratio!AK5</f>
        <v>0.15845737999281193</v>
      </c>
      <c r="AL9">
        <f>tlb_missratio!AL5</f>
        <v>0.14665086369969912</v>
      </c>
    </row>
    <row r="10" spans="1:38" ht="15.75" customHeight="1" x14ac:dyDescent="0.15">
      <c r="A10" s="3"/>
      <c r="B10" s="1" t="s">
        <v>18</v>
      </c>
      <c r="C10">
        <f>tlb_2MB_missratio!C5</f>
        <v>0.20520079183554737</v>
      </c>
      <c r="D10">
        <f>tlb_2MB_missratio!D5</f>
        <v>0.18232199898147924</v>
      </c>
      <c r="E10">
        <f>tlb_2MB_missratio!E5</f>
        <v>0.18214515125892242</v>
      </c>
      <c r="F10">
        <f>tlb_2MB_missratio!F5</f>
        <v>0.17057448092057192</v>
      </c>
      <c r="G10">
        <f>tlb_2MB_missratio!G5</f>
        <v>0.16221943232796091</v>
      </c>
      <c r="H10">
        <f>tlb_2MB_missratio!H5</f>
        <v>0.13640404560986255</v>
      </c>
      <c r="I10">
        <f>tlb_2MB_missratio!I5</f>
        <v>0.11041346107155449</v>
      </c>
      <c r="J10">
        <f>tlb_2MB_missratio!J5</f>
        <v>9.4110083779291351E-2</v>
      </c>
      <c r="K10">
        <f>tlb_2MB_missratio!K5</f>
        <v>7.8204299764992269E-2</v>
      </c>
      <c r="L10">
        <f>tlb_2MB_missratio!L5</f>
        <v>6.424605005081177E-2</v>
      </c>
      <c r="M10">
        <f>tlb_2MB_missratio!M5</f>
        <v>5.0537736836725862E-2</v>
      </c>
      <c r="N10">
        <f>tlb_2MB_missratio!N5</f>
        <v>3.6538860647796989E-2</v>
      </c>
      <c r="O10" t="e">
        <f>tlb_2MB_missratio!O5</f>
        <v>#DIV/0!</v>
      </c>
      <c r="P10">
        <f>tlb_2MB_missratio!P5</f>
        <v>0.18995081555763471</v>
      </c>
      <c r="Q10">
        <f>tlb_2MB_missratio!Q5</f>
        <v>0.17466702576380355</v>
      </c>
      <c r="R10">
        <f>tlb_2MB_missratio!R5</f>
        <v>0.17330076438743056</v>
      </c>
      <c r="S10">
        <f>tlb_2MB_missratio!S5</f>
        <v>0.15735557710184733</v>
      </c>
      <c r="T10">
        <f>tlb_2MB_missratio!T5</f>
        <v>0.13498630538382006</v>
      </c>
      <c r="U10">
        <f>tlb_2MB_missratio!U5</f>
        <v>0.10851935895376924</v>
      </c>
      <c r="V10">
        <f>tlb_2MB_missratio!V5</f>
        <v>8.9265795067506939E-2</v>
      </c>
      <c r="W10">
        <f>tlb_2MB_missratio!W5</f>
        <v>7.5534027638159001E-2</v>
      </c>
      <c r="X10">
        <f>tlb_2MB_missratio!X5</f>
        <v>6.2151906755636102E-2</v>
      </c>
      <c r="Y10">
        <f>tlb_2MB_missratio!Y5</f>
        <v>4.9043541653069588E-2</v>
      </c>
      <c r="Z10">
        <f>tlb_2MB_missratio!Z5</f>
        <v>3.5886414350387884E-2</v>
      </c>
      <c r="AA10" t="e">
        <f>tlb_2MB_missratio!AA5</f>
        <v>#DIV/0!</v>
      </c>
      <c r="AB10" t="e">
        <f>tlb_2MB_missratio!AB5</f>
        <v>#DIV/0!</v>
      </c>
      <c r="AC10">
        <f>tlb_2MB_missratio!AC5</f>
        <v>0.17469198764845173</v>
      </c>
      <c r="AD10">
        <f>tlb_2MB_missratio!AD5</f>
        <v>0.17430462566147928</v>
      </c>
      <c r="AE10">
        <f>tlb_2MB_missratio!AE5</f>
        <v>0.16164703948207781</v>
      </c>
      <c r="AF10">
        <f>tlb_2MB_missratio!AF5</f>
        <v>0.12356100187266761</v>
      </c>
      <c r="AG10">
        <f>tlb_2MB_missratio!AG5</f>
        <v>0.10244272593945274</v>
      </c>
      <c r="AH10">
        <f>tlb_2MB_missratio!AH5</f>
        <v>8.8442839896501063E-2</v>
      </c>
      <c r="AI10">
        <f>tlb_2MB_missratio!AI5</f>
        <v>7.5140231980252534E-2</v>
      </c>
      <c r="AJ10">
        <f>tlb_2MB_missratio!AJ5</f>
        <v>6.207654225072301E-2</v>
      </c>
      <c r="AK10">
        <f>tlb_2MB_missratio!AK5</f>
        <v>4.9029161900716711E-2</v>
      </c>
      <c r="AL10">
        <f>tlb_2MB_missratio!AL5</f>
        <v>3.5922441959398616E-2</v>
      </c>
    </row>
    <row r="11" spans="1:38" ht="15.75" customHeight="1" x14ac:dyDescent="0.15">
      <c r="A11" s="3"/>
      <c r="B11" s="1" t="s">
        <v>19</v>
      </c>
      <c r="C11">
        <f>tlb_vault_missratio!C5</f>
        <v>0.27720171479471323</v>
      </c>
      <c r="D11">
        <f>tlb_vault_missratio!D5</f>
        <v>0.26789333555798328</v>
      </c>
      <c r="E11">
        <f>tlb_vault_missratio!E5</f>
        <v>0.24705133766923246</v>
      </c>
      <c r="F11">
        <f>tlb_vault_missratio!F5</f>
        <v>0.23232913101625158</v>
      </c>
      <c r="G11">
        <f>tlb_vault_missratio!G5</f>
        <v>0.21874046416892376</v>
      </c>
      <c r="H11">
        <f>tlb_vault_missratio!H5</f>
        <v>0.20616550111654297</v>
      </c>
      <c r="I11">
        <f>tlb_vault_missratio!I5</f>
        <v>0.1912649106250269</v>
      </c>
      <c r="J11">
        <f>tlb_vault_missratio!J5</f>
        <v>0.17659445780544006</v>
      </c>
      <c r="K11">
        <f>tlb_vault_missratio!K5</f>
        <v>0.16459268884462241</v>
      </c>
      <c r="L11">
        <f>tlb_vault_missratio!L5</f>
        <v>0.15247309409894694</v>
      </c>
      <c r="M11">
        <f>tlb_vault_missratio!M5</f>
        <v>0.14044981477333371</v>
      </c>
      <c r="N11">
        <f>tlb_vault_missratio!N5</f>
        <v>0.1182473443897209</v>
      </c>
      <c r="O11" t="e">
        <f>tlb_vault_missratio!O5</f>
        <v>#DIV/0!</v>
      </c>
      <c r="P11">
        <f>tlb_vault_missratio!P5</f>
        <v>0.26852532401450785</v>
      </c>
      <c r="Q11">
        <f>tlb_vault_missratio!Q5</f>
        <v>0.25810776947833702</v>
      </c>
      <c r="R11">
        <f>tlb_vault_missratio!R5</f>
        <v>0.21973259596479211</v>
      </c>
      <c r="S11">
        <f>tlb_vault_missratio!S5</f>
        <v>0.20177473168297141</v>
      </c>
      <c r="T11">
        <f>tlb_vault_missratio!T5</f>
        <v>0.18687108318279474</v>
      </c>
      <c r="U11">
        <f>tlb_vault_missratio!U5</f>
        <v>0.17354485511282974</v>
      </c>
      <c r="V11">
        <f>tlb_vault_missratio!V5</f>
        <v>0.16046101097273247</v>
      </c>
      <c r="W11">
        <f>tlb_vault_missratio!W5</f>
        <v>0.14818176921057871</v>
      </c>
      <c r="X11">
        <f>tlb_vault_missratio!X5</f>
        <v>0.13626134802123183</v>
      </c>
      <c r="Y11">
        <f>tlb_vault_missratio!Y5</f>
        <v>0.12427370753453604</v>
      </c>
      <c r="Z11">
        <f>tlb_vault_missratio!Z5</f>
        <v>0.11222578397788743</v>
      </c>
      <c r="AA11" t="e">
        <f>tlb_vault_missratio!AA5</f>
        <v>#DIV/0!</v>
      </c>
      <c r="AB11" t="e">
        <f>tlb_vault_missratio!AB5</f>
        <v>#DIV/0!</v>
      </c>
      <c r="AC11">
        <f>tlb_vault_missratio!AC5</f>
        <v>0.25906160267891798</v>
      </c>
      <c r="AD11">
        <f>tlb_vault_missratio!AD5</f>
        <v>0.22151147990200376</v>
      </c>
      <c r="AE11">
        <f>tlb_vault_missratio!AE5</f>
        <v>0.19468962430557246</v>
      </c>
      <c r="AF11">
        <f>tlb_vault_missratio!AF5</f>
        <v>0.18228490936636002</v>
      </c>
      <c r="AG11">
        <f>tlb_vault_missratio!AG5</f>
        <v>0.17033872504668487</v>
      </c>
      <c r="AH11">
        <f>tlb_vault_missratio!AH5</f>
        <v>0.15845737999281193</v>
      </c>
      <c r="AI11">
        <f>tlb_vault_missratio!AI5</f>
        <v>0.14665086369969912</v>
      </c>
      <c r="AJ11">
        <f>tlb_vault_missratio!AJ5</f>
        <v>0.13492630203869047</v>
      </c>
      <c r="AK11">
        <f>tlb_vault_missratio!AK5</f>
        <v>0.12309766852014863</v>
      </c>
      <c r="AL11">
        <f>tlb_vault_missratio!AL5</f>
        <v>0.11112660291450319</v>
      </c>
    </row>
    <row r="12" spans="1:38" ht="15.75" customHeight="1" x14ac:dyDescent="0.15">
      <c r="A12" s="3" t="s">
        <v>9</v>
      </c>
      <c r="B12" s="1" t="s">
        <v>17</v>
      </c>
      <c r="C12">
        <f>tlb_missratio!C6</f>
        <v>0.44570792664862968</v>
      </c>
      <c r="D12">
        <f>tlb_missratio!D6</f>
        <v>0.2454682035983671</v>
      </c>
      <c r="E12">
        <f>tlb_missratio!E6</f>
        <v>0.18078331378850865</v>
      </c>
      <c r="F12">
        <f>tlb_missratio!F6</f>
        <v>0.1178709261089373</v>
      </c>
      <c r="G12">
        <f>tlb_missratio!G6</f>
        <v>9.9879492438602085E-2</v>
      </c>
      <c r="H12">
        <f>tlb_missratio!H6</f>
        <v>8.9388294039569299E-2</v>
      </c>
      <c r="I12">
        <f>tlb_missratio!I6</f>
        <v>7.9718354667875219E-2</v>
      </c>
      <c r="J12">
        <f>tlb_missratio!J6</f>
        <v>7.3372868408630651E-2</v>
      </c>
      <c r="K12">
        <f>tlb_missratio!K6</f>
        <v>6.8670904870293217E-2</v>
      </c>
      <c r="L12">
        <f>tlb_missratio!L6</f>
        <v>6.4246128744733705E-2</v>
      </c>
      <c r="M12">
        <f>tlb_missratio!M6</f>
        <v>5.9208610273765665E-2</v>
      </c>
      <c r="N12">
        <f>tlb_missratio!N6</f>
        <v>5.5042925010521368E-2</v>
      </c>
      <c r="O12" t="e">
        <f>tlb_missratio!O6</f>
        <v>#DIV/0!</v>
      </c>
      <c r="P12">
        <f>tlb_missratio!P6</f>
        <v>0.11219801186312754</v>
      </c>
      <c r="Q12">
        <f>tlb_missratio!Q6</f>
        <v>9.4513717217543577E-2</v>
      </c>
      <c r="R12">
        <f>tlb_missratio!R6</f>
        <v>8.8680309335583934E-2</v>
      </c>
      <c r="S12">
        <f>tlb_missratio!S6</f>
        <v>8.5586362537167449E-2</v>
      </c>
      <c r="T12">
        <f>tlb_missratio!T6</f>
        <v>8.0920495221226144E-2</v>
      </c>
      <c r="U12">
        <f>tlb_missratio!U6</f>
        <v>7.4386284204776748E-2</v>
      </c>
      <c r="V12">
        <f>tlb_missratio!V6</f>
        <v>6.7052484452754219E-2</v>
      </c>
      <c r="W12">
        <f>tlb_missratio!W6</f>
        <v>6.22353018442902E-2</v>
      </c>
      <c r="X12">
        <f>tlb_missratio!X6</f>
        <v>5.8000456075411169E-2</v>
      </c>
      <c r="Y12">
        <f>tlb_missratio!Y6</f>
        <v>5.396697950585664E-2</v>
      </c>
      <c r="Z12">
        <f>tlb_missratio!Z6</f>
        <v>5.0052598941647278E-2</v>
      </c>
      <c r="AA12" t="e">
        <f>tlb_missratio!AA6</f>
        <v>#DIV/0!</v>
      </c>
      <c r="AB12" t="e">
        <f>tlb_missratio!AB6</f>
        <v>#DIV/0!</v>
      </c>
      <c r="AC12">
        <f>tlb_missratio!AC6</f>
        <v>9.1846174089626365E-2</v>
      </c>
      <c r="AD12">
        <f>tlb_missratio!AD6</f>
        <v>8.6741499063342498E-2</v>
      </c>
      <c r="AE12">
        <f>tlb_missratio!AE6</f>
        <v>8.6251821154886513E-2</v>
      </c>
      <c r="AF12">
        <f>tlb_missratio!AF6</f>
        <v>7.9935226225933562E-2</v>
      </c>
      <c r="AG12">
        <f>tlb_missratio!AG6</f>
        <v>7.0996778953953288E-2</v>
      </c>
      <c r="AH12">
        <f>tlb_missratio!AH6</f>
        <v>6.5100161419723135E-2</v>
      </c>
      <c r="AI12">
        <f>tlb_missratio!AI6</f>
        <v>6.0837251376145159E-2</v>
      </c>
      <c r="AJ12">
        <f>tlb_missratio!AJ6</f>
        <v>5.7006726355226932E-2</v>
      </c>
      <c r="AK12">
        <f>tlb_missratio!AK6</f>
        <v>5.3274369783279575E-2</v>
      </c>
      <c r="AL12">
        <f>tlb_missratio!AL6</f>
        <v>4.9539959027701821E-2</v>
      </c>
    </row>
    <row r="13" spans="1:38" ht="15.75" customHeight="1" x14ac:dyDescent="0.15">
      <c r="B13" s="1" t="s">
        <v>18</v>
      </c>
      <c r="C13">
        <f>tlb_2MB_missratio!C6</f>
        <v>0.44084437151747702</v>
      </c>
      <c r="D13">
        <f>tlb_2MB_missratio!D6</f>
        <v>0.28758536200442164</v>
      </c>
      <c r="E13">
        <f>tlb_2MB_missratio!E6</f>
        <v>9.7511831415973277E-2</v>
      </c>
      <c r="F13">
        <f>tlb_2MB_missratio!F6</f>
        <v>7.8080605189695271E-2</v>
      </c>
      <c r="G13">
        <f>tlb_2MB_missratio!G6</f>
        <v>6.0264586243067998E-2</v>
      </c>
      <c r="H13">
        <f>tlb_2MB_missratio!H6</f>
        <v>4.6936603307582252E-2</v>
      </c>
      <c r="I13">
        <f>tlb_2MB_missratio!I6</f>
        <v>3.9281993893896999E-2</v>
      </c>
      <c r="J13">
        <f>tlb_2MB_missratio!J6</f>
        <v>3.3178013249853991E-2</v>
      </c>
      <c r="K13">
        <f>tlb_2MB_missratio!K6</f>
        <v>2.8126181873206212E-2</v>
      </c>
      <c r="L13">
        <f>tlb_2MB_missratio!L6</f>
        <v>2.3506104014730932E-2</v>
      </c>
      <c r="M13">
        <f>tlb_2MB_missratio!M6</f>
        <v>1.9032389879503345E-2</v>
      </c>
      <c r="N13">
        <f>tlb_2MB_missratio!N6</f>
        <v>1.4494979905311929E-2</v>
      </c>
      <c r="O13" t="e">
        <f>tlb_2MB_missratio!O6</f>
        <v>#DIV/0!</v>
      </c>
      <c r="P13">
        <f>tlb_2MB_missratio!P6</f>
        <v>6.9089525965605886E-2</v>
      </c>
      <c r="Q13">
        <f>tlb_2MB_missratio!Q6</f>
        <v>5.9892558338205129E-2</v>
      </c>
      <c r="R13">
        <f>tlb_2MB_missratio!R6</f>
        <v>5.56453910556374E-2</v>
      </c>
      <c r="S13">
        <f>tlb_2MB_missratio!S6</f>
        <v>5.1157525478945559E-2</v>
      </c>
      <c r="T13">
        <f>tlb_2MB_missratio!T6</f>
        <v>4.3924601392573599E-2</v>
      </c>
      <c r="U13">
        <f>tlb_2MB_missratio!U6</f>
        <v>3.6101093233298812E-2</v>
      </c>
      <c r="V13">
        <f>tlb_2MB_missratio!V6</f>
        <v>3.1099147123049984E-2</v>
      </c>
      <c r="W13">
        <f>tlb_2MB_missratio!W6</f>
        <v>2.6807657913330344E-2</v>
      </c>
      <c r="X13">
        <f>tlb_2MB_missratio!X6</f>
        <v>2.2642580831964392E-2</v>
      </c>
      <c r="Y13">
        <f>tlb_2MB_missratio!Y6</f>
        <v>1.8434927431020657E-2</v>
      </c>
      <c r="Z13">
        <f>tlb_2MB_missratio!Z6</f>
        <v>1.4112632643032429E-2</v>
      </c>
      <c r="AA13" t="e">
        <f>tlb_2MB_missratio!AA6</f>
        <v>#DIV/0!</v>
      </c>
      <c r="AB13" t="e">
        <f>tlb_2MB_missratio!AB6</f>
        <v>#DIV/0!</v>
      </c>
      <c r="AC13">
        <f>tlb_2MB_missratio!AC6</f>
        <v>5.6018551004055533E-2</v>
      </c>
      <c r="AD13">
        <f>tlb_2MB_missratio!AD6</f>
        <v>5.5689311116297421E-2</v>
      </c>
      <c r="AE13">
        <f>tlb_2MB_missratio!AE6</f>
        <v>5.3100270095904435E-2</v>
      </c>
      <c r="AF13">
        <f>tlb_2MB_missratio!AF6</f>
        <v>4.1778752732997131E-2</v>
      </c>
      <c r="AG13">
        <f>tlb_2MB_missratio!AG6</f>
        <v>3.5183630238277697E-2</v>
      </c>
      <c r="AH13">
        <f>tlb_2MB_missratio!AH6</f>
        <v>3.0900074303679113E-2</v>
      </c>
      <c r="AI13">
        <f>tlb_2MB_missratio!AI6</f>
        <v>2.672902663443372E-2</v>
      </c>
      <c r="AJ13">
        <f>tlb_2MB_missratio!AJ6</f>
        <v>2.259673934714004E-2</v>
      </c>
      <c r="AK13">
        <f>tlb_2MB_missratio!AK6</f>
        <v>1.8417776343241977E-2</v>
      </c>
      <c r="AL13">
        <f>tlb_2MB_missratio!AL6</f>
        <v>1.4115438532288272E-2</v>
      </c>
    </row>
    <row r="14" spans="1:38" ht="15.75" customHeight="1" x14ac:dyDescent="0.15">
      <c r="B14" s="1" t="s">
        <v>19</v>
      </c>
      <c r="C14">
        <f>tlb_vault_missratio!C6</f>
        <v>0.1178709261089373</v>
      </c>
      <c r="D14">
        <f>tlb_vault_missratio!D6</f>
        <v>9.9879492438602085E-2</v>
      </c>
      <c r="E14">
        <f>tlb_vault_missratio!E6</f>
        <v>8.9388294039569299E-2</v>
      </c>
      <c r="F14">
        <f>tlb_vault_missratio!F6</f>
        <v>7.9718354667875219E-2</v>
      </c>
      <c r="G14">
        <f>tlb_vault_missratio!G6</f>
        <v>7.3372868408630651E-2</v>
      </c>
      <c r="H14">
        <f>tlb_vault_missratio!H6</f>
        <v>6.8670904870293217E-2</v>
      </c>
      <c r="I14">
        <f>tlb_vault_missratio!I6</f>
        <v>6.4246128744733705E-2</v>
      </c>
      <c r="J14">
        <f>tlb_vault_missratio!J6</f>
        <v>5.9208610273765665E-2</v>
      </c>
      <c r="K14">
        <f>tlb_vault_missratio!K6</f>
        <v>5.5042925010521368E-2</v>
      </c>
      <c r="L14">
        <f>tlb_vault_missratio!L6</f>
        <v>5.1168404578975889E-2</v>
      </c>
      <c r="M14">
        <f>tlb_vault_missratio!M6</f>
        <v>4.7305269168669263E-2</v>
      </c>
      <c r="N14">
        <f>tlb_vault_missratio!N6</f>
        <v>4.048192238749572E-2</v>
      </c>
      <c r="O14" t="e">
        <f>tlb_vault_missratio!O6</f>
        <v>#DIV/0!</v>
      </c>
      <c r="P14">
        <f>tlb_vault_missratio!P6</f>
        <v>8.5586362537167449E-2</v>
      </c>
      <c r="Q14">
        <f>tlb_vault_missratio!Q6</f>
        <v>8.0920495221226144E-2</v>
      </c>
      <c r="R14">
        <f>tlb_vault_missratio!R6</f>
        <v>7.4386284204776748E-2</v>
      </c>
      <c r="S14">
        <f>tlb_vault_missratio!S6</f>
        <v>6.7052484452754219E-2</v>
      </c>
      <c r="T14">
        <f>tlb_vault_missratio!T6</f>
        <v>6.22353018442902E-2</v>
      </c>
      <c r="U14">
        <f>tlb_vault_missratio!U6</f>
        <v>5.8000456075411169E-2</v>
      </c>
      <c r="V14">
        <f>tlb_vault_missratio!V6</f>
        <v>5.396697950585664E-2</v>
      </c>
      <c r="W14">
        <f>tlb_vault_missratio!W6</f>
        <v>5.0052598941647278E-2</v>
      </c>
      <c r="X14">
        <f>tlb_vault_missratio!X6</f>
        <v>4.6227574468336731E-2</v>
      </c>
      <c r="Y14">
        <f>tlb_vault_missratio!Y6</f>
        <v>4.2414729779014622E-2</v>
      </c>
      <c r="Z14">
        <f>tlb_vault_missratio!Z6</f>
        <v>3.8583793921370312E-2</v>
      </c>
      <c r="AA14" t="e">
        <f>tlb_vault_missratio!AA6</f>
        <v>#DIV/0!</v>
      </c>
      <c r="AB14" t="e">
        <f>tlb_vault_missratio!AB6</f>
        <v>#DIV/0!</v>
      </c>
      <c r="AC14">
        <f>tlb_vault_missratio!AC6</f>
        <v>7.9935226225933562E-2</v>
      </c>
      <c r="AD14">
        <f>tlb_vault_missratio!AD6</f>
        <v>7.0996778953953288E-2</v>
      </c>
      <c r="AE14">
        <f>tlb_vault_missratio!AE6</f>
        <v>6.5100161419723135E-2</v>
      </c>
      <c r="AF14">
        <f>tlb_vault_missratio!AF6</f>
        <v>6.0837251376145159E-2</v>
      </c>
      <c r="AG14">
        <f>tlb_vault_missratio!AG6</f>
        <v>5.7006726355226932E-2</v>
      </c>
      <c r="AH14">
        <f>tlb_vault_missratio!AH6</f>
        <v>5.3274369783279575E-2</v>
      </c>
      <c r="AI14">
        <f>tlb_vault_missratio!AI6</f>
        <v>4.9539959027701821E-2</v>
      </c>
      <c r="AJ14">
        <f>tlb_vault_missratio!AJ6</f>
        <v>4.5792222092205653E-2</v>
      </c>
      <c r="AK14">
        <f>tlb_vault_missratio!AK6</f>
        <v>4.2015364188422513E-2</v>
      </c>
      <c r="AL14">
        <f>tlb_vault_missratio!AL6</f>
        <v>3.8210775702652439E-2</v>
      </c>
    </row>
    <row r="16" spans="1:38" ht="15.75" customHeight="1" x14ac:dyDescent="0.15">
      <c r="A16" s="1" t="s">
        <v>12</v>
      </c>
      <c r="C16" s="7" t="s">
        <v>13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 t="s">
        <v>14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7" t="s">
        <v>15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5.75" customHeight="1" x14ac:dyDescent="0.15">
      <c r="B17" s="3" t="s">
        <v>16</v>
      </c>
      <c r="C17" s="1">
        <v>1</v>
      </c>
      <c r="D17" s="1">
        <v>2</v>
      </c>
      <c r="E17" s="1">
        <v>4</v>
      </c>
      <c r="F17" s="1">
        <v>8</v>
      </c>
      <c r="G17" s="1">
        <v>16</v>
      </c>
      <c r="H17" s="1">
        <v>32</v>
      </c>
      <c r="I17" s="1">
        <v>64</v>
      </c>
      <c r="J17" s="1">
        <v>128</v>
      </c>
      <c r="K17" s="1">
        <v>256</v>
      </c>
      <c r="L17" s="1">
        <v>512</v>
      </c>
      <c r="M17" s="1">
        <v>1024</v>
      </c>
      <c r="N17" s="1">
        <v>2048</v>
      </c>
      <c r="O17" s="1">
        <v>1</v>
      </c>
      <c r="P17" s="1">
        <v>2</v>
      </c>
      <c r="Q17" s="1">
        <v>4</v>
      </c>
      <c r="R17" s="1">
        <v>8</v>
      </c>
      <c r="S17" s="1">
        <v>16</v>
      </c>
      <c r="T17" s="1">
        <v>32</v>
      </c>
      <c r="U17" s="1">
        <v>64</v>
      </c>
      <c r="V17" s="1">
        <v>128</v>
      </c>
      <c r="W17" s="1">
        <v>256</v>
      </c>
      <c r="X17" s="1">
        <v>512</v>
      </c>
      <c r="Y17" s="1">
        <v>1024</v>
      </c>
      <c r="Z17" s="1">
        <v>2048</v>
      </c>
      <c r="AA17" s="1">
        <v>1</v>
      </c>
      <c r="AB17" s="1">
        <v>2</v>
      </c>
      <c r="AC17" s="1">
        <v>4</v>
      </c>
      <c r="AD17" s="1">
        <v>8</v>
      </c>
      <c r="AE17" s="1">
        <v>16</v>
      </c>
      <c r="AF17" s="1">
        <v>32</v>
      </c>
      <c r="AG17" s="1">
        <v>64</v>
      </c>
      <c r="AH17" s="1">
        <v>128</v>
      </c>
      <c r="AI17" s="1">
        <v>256</v>
      </c>
      <c r="AJ17" s="1">
        <v>512</v>
      </c>
      <c r="AK17" s="1">
        <v>1024</v>
      </c>
      <c r="AL17" s="1">
        <v>2048</v>
      </c>
    </row>
    <row r="18" spans="1:38" ht="15.75" customHeight="1" x14ac:dyDescent="0.15">
      <c r="A18" s="3" t="s">
        <v>5</v>
      </c>
      <c r="B18" s="1" t="s">
        <v>17</v>
      </c>
      <c r="C18">
        <f>tlb_missratio!C10</f>
        <v>0.55468541253065062</v>
      </c>
      <c r="D18">
        <f>tlb_missratio!D10</f>
        <v>0.49902686908865401</v>
      </c>
      <c r="E18">
        <f>tlb_missratio!E10</f>
        <v>0.41159395858962916</v>
      </c>
      <c r="F18">
        <f>tlb_missratio!F10</f>
        <v>0.30027065980039652</v>
      </c>
      <c r="G18">
        <f>tlb_missratio!G10</f>
        <v>0.26863307451066348</v>
      </c>
      <c r="H18">
        <f>tlb_missratio!H10</f>
        <v>0.153735318964593</v>
      </c>
      <c r="I18">
        <f>tlb_missratio!I10</f>
        <v>0.13369175754559504</v>
      </c>
      <c r="J18">
        <f>tlb_missratio!J10</f>
        <v>0.12356370506068746</v>
      </c>
      <c r="K18">
        <f>tlb_missratio!K10</f>
        <v>0.11746586835388201</v>
      </c>
      <c r="L18">
        <f>tlb_missratio!L10</f>
        <v>0.1043073470781359</v>
      </c>
      <c r="M18">
        <f>tlb_missratio!M10</f>
        <v>0.10222035347122935</v>
      </c>
      <c r="N18">
        <f>tlb_missratio!N10</f>
        <v>0.10112513031645151</v>
      </c>
      <c r="O18" t="e">
        <f>tlb_missratio!O10</f>
        <v>#DIV/0!</v>
      </c>
      <c r="P18">
        <f>tlb_missratio!P10</f>
        <v>0.50468541240314846</v>
      </c>
      <c r="Q18">
        <f>tlb_missratio!Q10</f>
        <v>0.36953763884038532</v>
      </c>
      <c r="R18">
        <f>tlb_missratio!R10</f>
        <v>0.25406654433106413</v>
      </c>
      <c r="S18">
        <f>tlb_missratio!S10</f>
        <v>0.18307195947275501</v>
      </c>
      <c r="T18">
        <f>tlb_missratio!T10</f>
        <v>0.14868055702909094</v>
      </c>
      <c r="U18">
        <f>tlb_missratio!U10</f>
        <v>0.11703924612624021</v>
      </c>
      <c r="V18">
        <f>tlb_missratio!V10</f>
        <v>0.10802177315627101</v>
      </c>
      <c r="W18">
        <f>tlb_missratio!W10</f>
        <v>0.10362159966051172</v>
      </c>
      <c r="X18">
        <f>tlb_missratio!X10</f>
        <v>0.1015856553684597</v>
      </c>
      <c r="Y18">
        <f>tlb_missratio!Y10</f>
        <v>0.10025505812608</v>
      </c>
      <c r="Z18">
        <f>tlb_missratio!Z10</f>
        <v>0.10007147031581792</v>
      </c>
      <c r="AA18" t="e">
        <f>tlb_missratio!AA10</f>
        <v>#DIV/0!</v>
      </c>
      <c r="AB18" t="e">
        <f>tlb_missratio!AB10</f>
        <v>#DIV/0!</v>
      </c>
      <c r="AC18">
        <f>tlb_missratio!AC10</f>
        <v>0.40468541214814419</v>
      </c>
      <c r="AD18">
        <f>tlb_missratio!AD10</f>
        <v>0.21738390767034099</v>
      </c>
      <c r="AE18">
        <f>tlb_missratio!AE10</f>
        <v>0.14598654348832585</v>
      </c>
      <c r="AF18">
        <f>tlb_missratio!AF10</f>
        <v>0.12980490774633482</v>
      </c>
      <c r="AG18">
        <f>tlb_missratio!AG10</f>
        <v>0.11298201009037305</v>
      </c>
      <c r="AH18">
        <f>tlb_missratio!AH10</f>
        <v>0.10414592679342606</v>
      </c>
      <c r="AI18">
        <f>tlb_missratio!AI10</f>
        <v>0.10101722013828583</v>
      </c>
      <c r="AJ18">
        <f>tlb_missratio!AJ10</f>
        <v>0.10025497142461114</v>
      </c>
      <c r="AK18">
        <f>tlb_missratio!AK10</f>
        <v>0.10007192167346463</v>
      </c>
      <c r="AL18">
        <f>tlb_missratio!AL10</f>
        <v>0.10000971336955954</v>
      </c>
    </row>
    <row r="19" spans="1:38" ht="15.75" customHeight="1" x14ac:dyDescent="0.15">
      <c r="A19" s="3"/>
      <c r="B19" s="1" t="s">
        <v>18</v>
      </c>
      <c r="C19">
        <f>tlb_2MB_missratio!C10</f>
        <v>0.55000000140252381</v>
      </c>
      <c r="D19">
        <f>tlb_2MB_missratio!D10</f>
        <v>0.38750286659918964</v>
      </c>
      <c r="E19">
        <f>tlb_2MB_missratio!E10</f>
        <v>0.34373234915877987</v>
      </c>
      <c r="F19">
        <f>tlb_2MB_missratio!F10</f>
        <v>0.3234119703500663</v>
      </c>
      <c r="G19">
        <f>tlb_2MB_missratio!G10</f>
        <v>0.31205807384746098</v>
      </c>
      <c r="H19">
        <f>tlb_2MB_missratio!H10</f>
        <v>0.11469467520557473</v>
      </c>
      <c r="I19">
        <f>tlb_2MB_missratio!I10</f>
        <v>0.10727833101120875</v>
      </c>
      <c r="J19">
        <f>tlb_2MB_missratio!J10</f>
        <v>0.10337121856866795</v>
      </c>
      <c r="K19">
        <f>tlb_2MB_missratio!K10</f>
        <v>0.10111334401677333</v>
      </c>
      <c r="L19">
        <f>tlb_2MB_missratio!L10</f>
        <v>9.940247923207203E-2</v>
      </c>
      <c r="M19">
        <f>tlb_2MB_missratio!M10</f>
        <v>9.73842373399261E-2</v>
      </c>
      <c r="N19">
        <f>tlb_2MB_missratio!N10</f>
        <v>9.4045220971813351E-2</v>
      </c>
      <c r="O19" t="e">
        <f>tlb_2MB_missratio!O10</f>
        <v>#DIV/0!</v>
      </c>
      <c r="P19">
        <f>tlb_2MB_missratio!P10</f>
        <v>0.45000000114751942</v>
      </c>
      <c r="Q19">
        <f>tlb_2MB_missratio!Q10</f>
        <v>0.29999737932060161</v>
      </c>
      <c r="R19">
        <f>tlb_2MB_missratio!R10</f>
        <v>0.14999396443024809</v>
      </c>
      <c r="S19">
        <f>tlb_2MB_missratio!S10</f>
        <v>0.12496034332190441</v>
      </c>
      <c r="T19">
        <f>tlb_2MB_missratio!T10</f>
        <v>0.11240825802012366</v>
      </c>
      <c r="U19">
        <f>tlb_2MB_missratio!U10</f>
        <v>0.10009577222752998</v>
      </c>
      <c r="V19">
        <f>tlb_2MB_missratio!V10</f>
        <v>9.9697241275797932E-2</v>
      </c>
      <c r="W19">
        <f>tlb_2MB_missratio!W10</f>
        <v>9.9259013801545268E-2</v>
      </c>
      <c r="X19">
        <f>tlb_2MB_missratio!X10</f>
        <v>9.8473154237866178E-2</v>
      </c>
      <c r="Y19">
        <f>tlb_2MB_missratio!Y10</f>
        <v>9.6923179328888762E-2</v>
      </c>
      <c r="Z19">
        <f>tlb_2MB_missratio!Z10</f>
        <v>9.3836109779145624E-2</v>
      </c>
      <c r="AA19" t="e">
        <f>tlb_2MB_missratio!AA10</f>
        <v>#DIV/0!</v>
      </c>
      <c r="AB19" t="e">
        <f>tlb_2MB_missratio!AB10</f>
        <v>#DIV/0!</v>
      </c>
      <c r="AC19">
        <f>tlb_2MB_missratio!AC10</f>
        <v>0.30000000076501299</v>
      </c>
      <c r="AD19">
        <f>tlb_2MB_missratio!AD10</f>
        <v>0.12498129192680624</v>
      </c>
      <c r="AE19">
        <f>tlb_2MB_missratio!AE10</f>
        <v>9.9956777022735768E-2</v>
      </c>
      <c r="AF19">
        <f>tlb_2MB_missratio!AF10</f>
        <v>9.9897330415618102E-2</v>
      </c>
      <c r="AG19">
        <f>tlb_2MB_missratio!AG10</f>
        <v>9.9776789873474478E-2</v>
      </c>
      <c r="AH19">
        <f>tlb_2MB_missratio!AH10</f>
        <v>9.9628066253865846E-2</v>
      </c>
      <c r="AI19">
        <f>tlb_2MB_missratio!AI10</f>
        <v>9.9242328868876642E-2</v>
      </c>
      <c r="AJ19">
        <f>tlb_2MB_missratio!AJ10</f>
        <v>9.8469663228723067E-2</v>
      </c>
      <c r="AK19">
        <f>tlb_2MB_missratio!AK10</f>
        <v>9.6928514019266679E-2</v>
      </c>
      <c r="AL19">
        <f>tlb_2MB_missratio!AL10</f>
        <v>9.384572854210238E-2</v>
      </c>
    </row>
    <row r="20" spans="1:38" ht="15.75" customHeight="1" x14ac:dyDescent="0.15">
      <c r="A20" s="3"/>
      <c r="B20" s="1" t="s">
        <v>19</v>
      </c>
      <c r="C20">
        <f>tlb_vault_missratio!C10</f>
        <v>0.153735318964593</v>
      </c>
      <c r="D20">
        <f>tlb_vault_missratio!D10</f>
        <v>0.13369175754559504</v>
      </c>
      <c r="E20">
        <f>tlb_vault_missratio!E10</f>
        <v>0.12356370506068746</v>
      </c>
      <c r="F20">
        <f>tlb_vault_missratio!F10</f>
        <v>0.11746586835388201</v>
      </c>
      <c r="G20">
        <f>tlb_vault_missratio!G10</f>
        <v>0.1043073470781359</v>
      </c>
      <c r="H20">
        <f>tlb_vault_missratio!H10</f>
        <v>0.10222035347122935</v>
      </c>
      <c r="I20">
        <f>tlb_vault_missratio!I10</f>
        <v>0.10112513031645151</v>
      </c>
      <c r="J20">
        <f>tlb_vault_missratio!J10</f>
        <v>0.10054635466109481</v>
      </c>
      <c r="K20">
        <f>tlb_vault_missratio!K10</f>
        <v>0.10022904768542282</v>
      </c>
      <c r="L20">
        <f>tlb_vault_missratio!L10</f>
        <v>0.10010438372342206</v>
      </c>
      <c r="M20">
        <f>tlb_vault_missratio!M10</f>
        <v>9.9904654139693336E-2</v>
      </c>
      <c r="N20">
        <f>tlb_vault_missratio!N10</f>
        <v>9.9656815440921628E-2</v>
      </c>
      <c r="O20" t="e">
        <f>tlb_vault_missratio!O10</f>
        <v>#DIV/0!</v>
      </c>
      <c r="P20">
        <f>tlb_vault_missratio!P10</f>
        <v>0.11703924612624021</v>
      </c>
      <c r="Q20">
        <f>tlb_vault_missratio!Q10</f>
        <v>0.10802177315627101</v>
      </c>
      <c r="R20">
        <f>tlb_vault_missratio!R10</f>
        <v>0.10362159966051172</v>
      </c>
      <c r="S20">
        <f>tlb_vault_missratio!S10</f>
        <v>0.1015856553684597</v>
      </c>
      <c r="T20">
        <f>tlb_vault_missratio!T10</f>
        <v>0.10025505812608</v>
      </c>
      <c r="U20">
        <f>tlb_vault_missratio!U10</f>
        <v>0.10007147031581792</v>
      </c>
      <c r="V20">
        <f>tlb_vault_missratio!V10</f>
        <v>9.9997172257093647E-2</v>
      </c>
      <c r="W20">
        <f>tlb_vault_missratio!W10</f>
        <v>9.9947913072566716E-2</v>
      </c>
      <c r="X20">
        <f>tlb_vault_missratio!X10</f>
        <v>9.9881076440250571E-2</v>
      </c>
      <c r="Y20">
        <f>tlb_vault_missratio!Y10</f>
        <v>9.9804544543681609E-2</v>
      </c>
      <c r="Z20">
        <f>tlb_vault_missratio!Z10</f>
        <v>9.9606056830992107E-2</v>
      </c>
      <c r="AA20" t="e">
        <f>tlb_vault_missratio!AA10</f>
        <v>#DIV/0!</v>
      </c>
      <c r="AB20" t="e">
        <f>tlb_vault_missratio!AB10</f>
        <v>#DIV/0!</v>
      </c>
      <c r="AC20">
        <f>tlb_vault_missratio!AC10</f>
        <v>0.10414592679342606</v>
      </c>
      <c r="AD20">
        <f>tlb_vault_missratio!AD10</f>
        <v>0.10101722013828583</v>
      </c>
      <c r="AE20">
        <f>tlb_vault_missratio!AE10</f>
        <v>0.10025497142461114</v>
      </c>
      <c r="AF20">
        <f>tlb_vault_missratio!AF10</f>
        <v>0.10007192167346463</v>
      </c>
      <c r="AG20">
        <f>tlb_vault_missratio!AG10</f>
        <v>0.10000971336955954</v>
      </c>
      <c r="AH20">
        <f>tlb_vault_missratio!AH10</f>
        <v>9.9976450606036771E-2</v>
      </c>
      <c r="AI20">
        <f>tlb_vault_missratio!AI10</f>
        <v>9.9940987155230934E-2</v>
      </c>
      <c r="AJ20">
        <f>tlb_vault_missratio!AJ10</f>
        <v>9.9878799251671466E-2</v>
      </c>
      <c r="AK20">
        <f>tlb_vault_missratio!AK10</f>
        <v>9.9755894819479884E-2</v>
      </c>
      <c r="AL20">
        <f>tlb_vault_missratio!AL10</f>
        <v>9.9604435003515832E-2</v>
      </c>
    </row>
    <row r="21" spans="1:38" ht="15.75" customHeight="1" x14ac:dyDescent="0.15">
      <c r="A21" s="3" t="s">
        <v>7</v>
      </c>
      <c r="B21" s="1" t="s">
        <v>17</v>
      </c>
      <c r="C21">
        <f>tlb_missratio!C11</f>
        <v>0.65883227545756817</v>
      </c>
      <c r="D21">
        <f>tlb_missratio!D11</f>
        <v>0.57290904953495392</v>
      </c>
      <c r="E21">
        <f>tlb_missratio!E11</f>
        <v>0.42738244597994818</v>
      </c>
      <c r="F21">
        <f>tlb_missratio!F11</f>
        <v>0.34814321480630545</v>
      </c>
      <c r="G21">
        <f>tlb_missratio!G11</f>
        <v>0.29720467360795183</v>
      </c>
      <c r="H21">
        <f>tlb_missratio!H11</f>
        <v>0.26304497754864792</v>
      </c>
      <c r="I21">
        <f>tlb_missratio!I11</f>
        <v>0.24046594196157337</v>
      </c>
      <c r="J21">
        <f>tlb_missratio!J11</f>
        <v>0.22269777769305441</v>
      </c>
      <c r="K21">
        <f>tlb_missratio!K11</f>
        <v>0.21012824453717258</v>
      </c>
      <c r="L21">
        <f>tlb_missratio!L11</f>
        <v>0.19797360836034214</v>
      </c>
      <c r="M21">
        <f>tlb_missratio!M11</f>
        <v>0.18710886455949075</v>
      </c>
      <c r="N21">
        <f>tlb_missratio!N11</f>
        <v>0.17731198074841151</v>
      </c>
      <c r="O21" t="e">
        <f>tlb_missratio!O11</f>
        <v>#DIV/0!</v>
      </c>
      <c r="P21">
        <f>tlb_missratio!P11</f>
        <v>0.64255621471706903</v>
      </c>
      <c r="Q21">
        <f>tlb_missratio!Q11</f>
        <v>0.37738336119387256</v>
      </c>
      <c r="R21">
        <f>tlb_missratio!R11</f>
        <v>0.28909129376747766</v>
      </c>
      <c r="S21">
        <f>tlb_missratio!S11</f>
        <v>0.25981092885246004</v>
      </c>
      <c r="T21">
        <f>tlb_missratio!T11</f>
        <v>0.24601288241966604</v>
      </c>
      <c r="U21">
        <f>tlb_missratio!U11</f>
        <v>0.22479443126338505</v>
      </c>
      <c r="V21">
        <f>tlb_missratio!V11</f>
        <v>0.21102659913135183</v>
      </c>
      <c r="W21">
        <f>tlb_missratio!W11</f>
        <v>0.19983799489412882</v>
      </c>
      <c r="X21">
        <f>tlb_missratio!X11</f>
        <v>0.19100026871717726</v>
      </c>
      <c r="Y21">
        <f>tlb_missratio!Y11</f>
        <v>0.18243514811653655</v>
      </c>
      <c r="Z21">
        <f>tlb_missratio!Z11</f>
        <v>0.17296145747335007</v>
      </c>
      <c r="AA21" t="e">
        <f>tlb_missratio!AA11</f>
        <v>#DIV/0!</v>
      </c>
      <c r="AB21" t="e">
        <f>tlb_missratio!AB11</f>
        <v>#DIV/0!</v>
      </c>
      <c r="AC21">
        <f>tlb_missratio!AC11</f>
        <v>0.3070672281585301</v>
      </c>
      <c r="AD21">
        <f>tlb_missratio!AD11</f>
        <v>0.26149474485508761</v>
      </c>
      <c r="AE21">
        <f>tlb_missratio!AE11</f>
        <v>0.25084292690587945</v>
      </c>
      <c r="AF21">
        <f>tlb_missratio!AF11</f>
        <v>0.2431600360445951</v>
      </c>
      <c r="AG21">
        <f>tlb_missratio!AG11</f>
        <v>0.224266789913875</v>
      </c>
      <c r="AH21">
        <f>tlb_missratio!AH11</f>
        <v>0.20663481562193409</v>
      </c>
      <c r="AI21">
        <f>tlb_missratio!AI11</f>
        <v>0.19745013383845525</v>
      </c>
      <c r="AJ21">
        <f>tlb_missratio!AJ11</f>
        <v>0.18872478719452071</v>
      </c>
      <c r="AK21">
        <f>tlb_missratio!AK11</f>
        <v>0.18021099346133057</v>
      </c>
      <c r="AL21">
        <f>tlb_missratio!AL11</f>
        <v>0.1713155941656406</v>
      </c>
    </row>
    <row r="22" spans="1:38" ht="15.75" customHeight="1" x14ac:dyDescent="0.15">
      <c r="A22" s="3"/>
      <c r="B22" s="1" t="s">
        <v>18</v>
      </c>
      <c r="C22">
        <f>tlb_2MB_missratio!C11</f>
        <v>0.65232730068062872</v>
      </c>
      <c r="D22">
        <f>tlb_2MB_missratio!D11</f>
        <v>0.54091087130271398</v>
      </c>
      <c r="E22">
        <f>tlb_2MB_missratio!E11</f>
        <v>0.4182916474312926</v>
      </c>
      <c r="F22">
        <f>tlb_2MB_missratio!F11</f>
        <v>0.34142700395113668</v>
      </c>
      <c r="G22">
        <f>tlb_2MB_missratio!G11</f>
        <v>0.28662141149432746</v>
      </c>
      <c r="H22">
        <f>tlb_2MB_missratio!H11</f>
        <v>0.25481767721701498</v>
      </c>
      <c r="I22">
        <f>tlb_2MB_missratio!I11</f>
        <v>0.23245960830677825</v>
      </c>
      <c r="J22">
        <f>tlb_2MB_missratio!J11</f>
        <v>0.21594795378832629</v>
      </c>
      <c r="K22">
        <f>tlb_2MB_missratio!K11</f>
        <v>0.20265669536495584</v>
      </c>
      <c r="L22">
        <f>tlb_2MB_missratio!L11</f>
        <v>0.19050857825714879</v>
      </c>
      <c r="M22">
        <f>tlb_2MB_missratio!M11</f>
        <v>0.17955740638656487</v>
      </c>
      <c r="N22">
        <f>tlb_2MB_missratio!N11</f>
        <v>0.16777294579922641</v>
      </c>
      <c r="O22" t="e">
        <f>tlb_2MB_missratio!O11</f>
        <v>#DIV/0!</v>
      </c>
      <c r="P22">
        <f>tlb_2MB_missratio!P11</f>
        <v>0.63079627984669706</v>
      </c>
      <c r="Q22">
        <f>tlb_2MB_missratio!Q11</f>
        <v>0.36274738396792816</v>
      </c>
      <c r="R22">
        <f>tlb_2MB_missratio!R11</f>
        <v>0.27732085541917989</v>
      </c>
      <c r="S22">
        <f>tlb_2MB_missratio!S11</f>
        <v>0.24946088427292504</v>
      </c>
      <c r="T22">
        <f>tlb_2MB_missratio!T11</f>
        <v>0.23380418789506524</v>
      </c>
      <c r="U22">
        <f>tlb_2MB_missratio!U11</f>
        <v>0.21996091602098319</v>
      </c>
      <c r="V22">
        <f>tlb_2MB_missratio!V11</f>
        <v>0.20488901565816534</v>
      </c>
      <c r="W22">
        <f>tlb_2MB_missratio!W11</f>
        <v>0.19506923829762185</v>
      </c>
      <c r="X22">
        <f>tlb_2MB_missratio!X11</f>
        <v>0.18509446263028412</v>
      </c>
      <c r="Y22">
        <f>tlb_2MB_missratio!Y11</f>
        <v>0.17521297493668067</v>
      </c>
      <c r="Z22">
        <f>tlb_2MB_missratio!Z11</f>
        <v>0.16380499778618079</v>
      </c>
      <c r="AA22" t="e">
        <f>tlb_2MB_missratio!AA11</f>
        <v>#DIV/0!</v>
      </c>
      <c r="AB22" t="e">
        <f>tlb_2MB_missratio!AB11</f>
        <v>#DIV/0!</v>
      </c>
      <c r="AC22">
        <f>tlb_2MB_missratio!AC11</f>
        <v>0.29388917015242039</v>
      </c>
      <c r="AD22">
        <f>tlb_2MB_missratio!AD11</f>
        <v>0.25034964268229004</v>
      </c>
      <c r="AE22">
        <f>tlb_2MB_missratio!AE11</f>
        <v>0.24016667444906534</v>
      </c>
      <c r="AF22">
        <f>tlb_2MB_missratio!AF11</f>
        <v>0.23149829525144916</v>
      </c>
      <c r="AG22">
        <f>tlb_2MB_missratio!AG11</f>
        <v>0.2160572514050598</v>
      </c>
      <c r="AH22">
        <f>tlb_2MB_missratio!AH11</f>
        <v>0.20204049452697512</v>
      </c>
      <c r="AI22">
        <f>tlb_2MB_missratio!AI11</f>
        <v>0.19216401854770188</v>
      </c>
      <c r="AJ22">
        <f>tlb_2MB_missratio!AJ11</f>
        <v>0.18306917798423214</v>
      </c>
      <c r="AK22">
        <f>tlb_2MB_missratio!AK11</f>
        <v>0.17329411241226278</v>
      </c>
      <c r="AL22">
        <f>tlb_2MB_missratio!AL11</f>
        <v>0.16234943560823895</v>
      </c>
    </row>
    <row r="23" spans="1:38" ht="15.75" customHeight="1" x14ac:dyDescent="0.15">
      <c r="A23" s="3"/>
      <c r="B23" s="1" t="s">
        <v>31</v>
      </c>
      <c r="C23">
        <f>tlb_vault_missratio!C11</f>
        <v>0.26304497754864792</v>
      </c>
      <c r="D23">
        <f>tlb_vault_missratio!D11</f>
        <v>0.24046594196157337</v>
      </c>
      <c r="E23">
        <f>tlb_vault_missratio!E11</f>
        <v>0.22269777769305441</v>
      </c>
      <c r="F23">
        <f>tlb_vault_missratio!F11</f>
        <v>0.21012824453717258</v>
      </c>
      <c r="G23">
        <f>tlb_vault_missratio!G11</f>
        <v>0.19797360836034214</v>
      </c>
      <c r="H23">
        <f>tlb_vault_missratio!H11</f>
        <v>0.18710886455949075</v>
      </c>
      <c r="I23">
        <f>tlb_vault_missratio!I11</f>
        <v>0.17731198074841151</v>
      </c>
      <c r="J23">
        <f>tlb_vault_missratio!J11</f>
        <v>0.16822101418251309</v>
      </c>
      <c r="K23">
        <f>tlb_vault_missratio!K11</f>
        <v>0.15920115731429008</v>
      </c>
      <c r="L23">
        <f>tlb_vault_missratio!L11</f>
        <v>0.14990751394856347</v>
      </c>
      <c r="M23">
        <f>tlb_vault_missratio!M11</f>
        <v>0.14112585272531145</v>
      </c>
      <c r="N23">
        <f>tlb_vault_missratio!N11</f>
        <v>0.13162509210405224</v>
      </c>
      <c r="O23" t="e">
        <f>tlb_vault_missratio!O11</f>
        <v>#DIV/0!</v>
      </c>
      <c r="P23">
        <f>tlb_vault_missratio!P11</f>
        <v>0.22479443126338505</v>
      </c>
      <c r="Q23">
        <f>tlb_vault_missratio!Q11</f>
        <v>0.21102659913135183</v>
      </c>
      <c r="R23">
        <f>tlb_vault_missratio!R11</f>
        <v>0.19983799489412882</v>
      </c>
      <c r="S23">
        <f>tlb_vault_missratio!S11</f>
        <v>0.19100026871717726</v>
      </c>
      <c r="T23">
        <f>tlb_vault_missratio!T11</f>
        <v>0.18243514811653655</v>
      </c>
      <c r="U23">
        <f>tlb_vault_missratio!U11</f>
        <v>0.17296145747335007</v>
      </c>
      <c r="V23">
        <f>tlb_vault_missratio!V11</f>
        <v>0.16383816438992341</v>
      </c>
      <c r="W23">
        <f>tlb_vault_missratio!W11</f>
        <v>0.15484052900219317</v>
      </c>
      <c r="X23">
        <f>tlb_vault_missratio!X11</f>
        <v>0.14577763091683943</v>
      </c>
      <c r="Y23">
        <f>tlb_vault_missratio!Y11</f>
        <v>0.13669708141999898</v>
      </c>
      <c r="Z23">
        <f>tlb_vault_missratio!Z11</f>
        <v>0.12767641326851753</v>
      </c>
      <c r="AA23" t="e">
        <f>tlb_vault_missratio!AA11</f>
        <v>#DIV/0!</v>
      </c>
      <c r="AB23" t="e">
        <f>tlb_vault_missratio!AB11</f>
        <v>#DIV/0!</v>
      </c>
      <c r="AC23">
        <f>tlb_vault_missratio!AC11</f>
        <v>0.20663481562193409</v>
      </c>
      <c r="AD23">
        <f>tlb_vault_missratio!AD11</f>
        <v>0.19745013383845525</v>
      </c>
      <c r="AE23">
        <f>tlb_vault_missratio!AE11</f>
        <v>0.18872478719452071</v>
      </c>
      <c r="AF23">
        <f>tlb_vault_missratio!AF11</f>
        <v>0.18021099346133057</v>
      </c>
      <c r="AG23">
        <f>tlb_vault_missratio!AG11</f>
        <v>0.1713155941656406</v>
      </c>
      <c r="AH23">
        <f>tlb_vault_missratio!AH11</f>
        <v>0.16202324693293044</v>
      </c>
      <c r="AI23">
        <f>tlb_vault_missratio!AI11</f>
        <v>0.15303517412656584</v>
      </c>
      <c r="AJ23">
        <f>tlb_vault_missratio!AJ11</f>
        <v>0.14404661647044326</v>
      </c>
      <c r="AK23">
        <f>tlb_vault_missratio!AK11</f>
        <v>0.13498479849593653</v>
      </c>
      <c r="AL23">
        <f>tlb_vault_missratio!AL11</f>
        <v>0.12587942085109249</v>
      </c>
    </row>
    <row r="24" spans="1:38" ht="15.75" customHeight="1" x14ac:dyDescent="0.15">
      <c r="A24" s="3" t="s">
        <v>8</v>
      </c>
      <c r="B24" s="1" t="s">
        <v>17</v>
      </c>
      <c r="C24">
        <f>tlb_missratio!C12</f>
        <v>0.29835862073065961</v>
      </c>
      <c r="D24">
        <f>tlb_missratio!D12</f>
        <v>0.29063970200457218</v>
      </c>
      <c r="E24">
        <f>tlb_missratio!E12</f>
        <v>0.28303701338660625</v>
      </c>
      <c r="F24">
        <f>tlb_missratio!F12</f>
        <v>0.28236130815949773</v>
      </c>
      <c r="G24">
        <f>tlb_missratio!G12</f>
        <v>0.27147860550982367</v>
      </c>
      <c r="H24">
        <f>tlb_missratio!H12</f>
        <v>0.26427437459309533</v>
      </c>
      <c r="I24">
        <f>tlb_missratio!I12</f>
        <v>0.24898227188812685</v>
      </c>
      <c r="J24">
        <f>tlb_missratio!J12</f>
        <v>0.23762690996221547</v>
      </c>
      <c r="K24">
        <f>tlb_missratio!K12</f>
        <v>0.22628878563295787</v>
      </c>
      <c r="L24">
        <f>tlb_missratio!L12</f>
        <v>0.21542512329768923</v>
      </c>
      <c r="M24">
        <f>tlb_missratio!M12</f>
        <v>0.20397426489605536</v>
      </c>
      <c r="N24">
        <f>tlb_missratio!N12</f>
        <v>0.19297084199167017</v>
      </c>
      <c r="O24" t="e">
        <f>tlb_missratio!O12</f>
        <v>#DIV/0!</v>
      </c>
      <c r="P24">
        <f>tlb_missratio!P12</f>
        <v>0.29034179695048173</v>
      </c>
      <c r="Q24">
        <f>tlb_missratio!Q12</f>
        <v>0.27559748737294915</v>
      </c>
      <c r="R24">
        <f>tlb_missratio!R12</f>
        <v>0.27529507314622409</v>
      </c>
      <c r="S24">
        <f>tlb_missratio!S12</f>
        <v>0.27277348958472686</v>
      </c>
      <c r="T24">
        <f>tlb_missratio!T12</f>
        <v>0.2585861532012807</v>
      </c>
      <c r="U24">
        <f>tlb_missratio!U12</f>
        <v>0.23877438024145239</v>
      </c>
      <c r="V24">
        <f>tlb_missratio!V12</f>
        <v>0.21662342641231222</v>
      </c>
      <c r="W24">
        <f>tlb_missratio!W12</f>
        <v>0.2014726729512071</v>
      </c>
      <c r="X24">
        <f>tlb_missratio!X12</f>
        <v>0.18825713461818594</v>
      </c>
      <c r="Y24">
        <f>tlb_missratio!Y12</f>
        <v>0.17627637708431809</v>
      </c>
      <c r="Z24">
        <f>tlb_missratio!Z12</f>
        <v>0.16464828631819275</v>
      </c>
      <c r="AA24" t="e">
        <f>tlb_missratio!AA12</f>
        <v>#DIV/0!</v>
      </c>
      <c r="AB24" t="e">
        <f>tlb_missratio!AB12</f>
        <v>#DIV/0!</v>
      </c>
      <c r="AC24">
        <f>tlb_missratio!AC12</f>
        <v>0.27542622443003617</v>
      </c>
      <c r="AD24">
        <f>tlb_missratio!AD12</f>
        <v>0.27524647111459921</v>
      </c>
      <c r="AE24">
        <f>tlb_missratio!AE12</f>
        <v>0.27413731928973395</v>
      </c>
      <c r="AF24">
        <f>tlb_missratio!AF12</f>
        <v>0.25780862058201859</v>
      </c>
      <c r="AG24">
        <f>tlb_missratio!AG12</f>
        <v>0.22663809430378054</v>
      </c>
      <c r="AH24">
        <f>tlb_missratio!AH12</f>
        <v>0.20817151028149627</v>
      </c>
      <c r="AI24">
        <f>tlb_missratio!AI12</f>
        <v>0.19528586454050614</v>
      </c>
      <c r="AJ24">
        <f>tlb_missratio!AJ12</f>
        <v>0.18449681284020203</v>
      </c>
      <c r="AK24">
        <f>tlb_missratio!AK12</f>
        <v>0.17367618266192206</v>
      </c>
      <c r="AL24">
        <f>tlb_missratio!AL12</f>
        <v>0.16285839687735038</v>
      </c>
    </row>
    <row r="25" spans="1:38" ht="15.75" customHeight="1" x14ac:dyDescent="0.15">
      <c r="A25" s="3"/>
      <c r="B25" s="1" t="s">
        <v>18</v>
      </c>
      <c r="C25">
        <f>tlb_2MB_missratio!C12</f>
        <v>0.21651826470579491</v>
      </c>
      <c r="D25">
        <f>tlb_2MB_missratio!D12</f>
        <v>0.19454795365968947</v>
      </c>
      <c r="E25">
        <f>tlb_2MB_missratio!E12</f>
        <v>0.18689823741531181</v>
      </c>
      <c r="F25">
        <f>tlb_2MB_missratio!F12</f>
        <v>0.18296310909355759</v>
      </c>
      <c r="G25">
        <f>tlb_2MB_missratio!G12</f>
        <v>0.17318655691017032</v>
      </c>
      <c r="H25">
        <f>tlb_2MB_missratio!H12</f>
        <v>0.14952899242228307</v>
      </c>
      <c r="I25">
        <f>tlb_2MB_missratio!I12</f>
        <v>0.1354938073196762</v>
      </c>
      <c r="J25">
        <f>tlb_2MB_missratio!J12</f>
        <v>0.11888206289891522</v>
      </c>
      <c r="K25">
        <f>tlb_2MB_missratio!K12</f>
        <v>0.10393801314580788</v>
      </c>
      <c r="L25">
        <f>tlb_2MB_missratio!L12</f>
        <v>9.0125504115868615E-2</v>
      </c>
      <c r="M25">
        <f>tlb_2MB_missratio!M12</f>
        <v>7.6998874490533054E-2</v>
      </c>
      <c r="N25">
        <f>tlb_2MB_missratio!N12</f>
        <v>6.4144017646656615E-2</v>
      </c>
      <c r="O25" t="e">
        <f>tlb_2MB_missratio!O12</f>
        <v>#DIV/0!</v>
      </c>
      <c r="P25">
        <f>tlb_2MB_missratio!P12</f>
        <v>0.20137614431255035</v>
      </c>
      <c r="Q25">
        <f>tlb_2MB_missratio!Q12</f>
        <v>0.18663203450848889</v>
      </c>
      <c r="R25">
        <f>tlb_2MB_missratio!R12</f>
        <v>0.18572411164720956</v>
      </c>
      <c r="S25">
        <f>tlb_2MB_missratio!S12</f>
        <v>0.17192803160701706</v>
      </c>
      <c r="T25">
        <f>tlb_2MB_missratio!T12</f>
        <v>0.15088564930837353</v>
      </c>
      <c r="U25">
        <f>tlb_2MB_missratio!U12</f>
        <v>0.12514106088037077</v>
      </c>
      <c r="V25">
        <f>tlb_2MB_missratio!V12</f>
        <v>0.11340850761487718</v>
      </c>
      <c r="W25">
        <f>tlb_2MB_missratio!W12</f>
        <v>9.9618444561375349E-2</v>
      </c>
      <c r="X25">
        <f>tlb_2MB_missratio!X12</f>
        <v>8.6737350801620774E-2</v>
      </c>
      <c r="Y25">
        <f>tlb_2MB_missratio!Y12</f>
        <v>7.4380415065060157E-2</v>
      </c>
      <c r="Z25">
        <f>tlb_2MB_missratio!Z12</f>
        <v>6.2180349068467006E-2</v>
      </c>
      <c r="AA25" t="e">
        <f>tlb_2MB_missratio!AA12</f>
        <v>#DIV/0!</v>
      </c>
      <c r="AB25" t="e">
        <f>tlb_2MB_missratio!AB12</f>
        <v>#DIV/0!</v>
      </c>
      <c r="AC25">
        <f>tlb_2MB_missratio!AC12</f>
        <v>0.1864605194704814</v>
      </c>
      <c r="AD25">
        <f>tlb_2MB_missratio!AD12</f>
        <v>0.18624669526519036</v>
      </c>
      <c r="AE25">
        <f>tlb_2MB_missratio!AE12</f>
        <v>0.17775995195923669</v>
      </c>
      <c r="AF25">
        <f>tlb_2MB_missratio!AF12</f>
        <v>0.14320860215053763</v>
      </c>
      <c r="AG25">
        <f>tlb_2MB_missratio!AG12</f>
        <v>0.12308685211114778</v>
      </c>
      <c r="AH25">
        <f>tlb_2MB_missratio!AH12</f>
        <v>0.10870267702396984</v>
      </c>
      <c r="AI25">
        <f>tlb_2MB_missratio!AI12</f>
        <v>9.8690159075572048E-2</v>
      </c>
      <c r="AJ25">
        <f>tlb_2MB_missratio!AJ12</f>
        <v>8.6231671824508513E-2</v>
      </c>
      <c r="AK25">
        <f>tlb_2MB_missratio!AK12</f>
        <v>7.4072749649950503E-2</v>
      </c>
      <c r="AL25">
        <f>tlb_2MB_missratio!AL12</f>
        <v>6.2018784651927429E-2</v>
      </c>
    </row>
    <row r="26" spans="1:38" ht="15.75" customHeight="1" x14ac:dyDescent="0.15">
      <c r="A26" s="3"/>
      <c r="B26" s="1" t="s">
        <v>19</v>
      </c>
      <c r="C26">
        <f>tlb_vault_missratio!C12</f>
        <v>0.26427437459309533</v>
      </c>
      <c r="D26">
        <f>tlb_vault_missratio!D12</f>
        <v>0.24898227188812685</v>
      </c>
      <c r="E26">
        <f>tlb_vault_missratio!E12</f>
        <v>0.23762690996221547</v>
      </c>
      <c r="F26">
        <f>tlb_vault_missratio!F12</f>
        <v>0.22628878563295787</v>
      </c>
      <c r="G26">
        <f>tlb_vault_missratio!G12</f>
        <v>0.21542512329768923</v>
      </c>
      <c r="H26">
        <f>tlb_vault_missratio!H12</f>
        <v>0.20397426489605536</v>
      </c>
      <c r="I26">
        <f>tlb_vault_missratio!I12</f>
        <v>0.19297084199167017</v>
      </c>
      <c r="J26">
        <f>tlb_vault_missratio!J12</f>
        <v>0.15652625326638545</v>
      </c>
      <c r="K26">
        <f>tlb_vault_missratio!K12</f>
        <v>0.14529511714395285</v>
      </c>
      <c r="L26">
        <f>tlb_vault_missratio!L12</f>
        <v>0.13472681037276185</v>
      </c>
      <c r="M26">
        <f>tlb_vault_missratio!M12</f>
        <v>0.12657669963523505</v>
      </c>
      <c r="N26">
        <f>tlb_vault_missratio!N12</f>
        <v>0.11437383205353453</v>
      </c>
      <c r="O26" t="e">
        <f>tlb_vault_missratio!O12</f>
        <v>#DIV/0!</v>
      </c>
      <c r="P26">
        <f>tlb_vault_missratio!P12</f>
        <v>0.23877438024145239</v>
      </c>
      <c r="Q26">
        <f>tlb_vault_missratio!Q12</f>
        <v>0.21662342641231222</v>
      </c>
      <c r="R26">
        <f>tlb_vault_missratio!R12</f>
        <v>0.2014726729512071</v>
      </c>
      <c r="S26">
        <f>tlb_vault_missratio!S12</f>
        <v>0.18825713461818594</v>
      </c>
      <c r="T26">
        <f>tlb_vault_missratio!T12</f>
        <v>0.17627637708431809</v>
      </c>
      <c r="U26">
        <f>tlb_vault_missratio!U12</f>
        <v>0.16464828631819275</v>
      </c>
      <c r="V26">
        <f>tlb_vault_missratio!V12</f>
        <v>0.15338519595339808</v>
      </c>
      <c r="W26">
        <f>tlb_vault_missratio!W12</f>
        <v>0.14210941521667395</v>
      </c>
      <c r="X26">
        <f>tlb_vault_missratio!X12</f>
        <v>0.13111415448553873</v>
      </c>
      <c r="Y26">
        <f>tlb_vault_missratio!Y12</f>
        <v>0.12022421718230221</v>
      </c>
      <c r="Z26">
        <f>tlb_vault_missratio!Z12</f>
        <v>0.11143168252665876</v>
      </c>
      <c r="AA26" t="e">
        <f>tlb_vault_missratio!AA12</f>
        <v>#DIV/0!</v>
      </c>
      <c r="AB26" t="e">
        <f>tlb_vault_missratio!AB12</f>
        <v>#DIV/0!</v>
      </c>
      <c r="AC26">
        <f>tlb_vault_missratio!AC12</f>
        <v>0.20817151028149627</v>
      </c>
      <c r="AD26">
        <f>tlb_vault_missratio!AD12</f>
        <v>0.19528586454050614</v>
      </c>
      <c r="AE26">
        <f>tlb_vault_missratio!AE12</f>
        <v>0.18449681284020203</v>
      </c>
      <c r="AF26">
        <f>tlb_vault_missratio!AF12</f>
        <v>0.17367618266192206</v>
      </c>
      <c r="AG26">
        <f>tlb_vault_missratio!AG12</f>
        <v>0.16285839687735038</v>
      </c>
      <c r="AH26">
        <f>tlb_vault_missratio!AH12</f>
        <v>0.15194677939598253</v>
      </c>
      <c r="AI26">
        <f>tlb_vault_missratio!AI12</f>
        <v>0.14102520653663553</v>
      </c>
      <c r="AJ26">
        <f>tlb_vault_missratio!AJ12</f>
        <v>0.1300841843029184</v>
      </c>
      <c r="AK26">
        <f>tlb_vault_missratio!AK12</f>
        <v>0.11907748891881527</v>
      </c>
      <c r="AL26">
        <f>tlb_vault_missratio!AL12</f>
        <v>0.10795932469431983</v>
      </c>
    </row>
    <row r="27" spans="1:38" ht="15.75" customHeight="1" x14ac:dyDescent="0.15">
      <c r="A27" s="3" t="s">
        <v>9</v>
      </c>
      <c r="B27" s="1" t="s">
        <v>17</v>
      </c>
      <c r="C27">
        <f>tlb_missratio!C13</f>
        <v>0.4455365261018826</v>
      </c>
      <c r="D27">
        <f>tlb_missratio!D13</f>
        <v>0.28484978862204136</v>
      </c>
      <c r="E27">
        <f>tlb_missratio!E13</f>
        <v>0.21366821843274669</v>
      </c>
      <c r="F27">
        <f>tlb_missratio!F13</f>
        <v>0.18077783129837119</v>
      </c>
      <c r="G27">
        <f>tlb_missratio!G13</f>
        <v>0.10562301008037707</v>
      </c>
      <c r="H27">
        <f>tlb_missratio!H13</f>
        <v>9.4094954083811272E-2</v>
      </c>
      <c r="I27">
        <f>tlb_missratio!I13</f>
        <v>8.4804362373332207E-2</v>
      </c>
      <c r="J27">
        <f>tlb_missratio!J13</f>
        <v>7.8371711346149037E-2</v>
      </c>
      <c r="K27">
        <f>tlb_missratio!K13</f>
        <v>7.3786764619220638E-2</v>
      </c>
      <c r="L27">
        <f>tlb_missratio!L13</f>
        <v>6.9424363998811744E-2</v>
      </c>
      <c r="M27">
        <f>tlb_missratio!M13</f>
        <v>6.43221800641154E-2</v>
      </c>
      <c r="N27">
        <f>tlb_missratio!N13</f>
        <v>6.058248557473972E-2</v>
      </c>
      <c r="O27" t="e">
        <f>tlb_missratio!O13</f>
        <v>#DIV/0!</v>
      </c>
      <c r="P27">
        <f>tlb_missratio!P13</f>
        <v>0.11506496696630489</v>
      </c>
      <c r="Q27">
        <f>tlb_missratio!Q13</f>
        <v>9.9113709708896061E-2</v>
      </c>
      <c r="R27">
        <f>tlb_missratio!R13</f>
        <v>9.2301348655580651E-2</v>
      </c>
      <c r="S27">
        <f>tlb_missratio!S13</f>
        <v>9.0885142732200816E-2</v>
      </c>
      <c r="T27">
        <f>tlb_missratio!T13</f>
        <v>8.5738773444140881E-2</v>
      </c>
      <c r="U27">
        <f>tlb_missratio!U13</f>
        <v>7.9742699631987463E-2</v>
      </c>
      <c r="V27">
        <f>tlb_missratio!V13</f>
        <v>7.2158653195098427E-2</v>
      </c>
      <c r="W27">
        <f>tlb_missratio!W13</f>
        <v>6.7431929866275442E-2</v>
      </c>
      <c r="X27">
        <f>tlb_missratio!X13</f>
        <v>6.3321255781996474E-2</v>
      </c>
      <c r="Y27">
        <f>tlb_missratio!Y13</f>
        <v>5.9430429503160062E-2</v>
      </c>
      <c r="Z27">
        <f>tlb_missratio!Z13</f>
        <v>5.5657622927914145E-2</v>
      </c>
      <c r="AA27" t="e">
        <f>tlb_missratio!AA13</f>
        <v>#DIV/0!</v>
      </c>
      <c r="AB27" t="e">
        <f>tlb_missratio!AB13</f>
        <v>#DIV/0!</v>
      </c>
      <c r="AC27">
        <f>tlb_missratio!AC13</f>
        <v>9.5356030136227815E-2</v>
      </c>
      <c r="AD27">
        <f>tlb_missratio!AD13</f>
        <v>9.0412778468822716E-2</v>
      </c>
      <c r="AE27">
        <f>tlb_missratio!AE13</f>
        <v>9.0201680842654258E-2</v>
      </c>
      <c r="AF27">
        <f>tlb_missratio!AF13</f>
        <v>8.6627015380687761E-2</v>
      </c>
      <c r="AG27">
        <f>tlb_missratio!AG13</f>
        <v>7.6473674664661456E-2</v>
      </c>
      <c r="AH27">
        <f>tlb_missratio!AH13</f>
        <v>7.0414938510000191E-2</v>
      </c>
      <c r="AI27">
        <f>tlb_missratio!AI13</f>
        <v>6.597145600679781E-2</v>
      </c>
      <c r="AJ27">
        <f>tlb_missratio!AJ13</f>
        <v>6.2280761803246355E-2</v>
      </c>
      <c r="AK27">
        <f>tlb_missratio!AK13</f>
        <v>5.8708142956867153E-2</v>
      </c>
      <c r="AL27">
        <f>tlb_missratio!AL13</f>
        <v>5.5130797146592032E-2</v>
      </c>
    </row>
    <row r="28" spans="1:38" ht="15.75" customHeight="1" x14ac:dyDescent="0.15">
      <c r="B28" s="1" t="s">
        <v>18</v>
      </c>
      <c r="C28">
        <f>tlb_2MB_missratio!C13</f>
        <v>0.44082622237495561</v>
      </c>
      <c r="D28">
        <f>tlb_2MB_missratio!D13</f>
        <v>0.22362155453814306</v>
      </c>
      <c r="E28">
        <f>tlb_2MB_missratio!E13</f>
        <v>0.16093298483108309</v>
      </c>
      <c r="F28">
        <f>tlb_2MB_missratio!F13</f>
        <v>9.0091380829436893E-2</v>
      </c>
      <c r="G28">
        <f>tlb_2MB_missratio!G13</f>
        <v>6.7728642449235571E-2</v>
      </c>
      <c r="H28">
        <f>tlb_2MB_missratio!H13</f>
        <v>5.5809268166548527E-2</v>
      </c>
      <c r="I28">
        <f>tlb_2MB_missratio!I13</f>
        <v>4.6485991646085002E-2</v>
      </c>
      <c r="J28">
        <f>tlb_2MB_missratio!J13</f>
        <v>4.0525844913872754E-2</v>
      </c>
      <c r="K28">
        <f>tlb_2MB_missratio!K13</f>
        <v>3.5271471771662247E-2</v>
      </c>
      <c r="L28">
        <f>tlb_2MB_missratio!L13</f>
        <v>3.0886032363681638E-2</v>
      </c>
      <c r="M28">
        <f>tlb_2MB_missratio!M13</f>
        <v>2.6721092446633229E-2</v>
      </c>
      <c r="N28">
        <f>tlb_2MB_missratio!N13</f>
        <v>2.250382020996233E-2</v>
      </c>
      <c r="O28" t="e">
        <f>tlb_2MB_missratio!O13</f>
        <v>#DIV/0!</v>
      </c>
      <c r="P28">
        <f>tlb_2MB_missratio!P13</f>
        <v>7.3499078688166589E-2</v>
      </c>
      <c r="Q28">
        <f>tlb_2MB_missratio!Q13</f>
        <v>6.1069628556990288E-2</v>
      </c>
      <c r="R28">
        <f>tlb_2MB_missratio!R13</f>
        <v>6.0588366901637943E-2</v>
      </c>
      <c r="S28">
        <f>tlb_2MB_missratio!S13</f>
        <v>5.795761311546957E-2</v>
      </c>
      <c r="T28">
        <f>tlb_2MB_missratio!T13</f>
        <v>5.1675411672551366E-2</v>
      </c>
      <c r="U28">
        <f>tlb_2MB_missratio!U13</f>
        <v>4.3892491649435886E-2</v>
      </c>
      <c r="V28">
        <f>tlb_2MB_missratio!V13</f>
        <v>3.7817863704266964E-2</v>
      </c>
      <c r="W28">
        <f>tlb_2MB_missratio!W13</f>
        <v>3.3705092736649428E-2</v>
      </c>
      <c r="X28">
        <f>tlb_2MB_missratio!X13</f>
        <v>2.9720262172390276E-2</v>
      </c>
      <c r="Y28">
        <f>tlb_2MB_missratio!Y13</f>
        <v>2.5826394694602219E-2</v>
      </c>
      <c r="Z28">
        <f>tlb_2MB_missratio!Z13</f>
        <v>2.1870162890260263E-2</v>
      </c>
      <c r="AA28" t="e">
        <f>tlb_2MB_missratio!AA13</f>
        <v>#DIV/0!</v>
      </c>
      <c r="AB28" t="e">
        <f>tlb_2MB_missratio!AB13</f>
        <v>#DIV/0!</v>
      </c>
      <c r="AC28">
        <f>tlb_2MB_missratio!AC13</f>
        <v>6.0841499139526509E-2</v>
      </c>
      <c r="AD28">
        <f>tlb_2MB_missratio!AD13</f>
        <v>6.0566552492864946E-2</v>
      </c>
      <c r="AE28">
        <f>tlb_2MB_missratio!AE13</f>
        <v>5.8692674851691599E-2</v>
      </c>
      <c r="AF28">
        <f>tlb_2MB_missratio!AF13</f>
        <v>4.9678460623508371E-2</v>
      </c>
      <c r="AG28">
        <f>tlb_2MB_missratio!AG13</f>
        <v>4.1999643317989777E-2</v>
      </c>
      <c r="AH28">
        <f>tlb_2MB_missratio!AH13</f>
        <v>3.7541024835825568E-2</v>
      </c>
      <c r="AI28">
        <f>tlb_2MB_missratio!AI13</f>
        <v>3.3495707804577703E-2</v>
      </c>
      <c r="AJ28">
        <f>tlb_2MB_missratio!AJ13</f>
        <v>2.9617462825772663E-2</v>
      </c>
      <c r="AK28">
        <f>tlb_2MB_missratio!AK13</f>
        <v>2.5735851702909568E-2</v>
      </c>
      <c r="AL28">
        <f>tlb_2MB_missratio!AL13</f>
        <v>2.1806699854285818E-2</v>
      </c>
    </row>
    <row r="29" spans="1:38" ht="15.75" customHeight="1" x14ac:dyDescent="0.15">
      <c r="B29" s="1" t="s">
        <v>19</v>
      </c>
      <c r="C29">
        <f>tlb_vault_missratio!C13</f>
        <v>9.4094954083811272E-2</v>
      </c>
      <c r="D29">
        <f>tlb_vault_missratio!D13</f>
        <v>8.4804362373332207E-2</v>
      </c>
      <c r="E29">
        <f>tlb_vault_missratio!E13</f>
        <v>7.8371711346149037E-2</v>
      </c>
      <c r="F29">
        <f>tlb_vault_missratio!F13</f>
        <v>7.3786764619220638E-2</v>
      </c>
      <c r="G29">
        <f>tlb_vault_missratio!G13</f>
        <v>6.9424363998811744E-2</v>
      </c>
      <c r="H29">
        <f>tlb_vault_missratio!H13</f>
        <v>6.43221800641154E-2</v>
      </c>
      <c r="I29">
        <f>tlb_vault_missratio!I13</f>
        <v>6.058248557473972E-2</v>
      </c>
      <c r="J29">
        <f>tlb_vault_missratio!J13</f>
        <v>5.6917153246979234E-2</v>
      </c>
      <c r="K29">
        <f>tlb_vault_missratio!K13</f>
        <v>5.3257438340422833E-2</v>
      </c>
      <c r="L29">
        <f>tlb_vault_missratio!L13</f>
        <v>4.6546472727243222E-2</v>
      </c>
      <c r="M29">
        <f>tlb_vault_missratio!M13</f>
        <v>4.2162767556681316E-2</v>
      </c>
      <c r="N29">
        <f>tlb_vault_missratio!N13</f>
        <v>3.8229673280136781E-2</v>
      </c>
      <c r="O29" t="e">
        <f>tlb_vault_missratio!O13</f>
        <v>#DIV/0!</v>
      </c>
      <c r="P29">
        <f>tlb_vault_missratio!P13</f>
        <v>7.9742699631987463E-2</v>
      </c>
      <c r="Q29">
        <f>tlb_vault_missratio!Q13</f>
        <v>7.2158653195098427E-2</v>
      </c>
      <c r="R29">
        <f>tlb_vault_missratio!R13</f>
        <v>6.7431929866275442E-2</v>
      </c>
      <c r="S29">
        <f>tlb_vault_missratio!S13</f>
        <v>6.3321255781996474E-2</v>
      </c>
      <c r="T29">
        <f>tlb_vault_missratio!T13</f>
        <v>5.9430429503160062E-2</v>
      </c>
      <c r="U29">
        <f>tlb_vault_missratio!U13</f>
        <v>5.5657622927914145E-2</v>
      </c>
      <c r="V29">
        <f>tlb_vault_missratio!V13</f>
        <v>5.2021848037898596E-2</v>
      </c>
      <c r="W29">
        <f>tlb_vault_missratio!W13</f>
        <v>4.8399494637471306E-2</v>
      </c>
      <c r="X29">
        <f>tlb_vault_missratio!X13</f>
        <v>4.4755739741942135E-2</v>
      </c>
      <c r="Y29">
        <f>tlb_vault_missratio!Y13</f>
        <v>4.1612204625100249E-2</v>
      </c>
      <c r="Z29">
        <f>tlb_vault_missratio!Z13</f>
        <v>3.74794737696761E-2</v>
      </c>
      <c r="AA29" t="e">
        <f>tlb_vault_missratio!AA13</f>
        <v>#DIV/0!</v>
      </c>
      <c r="AB29" t="e">
        <f>tlb_vault_missratio!AB13</f>
        <v>#DIV/0!</v>
      </c>
      <c r="AC29">
        <f>tlb_vault_missratio!AC13</f>
        <v>7.0414938510000191E-2</v>
      </c>
      <c r="AD29">
        <f>tlb_vault_missratio!AD13</f>
        <v>6.597145600679781E-2</v>
      </c>
      <c r="AE29">
        <f>tlb_vault_missratio!AE13</f>
        <v>6.2280761803246355E-2</v>
      </c>
      <c r="AF29">
        <f>tlb_vault_missratio!AF13</f>
        <v>5.8708142956867153E-2</v>
      </c>
      <c r="AG29">
        <f>tlb_vault_missratio!AG13</f>
        <v>5.5130797146592032E-2</v>
      </c>
      <c r="AH29">
        <f>tlb_vault_missratio!AH13</f>
        <v>5.1573572799038313E-2</v>
      </c>
      <c r="AI29">
        <f>tlb_vault_missratio!AI13</f>
        <v>4.7982773184191981E-2</v>
      </c>
      <c r="AJ29">
        <f>tlb_vault_missratio!AJ13</f>
        <v>4.4362879313023101E-2</v>
      </c>
      <c r="AK29">
        <f>tlb_vault_missratio!AK13</f>
        <v>4.0721357741871647E-2</v>
      </c>
      <c r="AL29">
        <f>tlb_vault_missratio!AL13</f>
        <v>3.7382338521460161E-2</v>
      </c>
    </row>
    <row r="30" spans="1:38" ht="15.75" customHeight="1" x14ac:dyDescent="0.15">
      <c r="B30" s="1"/>
    </row>
    <row r="31" spans="1:38" ht="15.75" customHeight="1" x14ac:dyDescent="0.15">
      <c r="B31" s="1"/>
    </row>
    <row r="32" spans="1:38" ht="15.75" customHeight="1" x14ac:dyDescent="0.15">
      <c r="B32" s="1"/>
    </row>
  </sheetData>
  <mergeCells count="6">
    <mergeCell ref="C1:N1"/>
    <mergeCell ref="O1:Z1"/>
    <mergeCell ref="AA1:AL1"/>
    <mergeCell ref="C16:N16"/>
    <mergeCell ref="O16:Z16"/>
    <mergeCell ref="AA16:AL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6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B1" s="1" t="s">
        <v>20</v>
      </c>
    </row>
    <row r="2" spans="1:2" ht="15.75" customHeight="1" x14ac:dyDescent="0.15">
      <c r="A2" s="1" t="s">
        <v>21</v>
      </c>
      <c r="B2" s="1">
        <v>30</v>
      </c>
    </row>
    <row r="3" spans="1:2" ht="15.75" customHeight="1" x14ac:dyDescent="0.15">
      <c r="A3" s="1" t="s">
        <v>22</v>
      </c>
      <c r="B3" s="1">
        <v>0</v>
      </c>
    </row>
    <row r="5" spans="1:2" ht="15.75" customHeight="1" x14ac:dyDescent="0.15">
      <c r="A5" s="1" t="s">
        <v>23</v>
      </c>
      <c r="B5">
        <f>(4*B3+4*(B2+B2))/8</f>
        <v>30</v>
      </c>
    </row>
    <row r="6" spans="1:2" ht="15.75" customHeight="1" x14ac:dyDescent="0.15">
      <c r="A6" s="1" t="s">
        <v>24</v>
      </c>
      <c r="B6">
        <f>(4*B3+12*(B2+B2)+12*(B2+B2+B2+B2)+4*(B2+B2+B2+B2+B2+B2))/(4+12+12+4)</f>
        <v>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5"/>
  <sheetViews>
    <sheetView workbookViewId="0"/>
  </sheetViews>
  <sheetFormatPr baseColWidth="10" defaultColWidth="14.5" defaultRowHeight="15.75" customHeight="1" x14ac:dyDescent="0.15"/>
  <sheetData>
    <row r="1" spans="1:2" ht="15.75" customHeight="1" x14ac:dyDescent="0.15">
      <c r="B1" s="2" t="s">
        <v>20</v>
      </c>
    </row>
    <row r="2" spans="1:2" ht="15.75" customHeight="1" x14ac:dyDescent="0.15">
      <c r="A2" s="1" t="s">
        <v>25</v>
      </c>
      <c r="B2" s="1">
        <v>11.2</v>
      </c>
    </row>
    <row r="3" spans="1:2" ht="15.75" customHeight="1" x14ac:dyDescent="0.15">
      <c r="A3" s="1" t="s">
        <v>26</v>
      </c>
      <c r="B3" s="1">
        <v>11.2</v>
      </c>
    </row>
    <row r="4" spans="1:2" ht="15.75" customHeight="1" x14ac:dyDescent="0.15">
      <c r="A4" s="1" t="s">
        <v>27</v>
      </c>
      <c r="B4" s="1">
        <v>11.2</v>
      </c>
    </row>
    <row r="5" spans="1:2" ht="15.75" customHeight="1" x14ac:dyDescent="0.15">
      <c r="B5">
        <f>SUM(B2:B4)</f>
        <v>33.599999999999994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G22"/>
  <sheetViews>
    <sheetView tabSelected="1" topLeftCell="A8" workbookViewId="0">
      <selection activeCell="J26" sqref="J26"/>
    </sheetView>
  </sheetViews>
  <sheetFormatPr baseColWidth="10" defaultColWidth="14.5" defaultRowHeight="15.75" customHeight="1" x14ac:dyDescent="0.15"/>
  <sheetData>
    <row r="1" spans="1:7" ht="15.75" customHeight="1" x14ac:dyDescent="0.15">
      <c r="B1" s="2" t="s">
        <v>28</v>
      </c>
      <c r="C1" s="2" t="s">
        <v>29</v>
      </c>
    </row>
    <row r="2" spans="1:7" ht="15.75" customHeight="1" x14ac:dyDescent="0.15">
      <c r="A2" s="1" t="s">
        <v>23</v>
      </c>
      <c r="B2">
        <f>2*'Memory Network'!B5+DDR!B5</f>
        <v>93.6</v>
      </c>
      <c r="C2">
        <f>'Memory Network'!B5+DDR!B5</f>
        <v>63.599999999999994</v>
      </c>
    </row>
    <row r="3" spans="1:7" ht="15.75" customHeight="1" x14ac:dyDescent="0.15">
      <c r="A3" s="1" t="s">
        <v>24</v>
      </c>
      <c r="B3">
        <f>2*'Memory Network'!B6+DDR!B5</f>
        <v>213.6</v>
      </c>
      <c r="C3">
        <f>'Memory Network'!B6+DDR!B5</f>
        <v>123.6</v>
      </c>
    </row>
    <row r="11" spans="1:7" ht="15.75" customHeight="1" x14ac:dyDescent="0.15">
      <c r="B11" s="1" t="s">
        <v>28</v>
      </c>
      <c r="C11" s="1" t="s">
        <v>29</v>
      </c>
      <c r="D11" s="1" t="s">
        <v>30</v>
      </c>
      <c r="F11" s="1" t="s">
        <v>28</v>
      </c>
      <c r="G11" s="1" t="s">
        <v>29</v>
      </c>
    </row>
    <row r="12" spans="1:7" ht="15.75" customHeight="1" x14ac:dyDescent="0.15">
      <c r="A12" s="1" t="s">
        <v>23</v>
      </c>
      <c r="B12">
        <f>2*'Memory Network'!B5+DDR!$B$5+2*'Memory Network'!B5+DDR!$B$5</f>
        <v>187.2</v>
      </c>
      <c r="C12">
        <f>2*'Memory Network'!B5+2*DDR!$B$5</f>
        <v>127.19999999999999</v>
      </c>
      <c r="D12">
        <f>2*'Memory Network'!B5+DDR!$B$5</f>
        <v>93.6</v>
      </c>
      <c r="F12">
        <f t="shared" ref="F12:F13" si="0">B12/D12</f>
        <v>2</v>
      </c>
      <c r="G12">
        <f t="shared" ref="G12:G13" si="1">C12/D12</f>
        <v>1.358974358974359</v>
      </c>
    </row>
    <row r="13" spans="1:7" ht="15.75" customHeight="1" x14ac:dyDescent="0.15">
      <c r="A13" s="1" t="s">
        <v>24</v>
      </c>
      <c r="B13">
        <f>2*'Memory Network'!B6+DDR!$B$5+2*'Memory Network'!B6+DDR!$B$5</f>
        <v>427.20000000000005</v>
      </c>
      <c r="C13">
        <f>2*'Memory Network'!B6+2*DDR!$B$5</f>
        <v>247.2</v>
      </c>
      <c r="D13">
        <f>2*'Memory Network'!B6+DDR!$B$5</f>
        <v>213.6</v>
      </c>
      <c r="F13">
        <f t="shared" si="0"/>
        <v>2.0000000000000004</v>
      </c>
      <c r="G13">
        <f t="shared" si="1"/>
        <v>1.1573033707865168</v>
      </c>
    </row>
    <row r="20" spans="5:7" ht="15.75" customHeight="1" x14ac:dyDescent="0.15">
      <c r="F20" t="s">
        <v>35</v>
      </c>
      <c r="G20" t="s">
        <v>32</v>
      </c>
    </row>
    <row r="21" spans="5:7" ht="15.75" customHeight="1" x14ac:dyDescent="0.15">
      <c r="E21" t="s">
        <v>33</v>
      </c>
      <c r="F21">
        <f>$F12-1</f>
        <v>1</v>
      </c>
      <c r="G21" s="6">
        <f>$G12-1</f>
        <v>0.35897435897435903</v>
      </c>
    </row>
    <row r="22" spans="5:7" ht="15.75" customHeight="1" x14ac:dyDescent="0.15">
      <c r="E22" t="s">
        <v>34</v>
      </c>
      <c r="F22" s="6">
        <f>$F13-1</f>
        <v>1.0000000000000004</v>
      </c>
      <c r="G22" s="6">
        <f>$G13-1</f>
        <v>0.15730337078651679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L21"/>
  <sheetViews>
    <sheetView workbookViewId="0">
      <selection activeCell="C3" sqref="C3"/>
    </sheetView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23</v>
      </c>
      <c r="C3">
        <f>tlb_missratio!C3*tlb_misspenalty!$B2</f>
        <v>52.083525965649997</v>
      </c>
      <c r="D3">
        <f>tlb_missratio!D3*tlb_misspenalty!$B2</f>
        <v>46.511288609136685</v>
      </c>
      <c r="E3">
        <f>tlb_missratio!E3*tlb_misspenalty!$B2</f>
        <v>33.611974856636358</v>
      </c>
      <c r="F3">
        <f>tlb_missratio!F3*tlb_misspenalty!$B2</f>
        <v>28.242117754869088</v>
      </c>
      <c r="G3">
        <f>tlb_missratio!G3*tlb_misspenalty!$B2</f>
        <v>25.155823539655188</v>
      </c>
      <c r="H3">
        <f>tlb_missratio!H3*tlb_misspenalty!$B2</f>
        <v>13.684144050088239</v>
      </c>
      <c r="I3">
        <f>tlb_missratio!I3*tlb_misspenalty!$B2</f>
        <v>10.912178875283306</v>
      </c>
      <c r="J3">
        <f>tlb_missratio!J3*tlb_misspenalty!$B2</f>
        <v>9.9132091278713617</v>
      </c>
      <c r="K3">
        <f>tlb_missratio!K3*tlb_misspenalty!$B2</f>
        <v>9.2969740716240672</v>
      </c>
      <c r="L3">
        <f>tlb_missratio!L3*tlb_misspenalty!$B2</f>
        <v>8.9461484181086526</v>
      </c>
      <c r="M3">
        <f>tlb_missratio!M3*tlb_misspenalty!$B2</f>
        <v>8.3674881756284076</v>
      </c>
      <c r="N3">
        <f>tlb_missratio!N3*tlb_misspenalty!$B2</f>
        <v>8.2624662209247663</v>
      </c>
      <c r="O3" t="e">
        <f>tlb_missratio!O3*tlb_misspenalty!$B2</f>
        <v>#DIV/0!</v>
      </c>
      <c r="P3">
        <f>tlb_missratio!P3*tlb_misspenalty!$B2</f>
        <v>47.253686168577005</v>
      </c>
      <c r="Q3">
        <f>tlb_missratio!Q3*tlb_misspenalty!$B2</f>
        <v>33.418374551833182</v>
      </c>
      <c r="R3">
        <f>tlb_missratio!R3*tlb_misspenalty!$B2</f>
        <v>18.389096653571084</v>
      </c>
      <c r="S3">
        <f>tlb_missratio!S3*tlb_misspenalty!$B2</f>
        <v>14.318229016884462</v>
      </c>
      <c r="T3">
        <f>tlb_missratio!T3*tlb_misspenalty!$B2</f>
        <v>12.097597952704531</v>
      </c>
      <c r="U3">
        <f>tlb_missratio!U3*tlb_misspenalty!$B2</f>
        <v>9.9447900602363717</v>
      </c>
      <c r="V3">
        <f>tlb_missratio!V3*tlb_misspenalty!$B2</f>
        <v>8.8328685326559313</v>
      </c>
      <c r="W3">
        <f>tlb_missratio!W3*tlb_misspenalty!$B2</f>
        <v>8.431189509346348</v>
      </c>
      <c r="X3">
        <f>tlb_missratio!X3*tlb_misspenalty!$B2</f>
        <v>8.2602690214933148</v>
      </c>
      <c r="Y3">
        <f>tlb_missratio!Y3*tlb_misspenalty!$B2</f>
        <v>8.1955025130174395</v>
      </c>
      <c r="Z3">
        <f>tlb_missratio!Z3*tlb_misspenalty!$B2</f>
        <v>8.162703044323445</v>
      </c>
      <c r="AA3" t="e">
        <f>tlb_missratio!AA3*tlb_misspenalty!$B2</f>
        <v>#DIV/0!</v>
      </c>
      <c r="AB3" t="e">
        <f>tlb_missratio!AB3*tlb_misspenalty!$B2</f>
        <v>#DIV/0!</v>
      </c>
      <c r="AC3">
        <f>tlb_missratio!AC3*tlb_misspenalty!$B2</f>
        <v>35.969906062335397</v>
      </c>
      <c r="AD3">
        <f>tlb_missratio!AD3*tlb_misspenalty!$B2</f>
        <v>18.372667057956644</v>
      </c>
      <c r="AE3">
        <f>tlb_missratio!AE3*tlb_misspenalty!$B2</f>
        <v>12.501422317606634</v>
      </c>
      <c r="AF3">
        <f>tlb_missratio!AF3*tlb_misspenalty!$B2</f>
        <v>11.103250926109828</v>
      </c>
      <c r="AG3">
        <f>tlb_missratio!AG3*tlb_misspenalty!$B2</f>
        <v>9.5969431603125877</v>
      </c>
      <c r="AH3">
        <f>tlb_missratio!AH3*tlb_misspenalty!$B2</f>
        <v>8.6078617934291657</v>
      </c>
      <c r="AI3">
        <f>tlb_missratio!AI3*tlb_misspenalty!$B2</f>
        <v>8.2510009688579657</v>
      </c>
      <c r="AJ3">
        <f>tlb_missratio!AJ3*tlb_misspenalty!$B2</f>
        <v>8.1775262757897895</v>
      </c>
      <c r="AK3">
        <f>tlb_missratio!AK3*tlb_misspenalty!$B2</f>
        <v>8.1619389399574072</v>
      </c>
      <c r="AL3">
        <f>tlb_missratio!AL3*tlb_misspenalty!$B2</f>
        <v>8.1569355187017614</v>
      </c>
    </row>
    <row r="4" spans="1:38" ht="15.75" customHeight="1" x14ac:dyDescent="0.15">
      <c r="B4" s="1" t="s">
        <v>24</v>
      </c>
      <c r="C4">
        <f>tlb_missratio!C3*tlb_misspenalty!$B3</f>
        <v>118.85727720366282</v>
      </c>
      <c r="D4">
        <f>tlb_missratio!D3*tlb_misspenalty!$B3</f>
        <v>106.14114580033757</v>
      </c>
      <c r="E4">
        <f>tlb_missratio!E3*tlb_misspenalty!$B3</f>
        <v>76.70425031386246</v>
      </c>
      <c r="F4">
        <f>tlb_missratio!F3*tlb_misspenalty!$B3</f>
        <v>64.44996103034228</v>
      </c>
      <c r="G4">
        <f>tlb_missratio!G3*tlb_misspenalty!$B3</f>
        <v>57.406879359725949</v>
      </c>
      <c r="H4">
        <f>tlb_missratio!H3*tlb_misspenalty!$B3</f>
        <v>31.22791847327829</v>
      </c>
      <c r="I4">
        <f>tlb_missratio!I3*tlb_misspenalty!$B3</f>
        <v>24.902151792313187</v>
      </c>
      <c r="J4">
        <f>tlb_missratio!J3*tlb_misspenalty!$B3</f>
        <v>22.622451599501314</v>
      </c>
      <c r="K4">
        <f>tlb_missratio!K3*tlb_misspenalty!$B3</f>
        <v>21.216171599347231</v>
      </c>
      <c r="L4">
        <f>tlb_missratio!L3*tlb_misspenalty!$B3</f>
        <v>20.415569466965898</v>
      </c>
      <c r="M4">
        <f>tlb_missratio!M3*tlb_misspenalty!$B3</f>
        <v>19.09503711874175</v>
      </c>
      <c r="N4">
        <f>tlb_missratio!N3*tlb_misspenalty!$B3</f>
        <v>18.855371632366772</v>
      </c>
      <c r="O4" t="e">
        <f>tlb_missratio!O3*tlb_misspenalty!$B3</f>
        <v>#DIV/0!</v>
      </c>
      <c r="P4">
        <f>tlb_missratio!P3*tlb_misspenalty!$B3</f>
        <v>107.83533510265009</v>
      </c>
      <c r="Q4">
        <f>tlb_missratio!Q3*tlb_misspenalty!$B3</f>
        <v>76.262444490080853</v>
      </c>
      <c r="R4">
        <f>tlb_missratio!R3*tlb_misspenalty!$B3</f>
        <v>41.96486159404683</v>
      </c>
      <c r="S4">
        <f>tlb_missratio!S3*tlb_misspenalty!$B3</f>
        <v>32.674932884685056</v>
      </c>
      <c r="T4">
        <f>tlb_missratio!T3*tlb_misspenalty!$B3</f>
        <v>27.60733891771034</v>
      </c>
      <c r="U4">
        <f>tlb_missratio!U3*tlb_misspenalty!$B3</f>
        <v>22.694520906693256</v>
      </c>
      <c r="V4">
        <f>tlb_missratio!V3*tlb_misspenalty!$B3</f>
        <v>20.157058959137895</v>
      </c>
      <c r="W4">
        <f>tlb_missratio!W3*tlb_misspenalty!$B3</f>
        <v>19.240406829021154</v>
      </c>
      <c r="X4">
        <f>tlb_missratio!X3*tlb_misspenalty!$B3</f>
        <v>18.850357510587308</v>
      </c>
      <c r="Y4">
        <f>tlb_missratio!Y3*tlb_misspenalty!$B3</f>
        <v>18.702557016885955</v>
      </c>
      <c r="Z4">
        <f>tlb_missratio!Z3*tlb_misspenalty!$B3</f>
        <v>18.627706947302222</v>
      </c>
      <c r="AA4" t="e">
        <f>tlb_missratio!AA3*tlb_misspenalty!$B3</f>
        <v>#DIV/0!</v>
      </c>
      <c r="AB4" t="e">
        <f>tlb_missratio!AB3*tlb_misspenalty!$B3</f>
        <v>#DIV/0!</v>
      </c>
      <c r="AC4">
        <f>tlb_missratio!AC3*tlb_misspenalty!$B3</f>
        <v>82.08517024481668</v>
      </c>
      <c r="AD4">
        <f>tlb_missratio!AD3*tlb_misspenalty!$B3</f>
        <v>41.927368414311317</v>
      </c>
      <c r="AE4">
        <f>tlb_missratio!AE3*tlb_misspenalty!$B3</f>
        <v>28.528886827358729</v>
      </c>
      <c r="AF4">
        <f>tlb_missratio!AF3*tlb_misspenalty!$B3</f>
        <v>25.33818801086602</v>
      </c>
      <c r="AG4">
        <f>tlb_missratio!AG3*tlb_misspenalty!$B3</f>
        <v>21.900716442764622</v>
      </c>
      <c r="AH4">
        <f>tlb_missratio!AH3*tlb_misspenalty!$B3</f>
        <v>19.643582041415275</v>
      </c>
      <c r="AI4">
        <f>tlb_missratio!AI3*tlb_misspenalty!$B3</f>
        <v>18.829207339188692</v>
      </c>
      <c r="AJ4">
        <f>tlb_missratio!AJ3*tlb_misspenalty!$B3</f>
        <v>18.661534321674136</v>
      </c>
      <c r="AK4">
        <f>tlb_missratio!AK3*tlb_misspenalty!$B3</f>
        <v>18.625963221954084</v>
      </c>
      <c r="AL4">
        <f>tlb_missratio!AL3*tlb_misspenalty!$B3</f>
        <v>18.614545158062992</v>
      </c>
    </row>
    <row r="5" spans="1:38" ht="15.75" customHeight="1" x14ac:dyDescent="0.15">
      <c r="A5" s="3" t="s">
        <v>7</v>
      </c>
      <c r="B5" s="1" t="s">
        <v>23</v>
      </c>
      <c r="C5">
        <f>tlb_missratio!C4*tlb_misspenalty!$B2</f>
        <v>60.982201492738973</v>
      </c>
      <c r="D5">
        <f>tlb_missratio!D4*tlb_misspenalty!$B2</f>
        <v>52.176109515606491</v>
      </c>
      <c r="E5">
        <f>tlb_missratio!E4*tlb_misspenalty!$B2</f>
        <v>39.757658421110712</v>
      </c>
      <c r="F5">
        <f>tlb_missratio!F4*tlb_misspenalty!$B2</f>
        <v>31.602398122350081</v>
      </c>
      <c r="G5">
        <f>tlb_missratio!G4*tlb_misspenalty!$B2</f>
        <v>26.921218284940679</v>
      </c>
      <c r="H5">
        <f>tlb_missratio!H4*tlb_misspenalty!$B2</f>
        <v>24.339114889051487</v>
      </c>
      <c r="I5">
        <f>tlb_missratio!I4*tlb_misspenalty!$B2</f>
        <v>22.098542643768599</v>
      </c>
      <c r="J5">
        <f>tlb_missratio!J4*tlb_misspenalty!$B2</f>
        <v>20.190040983965783</v>
      </c>
      <c r="K5">
        <f>tlb_missratio!K4*tlb_misspenalty!$B2</f>
        <v>18.425879032768698</v>
      </c>
      <c r="L5">
        <f>tlb_missratio!L4*tlb_misspenalty!$B2</f>
        <v>17.378907137042241</v>
      </c>
      <c r="M5">
        <f>tlb_missratio!M4*tlb_misspenalty!$B2</f>
        <v>16.439083288098214</v>
      </c>
      <c r="N5">
        <f>tlb_missratio!N4*tlb_misspenalty!$B2</f>
        <v>15.58077470440892</v>
      </c>
      <c r="O5" t="e">
        <f>tlb_missratio!O4*tlb_misspenalty!$B2</f>
        <v>#DIV/0!</v>
      </c>
      <c r="P5">
        <f>tlb_missratio!P4*tlb_misspenalty!$B2</f>
        <v>59.258129324765036</v>
      </c>
      <c r="Q5">
        <f>tlb_missratio!Q4*tlb_misspenalty!$B2</f>
        <v>34.961404613999591</v>
      </c>
      <c r="R5">
        <f>tlb_missratio!R4*tlb_misspenalty!$B2</f>
        <v>26.588006911414222</v>
      </c>
      <c r="S5">
        <f>tlb_missratio!S4*tlb_misspenalty!$B2</f>
        <v>23.830129853814007</v>
      </c>
      <c r="T5">
        <f>tlb_missratio!T4*tlb_misspenalty!$B2</f>
        <v>21.977308149773972</v>
      </c>
      <c r="U5">
        <f>tlb_missratio!U4*tlb_misspenalty!$B2</f>
        <v>20.262029817698835</v>
      </c>
      <c r="V5">
        <f>tlb_missratio!V4*tlb_misspenalty!$B2</f>
        <v>18.881195501693604</v>
      </c>
      <c r="W5">
        <f>tlb_missratio!W4*tlb_misspenalty!$B2</f>
        <v>17.730980047415741</v>
      </c>
      <c r="X5">
        <f>tlb_missratio!X4*tlb_misspenalty!$B2</f>
        <v>16.753787996785782</v>
      </c>
      <c r="Y5">
        <f>tlb_missratio!Y4*tlb_misspenalty!$B2</f>
        <v>15.943117395624187</v>
      </c>
      <c r="Z5">
        <f>tlb_missratio!Z4*tlb_misspenalty!$B2</f>
        <v>15.100577316620033</v>
      </c>
      <c r="AA5" t="e">
        <f>tlb_missratio!AA4*tlb_misspenalty!$B2</f>
        <v>#DIV/0!</v>
      </c>
      <c r="AB5" t="e">
        <f>tlb_missratio!AB4*tlb_misspenalty!$B2</f>
        <v>#DIV/0!</v>
      </c>
      <c r="AC5">
        <f>tlb_missratio!AC4*tlb_misspenalty!$B2</f>
        <v>27.768384246030802</v>
      </c>
      <c r="AD5">
        <f>tlb_missratio!AD4*tlb_misspenalty!$B2</f>
        <v>23.900359113840011</v>
      </c>
      <c r="AE5">
        <f>tlb_missratio!AE4*tlb_misspenalty!$B2</f>
        <v>22.952784985697903</v>
      </c>
      <c r="AF5">
        <f>tlb_missratio!AF4*tlb_misspenalty!$B2</f>
        <v>21.779907458748397</v>
      </c>
      <c r="AG5">
        <f>tlb_missratio!AG4*tlb_misspenalty!$B2</f>
        <v>19.844577116673261</v>
      </c>
      <c r="AH5">
        <f>tlb_missratio!AH4*tlb_misspenalty!$B2</f>
        <v>18.373117809658762</v>
      </c>
      <c r="AI5">
        <f>tlb_missratio!AI4*tlb_misspenalty!$B2</f>
        <v>17.4617451070546</v>
      </c>
      <c r="AJ5">
        <f>tlb_missratio!AJ4*tlb_misspenalty!$B2</f>
        <v>16.600265974969304</v>
      </c>
      <c r="AK5">
        <f>tlb_missratio!AK4*tlb_misspenalty!$B2</f>
        <v>15.767644389364511</v>
      </c>
      <c r="AL5">
        <f>tlb_missratio!AL4*tlb_misspenalty!$B2</f>
        <v>14.933203636647256</v>
      </c>
    </row>
    <row r="6" spans="1:38" ht="15.75" customHeight="1" x14ac:dyDescent="0.15">
      <c r="B6" s="1" t="s">
        <v>24</v>
      </c>
      <c r="C6">
        <f>tlb_missratio!C4*tlb_misspenalty!$B3</f>
        <v>139.16451109881459</v>
      </c>
      <c r="D6">
        <f>tlb_missratio!D4*tlb_misspenalty!$B3</f>
        <v>119.06855761253789</v>
      </c>
      <c r="E6">
        <f>tlb_missratio!E4*tlb_misspenalty!$B3</f>
        <v>90.729015371252643</v>
      </c>
      <c r="F6">
        <f>tlb_missratio!F4*tlb_misspenalty!$B3</f>
        <v>72.118293151004039</v>
      </c>
      <c r="G6">
        <f>tlb_missratio!G4*tlb_misspenalty!$B3</f>
        <v>61.435600701531293</v>
      </c>
      <c r="H6">
        <f>tlb_missratio!H4*tlb_misspenalty!$B3</f>
        <v>55.543108336553395</v>
      </c>
      <c r="I6">
        <f>tlb_missratio!I4*tlb_misspenalty!$B3</f>
        <v>50.430007571677059</v>
      </c>
      <c r="J6">
        <f>tlb_missratio!J4*tlb_misspenalty!$B3</f>
        <v>46.074708912127051</v>
      </c>
      <c r="K6">
        <f>tlb_missratio!K4*tlb_misspenalty!$B3</f>
        <v>42.048800869651643</v>
      </c>
      <c r="L6">
        <f>tlb_missratio!L4*tlb_misspenalty!$B3</f>
        <v>39.659557312737427</v>
      </c>
      <c r="M6">
        <f>tlb_missratio!M4*tlb_misspenalty!$B3</f>
        <v>37.514831093352342</v>
      </c>
      <c r="N6">
        <f>tlb_missratio!N4*tlb_misspenalty!$B3</f>
        <v>35.556126889548565</v>
      </c>
      <c r="O6" t="e">
        <f>tlb_missratio!O4*tlb_misspenalty!$B3</f>
        <v>#DIV/0!</v>
      </c>
      <c r="P6">
        <f>tlb_missratio!P4*tlb_misspenalty!$B3</f>
        <v>135.23008999754074</v>
      </c>
      <c r="Q6">
        <f>tlb_missratio!Q4*tlb_misspenalty!$B3</f>
        <v>79.783718221691387</v>
      </c>
      <c r="R6">
        <f>tlb_missratio!R4*tlb_misspenalty!$B3</f>
        <v>60.675195259381177</v>
      </c>
      <c r="S6">
        <f>tlb_missratio!S4*tlb_misspenalty!$B3</f>
        <v>54.381578384344792</v>
      </c>
      <c r="T6">
        <f>tlb_missratio!T4*tlb_misspenalty!$B3</f>
        <v>50.153344239227785</v>
      </c>
      <c r="U6">
        <f>tlb_missratio!U4*tlb_misspenalty!$B3</f>
        <v>46.238991122440936</v>
      </c>
      <c r="V6">
        <f>tlb_missratio!V4*tlb_misspenalty!$B3</f>
        <v>43.08785640130079</v>
      </c>
      <c r="W6">
        <f>tlb_missratio!W4*tlb_misspenalty!$B3</f>
        <v>40.463005749230796</v>
      </c>
      <c r="X6">
        <f>tlb_missratio!X4*tlb_misspenalty!$B3</f>
        <v>38.233003377280376</v>
      </c>
      <c r="Y6">
        <f>tlb_missratio!Y4*tlb_misspenalty!$B3</f>
        <v>36.383011492578277</v>
      </c>
      <c r="Z6">
        <f>tlb_missratio!Z4*tlb_misspenalty!$B3</f>
        <v>34.460291825107255</v>
      </c>
      <c r="AA6" t="e">
        <f>tlb_missratio!AA4*tlb_misspenalty!$B3</f>
        <v>#DIV/0!</v>
      </c>
      <c r="AB6" t="e">
        <f>tlb_missratio!AB4*tlb_misspenalty!$B3</f>
        <v>#DIV/0!</v>
      </c>
      <c r="AC6">
        <f>tlb_missratio!AC4*tlb_misspenalty!$B3</f>
        <v>63.368876869147215</v>
      </c>
      <c r="AD6">
        <f>tlb_missratio!AD4*tlb_misspenalty!$B3</f>
        <v>54.541845157224635</v>
      </c>
      <c r="AE6">
        <f>tlb_missratio!AE4*tlb_misspenalty!$B3</f>
        <v>52.379432403259315</v>
      </c>
      <c r="AF6">
        <f>tlb_missratio!AF4*tlb_misspenalty!$B3</f>
        <v>49.702865739195069</v>
      </c>
      <c r="AG6">
        <f>tlb_missratio!AG4*tlb_misspenalty!$B3</f>
        <v>45.286342650869749</v>
      </c>
      <c r="AH6">
        <f>tlb_missratio!AH4*tlb_misspenalty!$B3</f>
        <v>41.928397052811022</v>
      </c>
      <c r="AI6">
        <f>tlb_missratio!AI4*tlb_misspenalty!$B3</f>
        <v>39.848597808406652</v>
      </c>
      <c r="AJ6">
        <f>tlb_missratio!AJ4*tlb_misspenalty!$B3</f>
        <v>37.882658250570977</v>
      </c>
      <c r="AK6">
        <f>tlb_missratio!AK4*tlb_misspenalty!$B3</f>
        <v>35.982573093677992</v>
      </c>
      <c r="AL6">
        <f>tlb_missratio!AL4*tlb_misspenalty!$B3</f>
        <v>34.078336504143742</v>
      </c>
    </row>
    <row r="7" spans="1:38" ht="15.75" customHeight="1" x14ac:dyDescent="0.15">
      <c r="A7" s="3" t="s">
        <v>8</v>
      </c>
      <c r="B7" s="1" t="s">
        <v>23</v>
      </c>
      <c r="C7">
        <f>tlb_missratio!C5*tlb_misspenalty!$B2</f>
        <v>27.399124901277286</v>
      </c>
      <c r="D7">
        <f>tlb_missratio!D5*tlb_misspenalty!$B2</f>
        <v>25.971733778167234</v>
      </c>
      <c r="E7">
        <f>tlb_missratio!E5*tlb_misspenalty!$B2</f>
        <v>25.97122965903905</v>
      </c>
      <c r="F7">
        <f>tlb_missratio!F5*tlb_misspenalty!$B2</f>
        <v>25.946080504785158</v>
      </c>
      <c r="G7">
        <f>tlb_missratio!G5*tlb_misspenalty!$B2</f>
        <v>25.074816208227233</v>
      </c>
      <c r="H7">
        <f>tlb_missratio!H5*tlb_misspenalty!$B2</f>
        <v>23.124005205840156</v>
      </c>
      <c r="I7">
        <f>tlb_missratio!I5*tlb_misspenalty!$B2</f>
        <v>21.746006663121147</v>
      </c>
      <c r="J7">
        <f>tlb_missratio!J5*tlb_misspenalty!$B2</f>
        <v>20.474107446211264</v>
      </c>
      <c r="K7">
        <f>tlb_missratio!K5*tlb_misspenalty!$B2</f>
        <v>19.297090904508419</v>
      </c>
      <c r="L7">
        <f>tlb_missratio!L5*tlb_misspenalty!$B2</f>
        <v>17.902395634502518</v>
      </c>
      <c r="M7">
        <f>tlb_missratio!M5*tlb_misspenalty!$B2</f>
        <v>16.529241250589187</v>
      </c>
      <c r="N7">
        <f>tlb_missratio!N5*tlb_misspenalty!$B2</f>
        <v>15.405875675856658</v>
      </c>
      <c r="O7" t="e">
        <f>tlb_missratio!O5*tlb_misspenalty!$B2</f>
        <v>#DIV/0!</v>
      </c>
      <c r="P7">
        <f>tlb_missratio!P5*tlb_misspenalty!$B2</f>
        <v>26.685429339722258</v>
      </c>
      <c r="Q7">
        <f>tlb_missratio!Q5*tlb_misspenalty!$B2</f>
        <v>25.25803732907853</v>
      </c>
      <c r="R7">
        <f>tlb_missratio!R5*tlb_misspenalty!$B2</f>
        <v>25.253506025893774</v>
      </c>
      <c r="S7">
        <f>tlb_missratio!S5*tlb_misspenalty!$B2</f>
        <v>25.133970327757932</v>
      </c>
      <c r="T7">
        <f>tlb_missratio!T5*tlb_misspenalty!$B2</f>
        <v>24.158887223172343</v>
      </c>
      <c r="U7">
        <f>tlb_missratio!U5*tlb_misspenalty!$B2</f>
        <v>20.566970982304539</v>
      </c>
      <c r="V7">
        <f>tlb_missratio!V5*tlb_misspenalty!$B2</f>
        <v>18.886114885526123</v>
      </c>
      <c r="W7">
        <f>tlb_missratio!W5*tlb_misspenalty!$B2</f>
        <v>17.491133385909588</v>
      </c>
      <c r="X7">
        <f>tlb_missratio!X5*tlb_misspenalty!$B2</f>
        <v>16.243798438560862</v>
      </c>
      <c r="Y7">
        <f>tlb_missratio!Y5*tlb_misspenalty!$B2</f>
        <v>15.019150627047757</v>
      </c>
      <c r="Z7">
        <f>tlb_missratio!Z5*tlb_misspenalty!$B2</f>
        <v>13.869813598110166</v>
      </c>
      <c r="AA7" t="e">
        <f>tlb_missratio!AA5*tlb_misspenalty!$B2</f>
        <v>#DIV/0!</v>
      </c>
      <c r="AB7" t="e">
        <f>tlb_missratio!AB5*tlb_misspenalty!$B2</f>
        <v>#DIV/0!</v>
      </c>
      <c r="AC7">
        <f>tlb_missratio!AC5*tlb_misspenalty!$B2</f>
        <v>25.258037772845366</v>
      </c>
      <c r="AD7">
        <f>tlb_missratio!AD5*tlb_misspenalty!$B2</f>
        <v>25.257938812840454</v>
      </c>
      <c r="AE7">
        <f>tlb_missratio!AE5*tlb_misspenalty!$B2</f>
        <v>25.18128386051206</v>
      </c>
      <c r="AF7">
        <f>tlb_missratio!AF5*tlb_misspenalty!$B2</f>
        <v>24.248166010746722</v>
      </c>
      <c r="AG7">
        <f>tlb_missratio!AG5*tlb_misspenalty!$B2</f>
        <v>20.733474518827549</v>
      </c>
      <c r="AH7">
        <f>tlb_missratio!AH5*tlb_misspenalty!$B2</f>
        <v>18.222948835001581</v>
      </c>
      <c r="AI7">
        <f>tlb_missratio!AI5*tlb_misspenalty!$B2</f>
        <v>17.061867516691297</v>
      </c>
      <c r="AJ7">
        <f>tlb_missratio!AJ5*tlb_misspenalty!$B2</f>
        <v>15.943704664369703</v>
      </c>
      <c r="AK7">
        <f>tlb_missratio!AK5*tlb_misspenalty!$B2</f>
        <v>14.831610767327195</v>
      </c>
      <c r="AL7">
        <f>tlb_missratio!AL5*tlb_misspenalty!$B2</f>
        <v>13.726520842291837</v>
      </c>
    </row>
    <row r="8" spans="1:38" ht="15.75" customHeight="1" x14ac:dyDescent="0.15">
      <c r="B8" s="1" t="s">
        <v>24</v>
      </c>
      <c r="C8">
        <f>tlb_missratio!C5*tlb_misspenalty!$B3</f>
        <v>62.526208108043036</v>
      </c>
      <c r="D8">
        <f>tlb_missratio!D5*tlb_misspenalty!$B3</f>
        <v>59.268828365561127</v>
      </c>
      <c r="E8">
        <f>tlb_missratio!E5*tlb_misspenalty!$B3</f>
        <v>59.267677939858345</v>
      </c>
      <c r="F8">
        <f>tlb_missratio!F5*tlb_misspenalty!$B3</f>
        <v>59.210286280150747</v>
      </c>
      <c r="G8">
        <f>tlb_missratio!G5*tlb_misspenalty!$B3</f>
        <v>57.222016475185228</v>
      </c>
      <c r="H8">
        <f>tlb_missratio!H5*tlb_misspenalty!$B3</f>
        <v>52.770165726148051</v>
      </c>
      <c r="I8">
        <f>tlb_missratio!I5*tlb_misspenalty!$B3</f>
        <v>49.625502385071336</v>
      </c>
      <c r="J8">
        <f>tlb_missratio!J5*tlb_misspenalty!$B3</f>
        <v>46.722963146482115</v>
      </c>
      <c r="K8">
        <f>tlb_missratio!K5*tlb_misspenalty!$B3</f>
        <v>44.036951038493577</v>
      </c>
      <c r="L8">
        <f>tlb_missratio!L5*tlb_misspenalty!$B3</f>
        <v>40.854184909505747</v>
      </c>
      <c r="M8">
        <f>tlb_missratio!M5*tlb_misspenalty!$B3</f>
        <v>37.720576187241996</v>
      </c>
      <c r="N8">
        <f>tlb_missratio!N5*tlb_misspenalty!$B3</f>
        <v>35.156998337211348</v>
      </c>
      <c r="O8" t="e">
        <f>tlb_missratio!O5*tlb_misspenalty!$B3</f>
        <v>#DIV/0!</v>
      </c>
      <c r="P8">
        <f>tlb_missratio!P5*tlb_misspenalty!$B3</f>
        <v>60.897518236802078</v>
      </c>
      <c r="Q8">
        <f>tlb_missratio!Q5*tlb_misspenalty!$B3</f>
        <v>57.640136468922805</v>
      </c>
      <c r="R8">
        <f>tlb_missratio!R5*tlb_misspenalty!$B3</f>
        <v>57.629795802680661</v>
      </c>
      <c r="S8">
        <f>tlb_missratio!S5*tlb_misspenalty!$B3</f>
        <v>57.357009209498877</v>
      </c>
      <c r="T8">
        <f>tlb_missratio!T5*tlb_misspenalty!$B3</f>
        <v>55.131819560572787</v>
      </c>
      <c r="U8">
        <f>tlb_missratio!U5*tlb_misspenalty!$B3</f>
        <v>46.934882498079595</v>
      </c>
      <c r="V8">
        <f>tlb_missratio!V5*tlb_misspenalty!$B3</f>
        <v>43.099082687482692</v>
      </c>
      <c r="W8">
        <f>tlb_missratio!W5*tlb_misspenalty!$B3</f>
        <v>39.915663367844957</v>
      </c>
      <c r="X8">
        <f>tlb_missratio!X5*tlb_misspenalty!$B3</f>
        <v>37.069181052100433</v>
      </c>
      <c r="Y8">
        <f>tlb_missratio!Y5*tlb_misspenalty!$B3</f>
        <v>34.274471943775652</v>
      </c>
      <c r="Z8">
        <f>tlb_missratio!Z5*tlb_misspenalty!$B3</f>
        <v>31.65162590337961</v>
      </c>
      <c r="AA8" t="e">
        <f>tlb_missratio!AA5*tlb_misspenalty!$B3</f>
        <v>#DIV/0!</v>
      </c>
      <c r="AB8" t="e">
        <f>tlb_missratio!AB5*tlb_misspenalty!$B3</f>
        <v>#DIV/0!</v>
      </c>
      <c r="AC8">
        <f>tlb_missratio!AC5*tlb_misspenalty!$B3</f>
        <v>57.64013748162148</v>
      </c>
      <c r="AD8">
        <f>tlb_missratio!AD5*tlb_misspenalty!$B3</f>
        <v>57.639911649815396</v>
      </c>
      <c r="AE8">
        <f>tlb_missratio!AE5*tlb_misspenalty!$B3</f>
        <v>57.464981117578809</v>
      </c>
      <c r="AF8">
        <f>tlb_missratio!AF5*tlb_misspenalty!$B3</f>
        <v>55.335558332216877</v>
      </c>
      <c r="AG8">
        <f>tlb_missratio!AG5*tlb_misspenalty!$B3</f>
        <v>47.314852107067999</v>
      </c>
      <c r="AH8">
        <f>tlb_missratio!AH5*tlb_misspenalty!$B3</f>
        <v>41.585703751670273</v>
      </c>
      <c r="AI8">
        <f>tlb_missratio!AI5*tlb_misspenalty!$B3</f>
        <v>38.936056640654499</v>
      </c>
      <c r="AJ8">
        <f>tlb_missratio!AJ5*tlb_misspenalty!$B3</f>
        <v>36.384351669971885</v>
      </c>
      <c r="AK8">
        <f>tlb_missratio!AK5*tlb_misspenalty!$B3</f>
        <v>33.846496366464628</v>
      </c>
      <c r="AL8">
        <f>tlb_missratio!AL5*tlb_misspenalty!$B3</f>
        <v>31.324624486255733</v>
      </c>
    </row>
    <row r="9" spans="1:38" ht="15.75" customHeight="1" x14ac:dyDescent="0.15">
      <c r="A9" s="3" t="s">
        <v>9</v>
      </c>
      <c r="B9" s="1" t="s">
        <v>23</v>
      </c>
      <c r="C9">
        <f>tlb_missratio!C$6*tlb_misspenalty!$B2</f>
        <v>41.718261934311734</v>
      </c>
      <c r="D9">
        <f>tlb_missratio!D$6*tlb_misspenalty!$B2</f>
        <v>22.97582385680716</v>
      </c>
      <c r="E9">
        <f>tlb_missratio!E$6*tlb_misspenalty!$B2</f>
        <v>16.921318170604408</v>
      </c>
      <c r="F9">
        <f>tlb_missratio!F$6*tlb_misspenalty!$B2</f>
        <v>11.032718683796531</v>
      </c>
      <c r="G9">
        <f>tlb_missratio!G$6*tlb_misspenalty!$B2</f>
        <v>9.3487204922531539</v>
      </c>
      <c r="H9">
        <f>tlb_missratio!H$6*tlb_misspenalty!$B2</f>
        <v>8.3667443221036866</v>
      </c>
      <c r="I9">
        <f>tlb_missratio!I$6*tlb_misspenalty!$B2</f>
        <v>7.4616379969131197</v>
      </c>
      <c r="J9">
        <f>tlb_missratio!J$6*tlb_misspenalty!$B2</f>
        <v>6.8677004830478285</v>
      </c>
      <c r="K9">
        <f>tlb_missratio!K$6*tlb_misspenalty!$B2</f>
        <v>6.427596695859445</v>
      </c>
      <c r="L9">
        <f>tlb_missratio!L$6*tlb_misspenalty!$B2</f>
        <v>6.0134376505070746</v>
      </c>
      <c r="M9">
        <f>tlb_missratio!M$6*tlb_misspenalty!$B2</f>
        <v>5.5419259216244656</v>
      </c>
      <c r="N9">
        <f>tlb_missratio!N$6*tlb_misspenalty!$B2</f>
        <v>5.1520177809847993</v>
      </c>
      <c r="O9" t="e">
        <f>tlb_missratio!O$6*tlb_misspenalty!$B2</f>
        <v>#DIV/0!</v>
      </c>
      <c r="P9">
        <f>tlb_missratio!P$6*tlb_misspenalty!$B2</f>
        <v>10.501733910388737</v>
      </c>
      <c r="Q9">
        <f>tlb_missratio!Q$6*tlb_misspenalty!$B2</f>
        <v>8.8464839315620782</v>
      </c>
      <c r="R9">
        <f>tlb_missratio!R$6*tlb_misspenalty!$B2</f>
        <v>8.3004769538106551</v>
      </c>
      <c r="S9">
        <f>tlb_missratio!S$6*tlb_misspenalty!$B2</f>
        <v>8.0108835334788733</v>
      </c>
      <c r="T9">
        <f>tlb_missratio!T$6*tlb_misspenalty!$B2</f>
        <v>7.5741583527067666</v>
      </c>
      <c r="U9">
        <f>tlb_missratio!U$6*tlb_misspenalty!$B2</f>
        <v>6.9625562015671028</v>
      </c>
      <c r="V9">
        <f>tlb_missratio!V$6*tlb_misspenalty!$B2</f>
        <v>6.2761125447777948</v>
      </c>
      <c r="W9">
        <f>tlb_missratio!W$6*tlb_misspenalty!$B2</f>
        <v>5.8252242526255626</v>
      </c>
      <c r="X9">
        <f>tlb_missratio!X$6*tlb_misspenalty!$B2</f>
        <v>5.4288426886584853</v>
      </c>
      <c r="Y9">
        <f>tlb_missratio!Y$6*tlb_misspenalty!$B2</f>
        <v>5.0513092817481811</v>
      </c>
      <c r="Z9">
        <f>tlb_missratio!Z$6*tlb_misspenalty!$B2</f>
        <v>4.6849232609381852</v>
      </c>
      <c r="AA9" t="e">
        <f>tlb_missratio!AA$6*tlb_misspenalty!$B2</f>
        <v>#DIV/0!</v>
      </c>
      <c r="AB9" t="e">
        <f>tlb_missratio!AB$6*tlb_misspenalty!$B2</f>
        <v>#DIV/0!</v>
      </c>
      <c r="AC9">
        <f>tlb_missratio!AC$6*tlb_misspenalty!$B2</f>
        <v>8.5968018947890279</v>
      </c>
      <c r="AD9">
        <f>tlb_missratio!AD$6*tlb_misspenalty!$B2</f>
        <v>8.1190043123288564</v>
      </c>
      <c r="AE9">
        <f>tlb_missratio!AE$6*tlb_misspenalty!$B2</f>
        <v>8.0731704600973764</v>
      </c>
      <c r="AF9">
        <f>tlb_missratio!AF$6*tlb_misspenalty!$B2</f>
        <v>7.4819371747473813</v>
      </c>
      <c r="AG9">
        <f>tlb_missratio!AG$6*tlb_misspenalty!$B2</f>
        <v>6.6452985100900275</v>
      </c>
      <c r="AH9">
        <f>tlb_missratio!AH$6*tlb_misspenalty!$B2</f>
        <v>6.093375108886085</v>
      </c>
      <c r="AI9">
        <f>tlb_missratio!AI$6*tlb_misspenalty!$B2</f>
        <v>5.6943667288071866</v>
      </c>
      <c r="AJ9">
        <f>tlb_missratio!AJ$6*tlb_misspenalty!$B2</f>
        <v>5.3358295868492407</v>
      </c>
      <c r="AK9">
        <f>tlb_missratio!AK$6*tlb_misspenalty!$B2</f>
        <v>4.986481011714968</v>
      </c>
      <c r="AL9">
        <f>tlb_missratio!AL$6*tlb_misspenalty!$B2</f>
        <v>4.6369401649928905</v>
      </c>
    </row>
    <row r="10" spans="1:38" ht="15.75" customHeight="1" x14ac:dyDescent="0.15">
      <c r="B10" s="1" t="s">
        <v>24</v>
      </c>
      <c r="C10">
        <f>tlb_missratio!C$6*tlb_misspenalty!$B3</f>
        <v>95.203213132147297</v>
      </c>
      <c r="D10">
        <f>tlb_missratio!D$6*tlb_misspenalty!$B3</f>
        <v>52.432008288611215</v>
      </c>
      <c r="E10">
        <f>tlb_missratio!E$6*tlb_misspenalty!$B3</f>
        <v>38.615315825225444</v>
      </c>
      <c r="F10">
        <f>tlb_missratio!F$6*tlb_misspenalty!$B3</f>
        <v>25.177229816869009</v>
      </c>
      <c r="G10">
        <f>tlb_missratio!G$6*tlb_misspenalty!$B3</f>
        <v>21.334259584885405</v>
      </c>
      <c r="H10">
        <f>tlb_missratio!H$6*tlb_misspenalty!$B3</f>
        <v>19.093339606852002</v>
      </c>
      <c r="I10">
        <f>tlb_missratio!I$6*tlb_misspenalty!$B3</f>
        <v>17.027840557058145</v>
      </c>
      <c r="J10">
        <f>tlb_missratio!J$6*tlb_misspenalty!$B3</f>
        <v>15.672444692083507</v>
      </c>
      <c r="K10">
        <f>tlb_missratio!K$6*tlb_misspenalty!$B3</f>
        <v>14.668105280294631</v>
      </c>
      <c r="L10">
        <f>tlb_missratio!L$6*tlb_misspenalty!$B3</f>
        <v>13.722973099875119</v>
      </c>
      <c r="M10">
        <f>tlb_missratio!M$6*tlb_misspenalty!$B3</f>
        <v>12.646959154476345</v>
      </c>
      <c r="N10">
        <f>tlb_missratio!N$6*tlb_misspenalty!$B3</f>
        <v>11.757168782247364</v>
      </c>
      <c r="O10" t="e">
        <f>tlb_missratio!O$6*tlb_misspenalty!$B3</f>
        <v>#DIV/0!</v>
      </c>
      <c r="P10">
        <f>tlb_missratio!P$6*tlb_misspenalty!$B3</f>
        <v>23.965495333964043</v>
      </c>
      <c r="Q10">
        <f>tlb_missratio!Q$6*tlb_misspenalty!$B3</f>
        <v>20.188129997667307</v>
      </c>
      <c r="R10">
        <f>tlb_missratio!R$6*tlb_misspenalty!$B3</f>
        <v>18.942114074080727</v>
      </c>
      <c r="S10">
        <f>tlb_missratio!S$6*tlb_misspenalty!$B3</f>
        <v>18.281247037938968</v>
      </c>
      <c r="T10">
        <f>tlb_missratio!T$6*tlb_misspenalty!$B3</f>
        <v>17.284617779253903</v>
      </c>
      <c r="U10">
        <f>tlb_missratio!U$6*tlb_misspenalty!$B3</f>
        <v>15.888910306140312</v>
      </c>
      <c r="V10">
        <f>tlb_missratio!V$6*tlb_misspenalty!$B3</f>
        <v>14.3224106791083</v>
      </c>
      <c r="W10">
        <f>tlb_missratio!W$6*tlb_misspenalty!$B3</f>
        <v>13.293460473940387</v>
      </c>
      <c r="X10">
        <f>tlb_missratio!X$6*tlb_misspenalty!$B3</f>
        <v>12.388897417707826</v>
      </c>
      <c r="Y10">
        <f>tlb_missratio!Y$6*tlb_misspenalty!$B3</f>
        <v>11.527346822450978</v>
      </c>
      <c r="Z10">
        <f>tlb_missratio!Z$6*tlb_misspenalty!$B3</f>
        <v>10.691235133935859</v>
      </c>
      <c r="AA10" t="e">
        <f>tlb_missratio!AA$6*tlb_misspenalty!$B3</f>
        <v>#DIV/0!</v>
      </c>
      <c r="AB10" t="e">
        <f>tlb_missratio!AB$6*tlb_misspenalty!$B3</f>
        <v>#DIV/0!</v>
      </c>
      <c r="AC10">
        <f>tlb_missratio!AC$6*tlb_misspenalty!$B3</f>
        <v>19.61834278554419</v>
      </c>
      <c r="AD10">
        <f>tlb_missratio!AD$6*tlb_misspenalty!$B3</f>
        <v>18.527984199929957</v>
      </c>
      <c r="AE10">
        <f>tlb_missratio!AE$6*tlb_misspenalty!$B3</f>
        <v>18.423388998683759</v>
      </c>
      <c r="AF10">
        <f>tlb_missratio!AF$6*tlb_misspenalty!$B3</f>
        <v>17.07416432185941</v>
      </c>
      <c r="AG10">
        <f>tlb_missratio!AG$6*tlb_misspenalty!$B3</f>
        <v>15.164911984564421</v>
      </c>
      <c r="AH10">
        <f>tlb_missratio!AH$6*tlb_misspenalty!$B3</f>
        <v>13.905394479252861</v>
      </c>
      <c r="AI10">
        <f>tlb_missratio!AI$6*tlb_misspenalty!$B3</f>
        <v>12.994836893944605</v>
      </c>
      <c r="AJ10">
        <f>tlb_missratio!AJ$6*tlb_misspenalty!$B3</f>
        <v>12.176636749476472</v>
      </c>
      <c r="AK10">
        <f>tlb_missratio!AK$6*tlb_misspenalty!$B3</f>
        <v>11.379405385708518</v>
      </c>
      <c r="AL10">
        <f>tlb_missratio!AL$6*tlb_misspenalty!$B3</f>
        <v>10.581735248317109</v>
      </c>
    </row>
    <row r="19" spans="2:2" ht="15.75" customHeight="1" x14ac:dyDescent="0.15">
      <c r="B19" s="1"/>
    </row>
    <row r="20" spans="2:2" ht="15.75" customHeight="1" x14ac:dyDescent="0.15">
      <c r="B20" s="1"/>
    </row>
    <row r="21" spans="2:2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L21"/>
  <sheetViews>
    <sheetView topLeftCell="M1" workbookViewId="0">
      <selection activeCell="C3" sqref="C3"/>
    </sheetView>
  </sheetViews>
  <sheetFormatPr baseColWidth="10" defaultColWidth="14.5" defaultRowHeight="15.75" customHeight="1" x14ac:dyDescent="0.15"/>
  <sheetData>
    <row r="1" spans="1:38" ht="15.75" customHeight="1" x14ac:dyDescent="0.15">
      <c r="C1" s="7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>
        <v>4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5.75" customHeight="1" x14ac:dyDescent="0.15">
      <c r="B2" s="3"/>
      <c r="C2" s="1">
        <v>1</v>
      </c>
      <c r="D2" s="1">
        <v>2</v>
      </c>
      <c r="E2" s="1">
        <v>4</v>
      </c>
      <c r="F2" s="1">
        <v>8</v>
      </c>
      <c r="G2" s="1">
        <v>16</v>
      </c>
      <c r="H2" s="1">
        <v>32</v>
      </c>
      <c r="I2" s="1">
        <v>64</v>
      </c>
      <c r="J2" s="1">
        <v>128</v>
      </c>
      <c r="K2" s="1">
        <v>256</v>
      </c>
      <c r="L2" s="1">
        <v>512</v>
      </c>
      <c r="M2" s="1">
        <v>1024</v>
      </c>
      <c r="N2" s="1">
        <v>2048</v>
      </c>
      <c r="O2" s="1">
        <v>1</v>
      </c>
      <c r="P2" s="1">
        <v>2</v>
      </c>
      <c r="Q2" s="1">
        <v>4</v>
      </c>
      <c r="R2" s="1">
        <v>8</v>
      </c>
      <c r="S2" s="1">
        <v>16</v>
      </c>
      <c r="T2" s="1">
        <v>32</v>
      </c>
      <c r="U2" s="1">
        <v>64</v>
      </c>
      <c r="V2" s="1">
        <v>128</v>
      </c>
      <c r="W2" s="1">
        <v>256</v>
      </c>
      <c r="X2" s="1">
        <v>512</v>
      </c>
      <c r="Y2" s="1">
        <v>1024</v>
      </c>
      <c r="Z2" s="1">
        <v>2048</v>
      </c>
      <c r="AA2" s="1">
        <v>1</v>
      </c>
      <c r="AB2" s="1">
        <v>2</v>
      </c>
      <c r="AC2" s="1">
        <v>4</v>
      </c>
      <c r="AD2" s="1">
        <v>8</v>
      </c>
      <c r="AE2" s="1">
        <v>16</v>
      </c>
      <c r="AF2" s="1">
        <v>32</v>
      </c>
      <c r="AG2" s="1">
        <v>64</v>
      </c>
      <c r="AH2" s="1">
        <v>128</v>
      </c>
      <c r="AI2" s="1">
        <v>256</v>
      </c>
      <c r="AJ2" s="1">
        <v>512</v>
      </c>
      <c r="AK2" s="1">
        <v>1024</v>
      </c>
      <c r="AL2" s="1">
        <v>2048</v>
      </c>
    </row>
    <row r="3" spans="1:38" ht="15.75" customHeight="1" x14ac:dyDescent="0.15">
      <c r="A3" s="3" t="s">
        <v>5</v>
      </c>
      <c r="B3" s="1" t="s">
        <v>23</v>
      </c>
      <c r="C3">
        <f>tlb_vault_missratio!C3*tlb_misspenalty!$B2</f>
        <v>28.242117754869088</v>
      </c>
      <c r="D3">
        <f>tlb_vault_missratio!D3*tlb_misspenalty!$B2</f>
        <v>25.155823539655188</v>
      </c>
      <c r="E3">
        <f>tlb_vault_missratio!E3*tlb_misspenalty!$B2</f>
        <v>13.684144050088239</v>
      </c>
      <c r="F3">
        <f>tlb_vault_missratio!F3*tlb_misspenalty!$B2</f>
        <v>10.912178875283306</v>
      </c>
      <c r="G3">
        <f>tlb_vault_missratio!G3*tlb_misspenalty!$B2</f>
        <v>9.9132091278713617</v>
      </c>
      <c r="H3">
        <f>tlb_vault_missratio!H3*tlb_misspenalty!$B2</f>
        <v>9.2969740716240672</v>
      </c>
      <c r="I3">
        <f>tlb_vault_missratio!I3*tlb_misspenalty!$B2</f>
        <v>8.9461484181086526</v>
      </c>
      <c r="J3">
        <f>tlb_vault_missratio!J3*tlb_misspenalty!$B2</f>
        <v>8.3674881756284076</v>
      </c>
      <c r="K3">
        <f>tlb_vault_missratio!K3*tlb_misspenalty!$B2</f>
        <v>8.2624662209247663</v>
      </c>
      <c r="L3">
        <f>tlb_vault_missratio!L3*tlb_misspenalty!$B2</f>
        <v>8.204626789179926</v>
      </c>
      <c r="M3">
        <f>tlb_vault_missratio!M3*tlb_misspenalty!$B2</f>
        <v>8.168298038177694</v>
      </c>
      <c r="N3">
        <f>tlb_vault_missratio!N3*tlb_misspenalty!$B2</f>
        <v>8.1353955911210836</v>
      </c>
      <c r="O3" t="e">
        <f>tlb_vault_missratio!O3*tlb_misspenalty!$B2</f>
        <v>#DIV/0!</v>
      </c>
      <c r="P3">
        <f>tlb_vault_missratio!P3*tlb_misspenalty!$B2</f>
        <v>14.318229016884462</v>
      </c>
      <c r="Q3">
        <f>tlb_vault_missratio!Q3*tlb_misspenalty!$B2</f>
        <v>12.097597952704531</v>
      </c>
      <c r="R3">
        <f>tlb_vault_missratio!R3*tlb_misspenalty!$B2</f>
        <v>9.9447900602363717</v>
      </c>
      <c r="S3">
        <f>tlb_vault_missratio!S3*tlb_misspenalty!$B2</f>
        <v>8.8328685326559313</v>
      </c>
      <c r="T3">
        <f>tlb_vault_missratio!T3*tlb_misspenalty!$B2</f>
        <v>8.431189509346348</v>
      </c>
      <c r="U3">
        <f>tlb_vault_missratio!U3*tlb_misspenalty!$B2</f>
        <v>8.2602690214933148</v>
      </c>
      <c r="V3">
        <f>tlb_vault_missratio!V3*tlb_misspenalty!$B2</f>
        <v>8.1955025130174395</v>
      </c>
      <c r="W3">
        <f>tlb_vault_missratio!W3*tlb_misspenalty!$B2</f>
        <v>8.162703044323445</v>
      </c>
      <c r="X3">
        <f>tlb_vault_missratio!X3*tlb_misspenalty!$B2</f>
        <v>8.1532152717449513</v>
      </c>
      <c r="Y3">
        <f>tlb_vault_missratio!Y3*tlb_misspenalty!$B2</f>
        <v>8.1421498903129343</v>
      </c>
      <c r="Z3">
        <f>tlb_vault_missratio!Z3*tlb_misspenalty!$B2</f>
        <v>8.1222890753179051</v>
      </c>
      <c r="AA3" t="e">
        <f>tlb_vault_missratio!AA3*tlb_misspenalty!$B2</f>
        <v>#DIV/0!</v>
      </c>
      <c r="AB3" t="e">
        <f>tlb_vault_missratio!AB3*tlb_misspenalty!$B2</f>
        <v>#DIV/0!</v>
      </c>
      <c r="AC3">
        <f>tlb_vault_missratio!AC3*tlb_misspenalty!$B2</f>
        <v>11.103250926109828</v>
      </c>
      <c r="AD3">
        <f>tlb_vault_missratio!AD3*tlb_misspenalty!$B2</f>
        <v>9.5969431603125877</v>
      </c>
      <c r="AE3">
        <f>tlb_vault_missratio!AE3*tlb_misspenalty!$B2</f>
        <v>8.6078617934291657</v>
      </c>
      <c r="AF3">
        <f>tlb_vault_missratio!AF3*tlb_misspenalty!$B2</f>
        <v>8.2510009688579657</v>
      </c>
      <c r="AG3">
        <f>tlb_vault_missratio!AG3*tlb_misspenalty!$B2</f>
        <v>8.1775262757897895</v>
      </c>
      <c r="AH3">
        <f>tlb_vault_missratio!AH3*tlb_misspenalty!$B2</f>
        <v>8.1619389399574072</v>
      </c>
      <c r="AI3">
        <f>tlb_vault_missratio!AI3*tlb_misspenalty!$B2</f>
        <v>8.1569355187017614</v>
      </c>
      <c r="AJ3">
        <f>tlb_vault_missratio!AJ3*tlb_misspenalty!$B2</f>
        <v>8.1516531465115847</v>
      </c>
      <c r="AK3">
        <f>tlb_vault_missratio!AK3*tlb_misspenalty!$B2</f>
        <v>8.1417596047763414</v>
      </c>
      <c r="AL3">
        <f>tlb_vault_missratio!AL3*tlb_misspenalty!$B2</f>
        <v>8.1222094452713947</v>
      </c>
    </row>
    <row r="4" spans="1:38" ht="15.75" customHeight="1" x14ac:dyDescent="0.15">
      <c r="B4" s="1" t="s">
        <v>24</v>
      </c>
      <c r="C4">
        <f>tlb_vault_missratio!C3*tlb_misspenalty!$B3</f>
        <v>64.44996103034228</v>
      </c>
      <c r="D4">
        <f>tlb_vault_missratio!D3*tlb_misspenalty!$B3</f>
        <v>57.406879359725949</v>
      </c>
      <c r="E4">
        <f>tlb_vault_missratio!E3*tlb_misspenalty!$B3</f>
        <v>31.22791847327829</v>
      </c>
      <c r="F4">
        <f>tlb_vault_missratio!F3*tlb_misspenalty!$B3</f>
        <v>24.902151792313187</v>
      </c>
      <c r="G4">
        <f>tlb_vault_missratio!G3*tlb_misspenalty!$B3</f>
        <v>22.622451599501314</v>
      </c>
      <c r="H4">
        <f>tlb_vault_missratio!H3*tlb_misspenalty!$B3</f>
        <v>21.216171599347231</v>
      </c>
      <c r="I4">
        <f>tlb_vault_missratio!I3*tlb_misspenalty!$B3</f>
        <v>20.415569466965898</v>
      </c>
      <c r="J4">
        <f>tlb_vault_missratio!J3*tlb_misspenalty!$B3</f>
        <v>19.09503711874175</v>
      </c>
      <c r="K4">
        <f>tlb_vault_missratio!K3*tlb_misspenalty!$B3</f>
        <v>18.855371632366772</v>
      </c>
      <c r="L4">
        <f>tlb_vault_missratio!L3*tlb_misspenalty!$B3</f>
        <v>18.723379083000346</v>
      </c>
      <c r="M4">
        <f>tlb_vault_missratio!M3*tlb_misspenalty!$B3</f>
        <v>18.64047501020038</v>
      </c>
      <c r="N4">
        <f>tlb_vault_missratio!N3*tlb_misspenalty!$B3</f>
        <v>18.565389938712219</v>
      </c>
      <c r="O4" t="e">
        <f>tlb_vault_missratio!O3*tlb_misspenalty!$B3</f>
        <v>#DIV/0!</v>
      </c>
      <c r="P4">
        <f>tlb_vault_missratio!P3*tlb_misspenalty!$B3</f>
        <v>32.674932884685056</v>
      </c>
      <c r="Q4">
        <f>tlb_vault_missratio!Q3*tlb_misspenalty!$B3</f>
        <v>27.60733891771034</v>
      </c>
      <c r="R4">
        <f>tlb_vault_missratio!R3*tlb_misspenalty!$B3</f>
        <v>22.694520906693256</v>
      </c>
      <c r="S4">
        <f>tlb_vault_missratio!S3*tlb_misspenalty!$B3</f>
        <v>20.157058959137895</v>
      </c>
      <c r="T4">
        <f>tlb_vault_missratio!T3*tlb_misspenalty!$B3</f>
        <v>19.240406829021154</v>
      </c>
      <c r="U4">
        <f>tlb_vault_missratio!U3*tlb_misspenalty!$B3</f>
        <v>18.850357510587308</v>
      </c>
      <c r="V4">
        <f>tlb_vault_missratio!V3*tlb_misspenalty!$B3</f>
        <v>18.702557016885955</v>
      </c>
      <c r="W4">
        <f>tlb_vault_missratio!W3*tlb_misspenalty!$B3</f>
        <v>18.627706947302222</v>
      </c>
      <c r="X4">
        <f>tlb_vault_missratio!X3*tlb_misspenalty!$B3</f>
        <v>18.606055363725659</v>
      </c>
      <c r="Y4">
        <f>tlb_vault_missratio!Y3*tlb_misspenalty!$B3</f>
        <v>18.580803595842337</v>
      </c>
      <c r="Z4">
        <f>tlb_vault_missratio!Z3*tlb_misspenalty!$B3</f>
        <v>18.53548019752035</v>
      </c>
      <c r="AA4" t="e">
        <f>tlb_vault_missratio!AA3*tlb_misspenalty!$B3</f>
        <v>#DIV/0!</v>
      </c>
      <c r="AB4" t="e">
        <f>tlb_vault_missratio!AB3*tlb_misspenalty!$B3</f>
        <v>#DIV/0!</v>
      </c>
      <c r="AC4">
        <f>tlb_vault_missratio!AC3*tlb_misspenalty!$B3</f>
        <v>25.33818801086602</v>
      </c>
      <c r="AD4">
        <f>tlb_vault_missratio!AD3*tlb_misspenalty!$B3</f>
        <v>21.900716442764622</v>
      </c>
      <c r="AE4">
        <f>tlb_vault_missratio!AE3*tlb_misspenalty!$B3</f>
        <v>19.643582041415275</v>
      </c>
      <c r="AF4">
        <f>tlb_vault_missratio!AF3*tlb_misspenalty!$B3</f>
        <v>18.829207339188692</v>
      </c>
      <c r="AG4">
        <f>tlb_vault_missratio!AG3*tlb_misspenalty!$B3</f>
        <v>18.661534321674136</v>
      </c>
      <c r="AH4">
        <f>tlb_vault_missratio!AH3*tlb_misspenalty!$B3</f>
        <v>18.625963221954084</v>
      </c>
      <c r="AI4">
        <f>tlb_vault_missratio!AI3*tlb_misspenalty!$B3</f>
        <v>18.614545158062992</v>
      </c>
      <c r="AJ4">
        <f>tlb_vault_missratio!AJ3*tlb_misspenalty!$B3</f>
        <v>18.60249051383413</v>
      </c>
      <c r="AK4">
        <f>tlb_vault_missratio!AK3*tlb_misspenalty!$B3</f>
        <v>18.57991294423319</v>
      </c>
      <c r="AL4">
        <f>tlb_vault_missratio!AL3*tlb_misspenalty!$B3</f>
        <v>18.535298477670622</v>
      </c>
    </row>
    <row r="5" spans="1:38" ht="15.75" customHeight="1" x14ac:dyDescent="0.15">
      <c r="A5" s="3" t="s">
        <v>7</v>
      </c>
      <c r="B5" s="1" t="s">
        <v>23</v>
      </c>
      <c r="C5">
        <f>tlb_vault_missratio!C4*tlb_misspenalty!$B2</f>
        <v>31.602398122350081</v>
      </c>
      <c r="D5">
        <f>tlb_vault_missratio!D4*tlb_misspenalty!$B2</f>
        <v>26.921218284940679</v>
      </c>
      <c r="E5">
        <f>tlb_vault_missratio!E4*tlb_misspenalty!$B2</f>
        <v>24.339114889051487</v>
      </c>
      <c r="F5">
        <f>tlb_vault_missratio!F4*tlb_misspenalty!$B2</f>
        <v>22.098542643768599</v>
      </c>
      <c r="G5">
        <f>tlb_vault_missratio!G4*tlb_misspenalty!$B2</f>
        <v>20.190040983965783</v>
      </c>
      <c r="H5">
        <f>tlb_vault_missratio!H4*tlb_misspenalty!$B2</f>
        <v>18.425879032768698</v>
      </c>
      <c r="I5">
        <f>tlb_vault_missratio!I4*tlb_misspenalty!$B2</f>
        <v>17.378907137042241</v>
      </c>
      <c r="J5">
        <f>tlb_vault_missratio!J4*tlb_misspenalty!$B2</f>
        <v>16.439083288098214</v>
      </c>
      <c r="K5">
        <f>tlb_vault_missratio!K4*tlb_misspenalty!$B2</f>
        <v>15.58077470440892</v>
      </c>
      <c r="L5">
        <f>tlb_vault_missratio!L4*tlb_misspenalty!$B2</f>
        <v>14.713521284989074</v>
      </c>
      <c r="M5">
        <f>tlb_vault_missratio!M4*tlb_misspenalty!$B2</f>
        <v>13.767180695531845</v>
      </c>
      <c r="N5">
        <f>tlb_vault_missratio!N4*tlb_misspenalty!$B2</f>
        <v>12.897405534114727</v>
      </c>
      <c r="O5" t="e">
        <f>tlb_vault_missratio!O4*tlb_misspenalty!$B2</f>
        <v>#DIV/0!</v>
      </c>
      <c r="P5">
        <f>tlb_vault_missratio!P4*tlb_misspenalty!$B2</f>
        <v>23.830129853814007</v>
      </c>
      <c r="Q5">
        <f>tlb_vault_missratio!Q4*tlb_misspenalty!$B2</f>
        <v>21.977308149773972</v>
      </c>
      <c r="R5">
        <f>tlb_vault_missratio!R4*tlb_misspenalty!$B2</f>
        <v>20.262029817698835</v>
      </c>
      <c r="S5">
        <f>tlb_vault_missratio!S4*tlb_misspenalty!$B2</f>
        <v>18.881195501693604</v>
      </c>
      <c r="T5">
        <f>tlb_vault_missratio!T4*tlb_misspenalty!$B2</f>
        <v>17.730980047415741</v>
      </c>
      <c r="U5">
        <f>tlb_vault_missratio!U4*tlb_misspenalty!$B2</f>
        <v>16.753787996785782</v>
      </c>
      <c r="V5">
        <f>tlb_vault_missratio!V4*tlb_misspenalty!$B2</f>
        <v>15.943117395624187</v>
      </c>
      <c r="W5">
        <f>tlb_vault_missratio!W4*tlb_misspenalty!$B2</f>
        <v>15.100577316620033</v>
      </c>
      <c r="X5">
        <f>tlb_vault_missratio!X4*tlb_misspenalty!$B2</f>
        <v>14.265891917291103</v>
      </c>
      <c r="Y5">
        <f>tlb_vault_missratio!Y4*tlb_misspenalty!$B2</f>
        <v>13.391222031357607</v>
      </c>
      <c r="Z5">
        <f>tlb_vault_missratio!Z4*tlb_misspenalty!$B2</f>
        <v>12.506587948811577</v>
      </c>
      <c r="AA5" t="e">
        <f>tlb_vault_missratio!AA4*tlb_misspenalty!$B2</f>
        <v>#DIV/0!</v>
      </c>
      <c r="AB5" t="e">
        <f>tlb_vault_missratio!AB4*tlb_misspenalty!$B2</f>
        <v>#DIV/0!</v>
      </c>
      <c r="AC5">
        <f>tlb_vault_missratio!AC4*tlb_misspenalty!$B2</f>
        <v>21.779907458748397</v>
      </c>
      <c r="AD5">
        <f>tlb_vault_missratio!AD4*tlb_misspenalty!$B2</f>
        <v>19.844577116673261</v>
      </c>
      <c r="AE5">
        <f>tlb_vault_missratio!AE4*tlb_misspenalty!$B2</f>
        <v>18.373117809658762</v>
      </c>
      <c r="AF5">
        <f>tlb_vault_missratio!AF4*tlb_misspenalty!$B2</f>
        <v>17.4617451070546</v>
      </c>
      <c r="AG5">
        <f>tlb_vault_missratio!AG4*tlb_misspenalty!$B2</f>
        <v>16.600265974969304</v>
      </c>
      <c r="AH5">
        <f>tlb_vault_missratio!AH4*tlb_misspenalty!$B2</f>
        <v>15.767644389364511</v>
      </c>
      <c r="AI5">
        <f>tlb_vault_missratio!AI4*tlb_misspenalty!$B2</f>
        <v>14.933203636647256</v>
      </c>
      <c r="AJ5">
        <f>tlb_vault_missratio!AJ4*tlb_misspenalty!$B2</f>
        <v>14.071152766326616</v>
      </c>
      <c r="AK5">
        <f>tlb_vault_missratio!AK4*tlb_misspenalty!$B2</f>
        <v>13.210128426019432</v>
      </c>
      <c r="AL5">
        <f>tlb_vault_missratio!AL4*tlb_misspenalty!$B2</f>
        <v>12.330845203980052</v>
      </c>
    </row>
    <row r="6" spans="1:38" ht="15.75" customHeight="1" x14ac:dyDescent="0.15">
      <c r="B6" s="1" t="s">
        <v>24</v>
      </c>
      <c r="C6">
        <f>tlb_vault_missratio!C4*tlb_misspenalty!$B3</f>
        <v>72.118293151004039</v>
      </c>
      <c r="D6">
        <f>tlb_vault_missratio!D4*tlb_misspenalty!$B3</f>
        <v>61.435600701531293</v>
      </c>
      <c r="E6">
        <f>tlb_vault_missratio!E4*tlb_misspenalty!$B3</f>
        <v>55.543108336553395</v>
      </c>
      <c r="F6">
        <f>tlb_vault_missratio!F4*tlb_misspenalty!$B3</f>
        <v>50.430007571677059</v>
      </c>
      <c r="G6">
        <f>tlb_vault_missratio!G4*tlb_misspenalty!$B3</f>
        <v>46.074708912127051</v>
      </c>
      <c r="H6">
        <f>tlb_vault_missratio!H4*tlb_misspenalty!$B3</f>
        <v>42.048800869651643</v>
      </c>
      <c r="I6">
        <f>tlb_vault_missratio!I4*tlb_misspenalty!$B3</f>
        <v>39.659557312737427</v>
      </c>
      <c r="J6">
        <f>tlb_vault_missratio!J4*tlb_misspenalty!$B3</f>
        <v>37.514831093352342</v>
      </c>
      <c r="K6">
        <f>tlb_vault_missratio!K4*tlb_misspenalty!$B3</f>
        <v>35.556126889548565</v>
      </c>
      <c r="L6">
        <f>tlb_vault_missratio!L4*tlb_misspenalty!$B3</f>
        <v>33.577010111898147</v>
      </c>
      <c r="M6">
        <f>tlb_vault_missratio!M4*tlb_misspenalty!$B3</f>
        <v>31.417412356470109</v>
      </c>
      <c r="N6">
        <f>tlb_vault_missratio!N4*tlb_misspenalty!$B3</f>
        <v>29.432540834261815</v>
      </c>
      <c r="O6" t="e">
        <f>tlb_vault_missratio!O4*tlb_misspenalty!$B3</f>
        <v>#DIV/0!</v>
      </c>
      <c r="P6">
        <f>tlb_vault_missratio!P4*tlb_misspenalty!$B3</f>
        <v>54.381578384344792</v>
      </c>
      <c r="Q6">
        <f>tlb_vault_missratio!Q4*tlb_misspenalty!$B3</f>
        <v>50.153344239227785</v>
      </c>
      <c r="R6">
        <f>tlb_vault_missratio!R4*tlb_misspenalty!$B3</f>
        <v>46.238991122440936</v>
      </c>
      <c r="S6">
        <f>tlb_vault_missratio!S4*tlb_misspenalty!$B3</f>
        <v>43.08785640130079</v>
      </c>
      <c r="T6">
        <f>tlb_vault_missratio!T4*tlb_misspenalty!$B3</f>
        <v>40.463005749230796</v>
      </c>
      <c r="U6">
        <f>tlb_vault_missratio!U4*tlb_misspenalty!$B3</f>
        <v>38.233003377280376</v>
      </c>
      <c r="V6">
        <f>tlb_vault_missratio!V4*tlb_misspenalty!$B3</f>
        <v>36.383011492578277</v>
      </c>
      <c r="W6">
        <f>tlb_vault_missratio!W4*tlb_misspenalty!$B3</f>
        <v>34.460291825107255</v>
      </c>
      <c r="X6">
        <f>tlb_vault_missratio!X4*tlb_misspenalty!$B3</f>
        <v>32.555496939459189</v>
      </c>
      <c r="Y6">
        <f>tlb_vault_missratio!Y4*tlb_misspenalty!$B3</f>
        <v>30.559455404893001</v>
      </c>
      <c r="Z6">
        <f>tlb_vault_missratio!Z4*tlb_misspenalty!$B3</f>
        <v>28.540675062672573</v>
      </c>
      <c r="AA6" t="e">
        <f>tlb_vault_missratio!AA4*tlb_misspenalty!$B3</f>
        <v>#DIV/0!</v>
      </c>
      <c r="AB6" t="e">
        <f>tlb_vault_missratio!AB4*tlb_misspenalty!$B3</f>
        <v>#DIV/0!</v>
      </c>
      <c r="AC6">
        <f>tlb_vault_missratio!AC4*tlb_misspenalty!$B3</f>
        <v>49.702865739195069</v>
      </c>
      <c r="AD6">
        <f>tlb_vault_missratio!AD4*tlb_misspenalty!$B3</f>
        <v>45.286342650869749</v>
      </c>
      <c r="AE6">
        <f>tlb_vault_missratio!AE4*tlb_misspenalty!$B3</f>
        <v>41.928397052811022</v>
      </c>
      <c r="AF6">
        <f>tlb_vault_missratio!AF4*tlb_misspenalty!$B3</f>
        <v>39.848597808406652</v>
      </c>
      <c r="AG6">
        <f>tlb_vault_missratio!AG4*tlb_misspenalty!$B3</f>
        <v>37.882658250570977</v>
      </c>
      <c r="AH6">
        <f>tlb_vault_missratio!AH4*tlb_misspenalty!$B3</f>
        <v>35.982573093677992</v>
      </c>
      <c r="AI6">
        <f>tlb_vault_missratio!AI4*tlb_misspenalty!$B3</f>
        <v>34.078336504143742</v>
      </c>
      <c r="AJ6">
        <f>tlb_vault_missratio!AJ4*tlb_misspenalty!$B3</f>
        <v>32.111092210335102</v>
      </c>
      <c r="AK6">
        <f>tlb_vault_missratio!AK4*tlb_misspenalty!$B3</f>
        <v>30.146190510659732</v>
      </c>
      <c r="AL6">
        <f>tlb_vault_missratio!AL4*tlb_misspenalty!$B3</f>
        <v>28.139621106518582</v>
      </c>
    </row>
    <row r="7" spans="1:38" ht="15.75" customHeight="1" x14ac:dyDescent="0.15">
      <c r="A7" s="3" t="s">
        <v>8</v>
      </c>
      <c r="B7" s="1" t="s">
        <v>23</v>
      </c>
      <c r="C7">
        <f>tlb_vault_missratio!C5*tlb_misspenalty!$B2</f>
        <v>25.946080504785158</v>
      </c>
      <c r="D7">
        <f>tlb_vault_missratio!D5*tlb_misspenalty!$B2</f>
        <v>25.074816208227233</v>
      </c>
      <c r="E7">
        <f>tlb_vault_missratio!E5*tlb_misspenalty!$B2</f>
        <v>23.124005205840156</v>
      </c>
      <c r="F7">
        <f>tlb_vault_missratio!F5*tlb_misspenalty!$B2</f>
        <v>21.746006663121147</v>
      </c>
      <c r="G7">
        <f>tlb_vault_missratio!G5*tlb_misspenalty!$B2</f>
        <v>20.474107446211264</v>
      </c>
      <c r="H7">
        <f>tlb_vault_missratio!H5*tlb_misspenalty!$B2</f>
        <v>19.297090904508419</v>
      </c>
      <c r="I7">
        <f>tlb_vault_missratio!I5*tlb_misspenalty!$B2</f>
        <v>17.902395634502518</v>
      </c>
      <c r="J7">
        <f>tlb_vault_missratio!J5*tlb_misspenalty!$B2</f>
        <v>16.529241250589187</v>
      </c>
      <c r="K7">
        <f>tlb_vault_missratio!K5*tlb_misspenalty!$B2</f>
        <v>15.405875675856658</v>
      </c>
      <c r="L7">
        <f>tlb_vault_missratio!L5*tlb_misspenalty!$B2</f>
        <v>14.271481607661432</v>
      </c>
      <c r="M7">
        <f>tlb_vault_missratio!M5*tlb_misspenalty!$B2</f>
        <v>13.146102662784035</v>
      </c>
      <c r="N7">
        <f>tlb_vault_missratio!N5*tlb_misspenalty!$B2</f>
        <v>11.067951434877875</v>
      </c>
      <c r="O7" t="e">
        <f>tlb_vault_missratio!O5*tlb_misspenalty!$B2</f>
        <v>#DIV/0!</v>
      </c>
      <c r="P7">
        <f>tlb_vault_missratio!P5*tlb_misspenalty!$B2</f>
        <v>25.133970327757932</v>
      </c>
      <c r="Q7">
        <f>tlb_vault_missratio!Q5*tlb_misspenalty!$B2</f>
        <v>24.158887223172343</v>
      </c>
      <c r="R7">
        <f>tlb_vault_missratio!R5*tlb_misspenalty!$B2</f>
        <v>20.566970982304539</v>
      </c>
      <c r="S7">
        <f>tlb_vault_missratio!S5*tlb_misspenalty!$B2</f>
        <v>18.886114885526123</v>
      </c>
      <c r="T7">
        <f>tlb_vault_missratio!T5*tlb_misspenalty!$B2</f>
        <v>17.491133385909588</v>
      </c>
      <c r="U7">
        <f>tlb_vault_missratio!U5*tlb_misspenalty!$B2</f>
        <v>16.243798438560862</v>
      </c>
      <c r="V7">
        <f>tlb_vault_missratio!V5*tlb_misspenalty!$B2</f>
        <v>15.019150627047757</v>
      </c>
      <c r="W7">
        <f>tlb_vault_missratio!W5*tlb_misspenalty!$B2</f>
        <v>13.869813598110166</v>
      </c>
      <c r="X7">
        <f>tlb_vault_missratio!X5*tlb_misspenalty!$B2</f>
        <v>12.754062174787299</v>
      </c>
      <c r="Y7">
        <f>tlb_vault_missratio!Y5*tlb_misspenalty!$B2</f>
        <v>11.632019025232573</v>
      </c>
      <c r="Z7">
        <f>tlb_vault_missratio!Z5*tlb_misspenalty!$B2</f>
        <v>10.504333380330262</v>
      </c>
      <c r="AA7" t="e">
        <f>tlb_vault_missratio!AA5*tlb_misspenalty!$B2</f>
        <v>#DIV/0!</v>
      </c>
      <c r="AB7" t="e">
        <f>tlb_vault_missratio!AB5*tlb_misspenalty!$B2</f>
        <v>#DIV/0!</v>
      </c>
      <c r="AC7">
        <f>tlb_vault_missratio!AC5*tlb_misspenalty!$B2</f>
        <v>24.248166010746722</v>
      </c>
      <c r="AD7">
        <f>tlb_vault_missratio!AD5*tlb_misspenalty!$B2</f>
        <v>20.733474518827549</v>
      </c>
      <c r="AE7">
        <f>tlb_vault_missratio!AE5*tlb_misspenalty!$B2</f>
        <v>18.222948835001581</v>
      </c>
      <c r="AF7">
        <f>tlb_vault_missratio!AF5*tlb_misspenalty!$B2</f>
        <v>17.061867516691297</v>
      </c>
      <c r="AG7">
        <f>tlb_vault_missratio!AG5*tlb_misspenalty!$B2</f>
        <v>15.943704664369703</v>
      </c>
      <c r="AH7">
        <f>tlb_vault_missratio!AH5*tlb_misspenalty!$B2</f>
        <v>14.831610767327195</v>
      </c>
      <c r="AI7">
        <f>tlb_vault_missratio!AI5*tlb_misspenalty!$B2</f>
        <v>13.726520842291837</v>
      </c>
      <c r="AJ7">
        <f>tlb_vault_missratio!AJ5*tlb_misspenalty!$B2</f>
        <v>12.629101870821426</v>
      </c>
      <c r="AK7">
        <f>tlb_vault_missratio!AK5*tlb_misspenalty!$B2</f>
        <v>11.52194177348591</v>
      </c>
      <c r="AL7">
        <f>tlb_vault_missratio!AL5*tlb_misspenalty!$B2</f>
        <v>10.401450032797497</v>
      </c>
    </row>
    <row r="8" spans="1:38" ht="15.75" customHeight="1" x14ac:dyDescent="0.15">
      <c r="B8" s="1" t="s">
        <v>24</v>
      </c>
      <c r="C8">
        <f>tlb_vault_missratio!C5*tlb_misspenalty!$B3</f>
        <v>59.210286280150747</v>
      </c>
      <c r="D8">
        <f>tlb_vault_missratio!D5*tlb_misspenalty!$B3</f>
        <v>57.222016475185228</v>
      </c>
      <c r="E8">
        <f>tlb_vault_missratio!E5*tlb_misspenalty!$B3</f>
        <v>52.770165726148051</v>
      </c>
      <c r="F8">
        <f>tlb_vault_missratio!F5*tlb_misspenalty!$B3</f>
        <v>49.625502385071336</v>
      </c>
      <c r="G8">
        <f>tlb_vault_missratio!G5*tlb_misspenalty!$B3</f>
        <v>46.722963146482115</v>
      </c>
      <c r="H8">
        <f>tlb_vault_missratio!H5*tlb_misspenalty!$B3</f>
        <v>44.036951038493577</v>
      </c>
      <c r="I8">
        <f>tlb_vault_missratio!I5*tlb_misspenalty!$B3</f>
        <v>40.854184909505747</v>
      </c>
      <c r="J8">
        <f>tlb_vault_missratio!J5*tlb_misspenalty!$B3</f>
        <v>37.720576187241996</v>
      </c>
      <c r="K8">
        <f>tlb_vault_missratio!K5*tlb_misspenalty!$B3</f>
        <v>35.156998337211348</v>
      </c>
      <c r="L8">
        <f>tlb_vault_missratio!L5*tlb_misspenalty!$B3</f>
        <v>32.568252899535068</v>
      </c>
      <c r="M8">
        <f>tlb_vault_missratio!M5*tlb_misspenalty!$B3</f>
        <v>30.000080435584078</v>
      </c>
      <c r="N8">
        <f>tlb_vault_missratio!N5*tlb_misspenalty!$B3</f>
        <v>25.257632761644384</v>
      </c>
      <c r="O8" t="e">
        <f>tlb_vault_missratio!O5*tlb_misspenalty!$B3</f>
        <v>#DIV/0!</v>
      </c>
      <c r="P8">
        <f>tlb_vault_missratio!P5*tlb_misspenalty!$B3</f>
        <v>57.357009209498877</v>
      </c>
      <c r="Q8">
        <f>tlb_vault_missratio!Q5*tlb_misspenalty!$B3</f>
        <v>55.131819560572787</v>
      </c>
      <c r="R8">
        <f>tlb_vault_missratio!R5*tlb_misspenalty!$B3</f>
        <v>46.934882498079595</v>
      </c>
      <c r="S8">
        <f>tlb_vault_missratio!S5*tlb_misspenalty!$B3</f>
        <v>43.099082687482692</v>
      </c>
      <c r="T8">
        <f>tlb_vault_missratio!T5*tlb_misspenalty!$B3</f>
        <v>39.915663367844957</v>
      </c>
      <c r="U8">
        <f>tlb_vault_missratio!U5*tlb_misspenalty!$B3</f>
        <v>37.069181052100433</v>
      </c>
      <c r="V8">
        <f>tlb_vault_missratio!V5*tlb_misspenalty!$B3</f>
        <v>34.274471943775652</v>
      </c>
      <c r="W8">
        <f>tlb_vault_missratio!W5*tlb_misspenalty!$B3</f>
        <v>31.65162590337961</v>
      </c>
      <c r="X8">
        <f>tlb_vault_missratio!X5*tlb_misspenalty!$B3</f>
        <v>29.105423937335118</v>
      </c>
      <c r="Y8">
        <f>tlb_vault_missratio!Y5*tlb_misspenalty!$B3</f>
        <v>26.544863929376898</v>
      </c>
      <c r="Z8">
        <f>tlb_vault_missratio!Z5*tlb_misspenalty!$B3</f>
        <v>23.971427457676754</v>
      </c>
      <c r="AA8" t="e">
        <f>tlb_vault_missratio!AA5*tlb_misspenalty!$B3</f>
        <v>#DIV/0!</v>
      </c>
      <c r="AB8" t="e">
        <f>tlb_vault_missratio!AB5*tlb_misspenalty!$B3</f>
        <v>#DIV/0!</v>
      </c>
      <c r="AC8">
        <f>tlb_vault_missratio!AC5*tlb_misspenalty!$B3</f>
        <v>55.335558332216877</v>
      </c>
      <c r="AD8">
        <f>tlb_vault_missratio!AD5*tlb_misspenalty!$B3</f>
        <v>47.314852107067999</v>
      </c>
      <c r="AE8">
        <f>tlb_vault_missratio!AE5*tlb_misspenalty!$B3</f>
        <v>41.585703751670273</v>
      </c>
      <c r="AF8">
        <f>tlb_vault_missratio!AF5*tlb_misspenalty!$B3</f>
        <v>38.936056640654499</v>
      </c>
      <c r="AG8">
        <f>tlb_vault_missratio!AG5*tlb_misspenalty!$B3</f>
        <v>36.384351669971885</v>
      </c>
      <c r="AH8">
        <f>tlb_vault_missratio!AH5*tlb_misspenalty!$B3</f>
        <v>33.846496366464628</v>
      </c>
      <c r="AI8">
        <f>tlb_vault_missratio!AI5*tlb_misspenalty!$B3</f>
        <v>31.324624486255733</v>
      </c>
      <c r="AJ8">
        <f>tlb_vault_missratio!AJ5*tlb_misspenalty!$B3</f>
        <v>28.820258115464284</v>
      </c>
      <c r="AK8">
        <f>tlb_vault_missratio!AK5*tlb_misspenalty!$B3</f>
        <v>26.293661995903747</v>
      </c>
      <c r="AL8">
        <f>tlb_vault_missratio!AL5*tlb_misspenalty!$B3</f>
        <v>23.73664238253788</v>
      </c>
    </row>
    <row r="9" spans="1:38" ht="15.75" customHeight="1" x14ac:dyDescent="0.15">
      <c r="A9" s="3" t="s">
        <v>9</v>
      </c>
      <c r="B9" s="1" t="s">
        <v>23</v>
      </c>
      <c r="C9">
        <f>tlb_vault_missratio!C$6*tlb_misspenalty!$B2</f>
        <v>11.032718683796531</v>
      </c>
      <c r="D9">
        <f>tlb_vault_missratio!D$6*tlb_misspenalty!$B2</f>
        <v>9.3487204922531539</v>
      </c>
      <c r="E9">
        <f>tlb_vault_missratio!E$6*tlb_misspenalty!$B2</f>
        <v>8.3667443221036866</v>
      </c>
      <c r="F9">
        <f>tlb_vault_missratio!F$6*tlb_misspenalty!$B2</f>
        <v>7.4616379969131197</v>
      </c>
      <c r="G9">
        <f>tlb_vault_missratio!G$6*tlb_misspenalty!$B2</f>
        <v>6.8677004830478285</v>
      </c>
      <c r="H9">
        <f>tlb_vault_missratio!H$6*tlb_misspenalty!$B2</f>
        <v>6.427596695859445</v>
      </c>
      <c r="I9">
        <f>tlb_vault_missratio!I$6*tlb_misspenalty!$B2</f>
        <v>6.0134376505070746</v>
      </c>
      <c r="J9">
        <f>tlb_vault_missratio!J$6*tlb_misspenalty!$B2</f>
        <v>5.5419259216244656</v>
      </c>
      <c r="K9">
        <f>tlb_vault_missratio!K$6*tlb_misspenalty!$B2</f>
        <v>5.1520177809847993</v>
      </c>
      <c r="L9">
        <f>tlb_vault_missratio!L$6*tlb_misspenalty!$B2</f>
        <v>4.7893626685921431</v>
      </c>
      <c r="M9">
        <f>tlb_vault_missratio!M$6*tlb_misspenalty!$B2</f>
        <v>4.4277731941874432</v>
      </c>
      <c r="N9">
        <f>tlb_vault_missratio!N$6*tlb_misspenalty!$B2</f>
        <v>3.7891079354695991</v>
      </c>
      <c r="O9" t="e">
        <f>tlb_vault_missratio!O$6*tlb_misspenalty!$B2</f>
        <v>#DIV/0!</v>
      </c>
      <c r="P9">
        <f>tlb_vault_missratio!P$6*tlb_misspenalty!$B2</f>
        <v>8.0108835334788733</v>
      </c>
      <c r="Q9">
        <f>tlb_vault_missratio!Q$6*tlb_misspenalty!$B2</f>
        <v>7.5741583527067666</v>
      </c>
      <c r="R9">
        <f>tlb_vault_missratio!R$6*tlb_misspenalty!$B2</f>
        <v>6.9625562015671028</v>
      </c>
      <c r="S9">
        <f>tlb_vault_missratio!S$6*tlb_misspenalty!$B2</f>
        <v>6.2761125447777948</v>
      </c>
      <c r="T9">
        <f>tlb_vault_missratio!T$6*tlb_misspenalty!$B2</f>
        <v>5.8252242526255626</v>
      </c>
      <c r="U9">
        <f>tlb_vault_missratio!U$6*tlb_misspenalty!$B2</f>
        <v>5.4288426886584853</v>
      </c>
      <c r="V9">
        <f>tlb_vault_missratio!V$6*tlb_misspenalty!$B2</f>
        <v>5.0513092817481811</v>
      </c>
      <c r="W9">
        <f>tlb_vault_missratio!W$6*tlb_misspenalty!$B2</f>
        <v>4.6849232609381852</v>
      </c>
      <c r="X9">
        <f>tlb_vault_missratio!X$6*tlb_misspenalty!$B2</f>
        <v>4.3269009702363181</v>
      </c>
      <c r="Y9">
        <f>tlb_vault_missratio!Y$6*tlb_misspenalty!$B2</f>
        <v>3.9700187073157682</v>
      </c>
      <c r="Z9">
        <f>tlb_vault_missratio!Z$6*tlb_misspenalty!$B2</f>
        <v>3.6114431110402609</v>
      </c>
      <c r="AA9" t="e">
        <f>tlb_vault_missratio!AA$6*tlb_misspenalty!$B2</f>
        <v>#DIV/0!</v>
      </c>
      <c r="AB9" t="e">
        <f>tlb_vault_missratio!AB$6*tlb_misspenalty!$B2</f>
        <v>#DIV/0!</v>
      </c>
      <c r="AC9">
        <f>tlb_vault_missratio!AC$6*tlb_misspenalty!$B2</f>
        <v>7.4819371747473813</v>
      </c>
      <c r="AD9">
        <f>tlb_vault_missratio!AD$6*tlb_misspenalty!$B2</f>
        <v>6.6452985100900275</v>
      </c>
      <c r="AE9">
        <f>tlb_vault_missratio!AE$6*tlb_misspenalty!$B2</f>
        <v>6.093375108886085</v>
      </c>
      <c r="AF9">
        <f>tlb_vault_missratio!AF$6*tlb_misspenalty!$B2</f>
        <v>5.6943667288071866</v>
      </c>
      <c r="AG9">
        <f>tlb_vault_missratio!AG$6*tlb_misspenalty!$B2</f>
        <v>5.3358295868492407</v>
      </c>
      <c r="AH9">
        <f>tlb_vault_missratio!AH$6*tlb_misspenalty!$B2</f>
        <v>4.986481011714968</v>
      </c>
      <c r="AI9">
        <f>tlb_vault_missratio!AI$6*tlb_misspenalty!$B2</f>
        <v>4.6369401649928905</v>
      </c>
      <c r="AJ9">
        <f>tlb_vault_missratio!AJ$6*tlb_misspenalty!$B2</f>
        <v>4.2861519878304488</v>
      </c>
      <c r="AK9">
        <f>tlb_vault_missratio!AK$6*tlb_misspenalty!$B2</f>
        <v>3.932638088036347</v>
      </c>
      <c r="AL9">
        <f>tlb_vault_missratio!AL$6*tlb_misspenalty!$B2</f>
        <v>3.5765286057682681</v>
      </c>
    </row>
    <row r="10" spans="1:38" ht="15.75" customHeight="1" x14ac:dyDescent="0.15">
      <c r="B10" s="1" t="s">
        <v>24</v>
      </c>
      <c r="C10">
        <f>tlb_vault_missratio!C$6*tlb_misspenalty!$B3</f>
        <v>25.177229816869009</v>
      </c>
      <c r="D10">
        <f>tlb_vault_missratio!D$6*tlb_misspenalty!$B3</f>
        <v>21.334259584885405</v>
      </c>
      <c r="E10">
        <f>tlb_vault_missratio!E$6*tlb_misspenalty!$B3</f>
        <v>19.093339606852002</v>
      </c>
      <c r="F10">
        <f>tlb_vault_missratio!F$6*tlb_misspenalty!$B3</f>
        <v>17.027840557058145</v>
      </c>
      <c r="G10">
        <f>tlb_vault_missratio!G$6*tlb_misspenalty!$B3</f>
        <v>15.672444692083507</v>
      </c>
      <c r="H10">
        <f>tlb_vault_missratio!H$6*tlb_misspenalty!$B3</f>
        <v>14.668105280294631</v>
      </c>
      <c r="I10">
        <f>tlb_vault_missratio!I$6*tlb_misspenalty!$B3</f>
        <v>13.722973099875119</v>
      </c>
      <c r="J10">
        <f>tlb_vault_missratio!J$6*tlb_misspenalty!$B3</f>
        <v>12.646959154476345</v>
      </c>
      <c r="K10">
        <f>tlb_vault_missratio!K$6*tlb_misspenalty!$B3</f>
        <v>11.757168782247364</v>
      </c>
      <c r="L10">
        <f>tlb_vault_missratio!L$6*tlb_misspenalty!$B3</f>
        <v>10.929571218069249</v>
      </c>
      <c r="M10">
        <f>tlb_vault_missratio!M$6*tlb_misspenalty!$B3</f>
        <v>10.104405494427754</v>
      </c>
      <c r="N10">
        <f>tlb_vault_missratio!N$6*tlb_misspenalty!$B3</f>
        <v>8.6469386219690847</v>
      </c>
      <c r="O10" t="e">
        <f>tlb_vault_missratio!O$6*tlb_misspenalty!$B3</f>
        <v>#DIV/0!</v>
      </c>
      <c r="P10">
        <f>tlb_vault_missratio!P$6*tlb_misspenalty!$B3</f>
        <v>18.281247037938968</v>
      </c>
      <c r="Q10">
        <f>tlb_vault_missratio!Q$6*tlb_misspenalty!$B3</f>
        <v>17.284617779253903</v>
      </c>
      <c r="R10">
        <f>tlb_vault_missratio!R$6*tlb_misspenalty!$B3</f>
        <v>15.888910306140312</v>
      </c>
      <c r="S10">
        <f>tlb_vault_missratio!S$6*tlb_misspenalty!$B3</f>
        <v>14.3224106791083</v>
      </c>
      <c r="T10">
        <f>tlb_vault_missratio!T$6*tlb_misspenalty!$B3</f>
        <v>13.293460473940387</v>
      </c>
      <c r="U10">
        <f>tlb_vault_missratio!U$6*tlb_misspenalty!$B3</f>
        <v>12.388897417707826</v>
      </c>
      <c r="V10">
        <f>tlb_vault_missratio!V$6*tlb_misspenalty!$B3</f>
        <v>11.527346822450978</v>
      </c>
      <c r="W10">
        <f>tlb_vault_missratio!W$6*tlb_misspenalty!$B3</f>
        <v>10.691235133935859</v>
      </c>
      <c r="X10">
        <f>tlb_vault_missratio!X$6*tlb_misspenalty!$B3</f>
        <v>9.8742099064367252</v>
      </c>
      <c r="Y10">
        <f>tlb_vault_missratio!Y$6*tlb_misspenalty!$B3</f>
        <v>9.0597862807975229</v>
      </c>
      <c r="Z10">
        <f>tlb_vault_missratio!Z$6*tlb_misspenalty!$B3</f>
        <v>8.2414983816046981</v>
      </c>
      <c r="AA10" t="e">
        <f>tlb_vault_missratio!AA$6*tlb_misspenalty!$B3</f>
        <v>#DIV/0!</v>
      </c>
      <c r="AB10" t="e">
        <f>tlb_vault_missratio!AB$6*tlb_misspenalty!$B3</f>
        <v>#DIV/0!</v>
      </c>
      <c r="AC10">
        <f>tlb_vault_missratio!AC$6*tlb_misspenalty!$B3</f>
        <v>17.07416432185941</v>
      </c>
      <c r="AD10">
        <f>tlb_vault_missratio!AD$6*tlb_misspenalty!$B3</f>
        <v>15.164911984564421</v>
      </c>
      <c r="AE10">
        <f>tlb_vault_missratio!AE$6*tlb_misspenalty!$B3</f>
        <v>13.905394479252861</v>
      </c>
      <c r="AF10">
        <f>tlb_vault_missratio!AF$6*tlb_misspenalty!$B3</f>
        <v>12.994836893944605</v>
      </c>
      <c r="AG10">
        <f>tlb_vault_missratio!AG$6*tlb_misspenalty!$B3</f>
        <v>12.176636749476472</v>
      </c>
      <c r="AH10">
        <f>tlb_vault_missratio!AH$6*tlb_misspenalty!$B3</f>
        <v>11.379405385708518</v>
      </c>
      <c r="AI10">
        <f>tlb_vault_missratio!AI$6*tlb_misspenalty!$B3</f>
        <v>10.581735248317109</v>
      </c>
      <c r="AJ10">
        <f>tlb_vault_missratio!AJ$6*tlb_misspenalty!$B3</f>
        <v>9.7812186388951279</v>
      </c>
      <c r="AK10">
        <f>tlb_vault_missratio!AK$6*tlb_misspenalty!$B3</f>
        <v>8.9744817906470491</v>
      </c>
      <c r="AL10">
        <f>tlb_vault_missratio!AL$6*tlb_misspenalty!$B3</f>
        <v>8.1618216900865601</v>
      </c>
    </row>
    <row r="19" spans="2:2" ht="15.75" customHeight="1" x14ac:dyDescent="0.15">
      <c r="B19" s="1"/>
    </row>
    <row r="20" spans="2:2" ht="15.75" customHeight="1" x14ac:dyDescent="0.15">
      <c r="B20" s="1"/>
    </row>
    <row r="21" spans="2:2" ht="15.75" customHeight="1" x14ac:dyDescent="0.15">
      <c r="B21" s="1"/>
    </row>
  </sheetData>
  <mergeCells count="3">
    <mergeCell ref="C1:N1"/>
    <mergeCell ref="O1:Z1"/>
    <mergeCell ref="AA1:A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210921574</v>
      </c>
      <c r="C4" s="1">
        <v>210921574</v>
      </c>
      <c r="D4" s="1">
        <v>210921574</v>
      </c>
      <c r="E4" s="1">
        <v>210921574</v>
      </c>
      <c r="F4" s="1">
        <v>210921574</v>
      </c>
      <c r="G4" s="1">
        <v>210921574</v>
      </c>
      <c r="H4" s="1">
        <v>210921574</v>
      </c>
      <c r="I4" s="1">
        <v>210921574</v>
      </c>
      <c r="J4" s="1">
        <v>210921574</v>
      </c>
      <c r="K4" s="1">
        <v>210921574</v>
      </c>
      <c r="L4" s="1">
        <v>210921574</v>
      </c>
      <c r="M4" s="1">
        <v>210921574</v>
      </c>
      <c r="N4" s="1">
        <v>0</v>
      </c>
      <c r="O4" s="1">
        <v>210921574</v>
      </c>
      <c r="P4" s="1">
        <v>210921574</v>
      </c>
      <c r="Q4" s="1">
        <v>210921574</v>
      </c>
      <c r="R4" s="1">
        <v>210921574</v>
      </c>
      <c r="S4" s="1">
        <v>210921574</v>
      </c>
      <c r="T4" s="1">
        <v>210921574</v>
      </c>
      <c r="U4" s="1">
        <v>210921574</v>
      </c>
      <c r="V4" s="1">
        <v>210921574</v>
      </c>
      <c r="W4" s="1">
        <v>210921574</v>
      </c>
      <c r="X4" s="1">
        <v>210921574</v>
      </c>
      <c r="Y4" s="1">
        <v>210921574</v>
      </c>
      <c r="Z4" s="1">
        <v>0</v>
      </c>
      <c r="AA4" s="1">
        <v>0</v>
      </c>
      <c r="AB4" s="1">
        <v>210921574</v>
      </c>
      <c r="AC4" s="1">
        <v>210921574</v>
      </c>
      <c r="AD4" s="1">
        <v>210921574</v>
      </c>
      <c r="AE4" s="1">
        <v>210921574</v>
      </c>
      <c r="AF4" s="1">
        <v>210921574</v>
      </c>
      <c r="AG4" s="1">
        <v>210921574</v>
      </c>
      <c r="AH4" s="1">
        <v>210921574</v>
      </c>
      <c r="AI4" s="1">
        <v>210921574</v>
      </c>
      <c r="AJ4" s="1">
        <v>210921574</v>
      </c>
      <c r="AK4" s="1">
        <v>210921574</v>
      </c>
    </row>
    <row r="5" spans="1:37" ht="15.75" customHeight="1" x14ac:dyDescent="0.15">
      <c r="A5" s="1">
        <v>128</v>
      </c>
      <c r="B5" s="1">
        <v>210238125</v>
      </c>
      <c r="C5" s="1">
        <v>210238125</v>
      </c>
      <c r="D5" s="1">
        <v>210238125</v>
      </c>
      <c r="E5" s="1">
        <v>210238125</v>
      </c>
      <c r="F5" s="1">
        <v>210238125</v>
      </c>
      <c r="G5" s="1">
        <v>210238125</v>
      </c>
      <c r="H5" s="1">
        <v>210238125</v>
      </c>
      <c r="I5" s="1">
        <v>210238125</v>
      </c>
      <c r="J5" s="1">
        <v>210238125</v>
      </c>
      <c r="K5" s="1">
        <v>210238125</v>
      </c>
      <c r="L5" s="1">
        <v>210238125</v>
      </c>
      <c r="M5" s="1">
        <v>210238125</v>
      </c>
      <c r="N5" s="1">
        <v>0</v>
      </c>
      <c r="O5" s="1">
        <v>210238125</v>
      </c>
      <c r="P5" s="1">
        <v>210238125</v>
      </c>
      <c r="Q5" s="1">
        <v>210238125</v>
      </c>
      <c r="R5" s="1">
        <v>210238125</v>
      </c>
      <c r="S5" s="1">
        <v>210238125</v>
      </c>
      <c r="T5" s="1">
        <v>210238125</v>
      </c>
      <c r="U5" s="1">
        <v>210238125</v>
      </c>
      <c r="V5" s="1">
        <v>210238125</v>
      </c>
      <c r="W5" s="1">
        <v>210238125</v>
      </c>
      <c r="X5" s="1">
        <v>210238125</v>
      </c>
      <c r="Y5" s="1">
        <v>210238125</v>
      </c>
      <c r="Z5" s="1">
        <v>0</v>
      </c>
      <c r="AA5" s="1">
        <v>0</v>
      </c>
      <c r="AB5" s="1">
        <v>210238125</v>
      </c>
      <c r="AC5" s="1">
        <v>210238125</v>
      </c>
      <c r="AD5" s="1">
        <v>210238125</v>
      </c>
      <c r="AE5" s="1">
        <v>210238125</v>
      </c>
      <c r="AF5" s="1">
        <v>210238125</v>
      </c>
      <c r="AG5" s="1">
        <v>210238125</v>
      </c>
      <c r="AH5" s="1">
        <v>210238125</v>
      </c>
      <c r="AI5" s="1">
        <v>210238125</v>
      </c>
      <c r="AJ5" s="1">
        <v>210238125</v>
      </c>
      <c r="AK5" s="1">
        <v>210238125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149179410</v>
      </c>
      <c r="C14" s="1">
        <v>152395944</v>
      </c>
      <c r="D14" s="1">
        <v>152397080</v>
      </c>
      <c r="E14" s="1">
        <v>152453752</v>
      </c>
      <c r="F14" s="1">
        <v>154417090</v>
      </c>
      <c r="G14" s="1">
        <v>158813117</v>
      </c>
      <c r="H14" s="1">
        <v>161918348</v>
      </c>
      <c r="I14" s="1">
        <v>164784491</v>
      </c>
      <c r="J14" s="1">
        <v>167436822</v>
      </c>
      <c r="K14" s="1">
        <v>170579678</v>
      </c>
      <c r="L14" s="1">
        <v>173673993</v>
      </c>
      <c r="M14" s="1">
        <v>176205425</v>
      </c>
      <c r="N14" s="1">
        <v>0</v>
      </c>
      <c r="O14" s="1">
        <v>150787677</v>
      </c>
      <c r="P14" s="1">
        <v>154004213</v>
      </c>
      <c r="Q14" s="1">
        <v>154014424</v>
      </c>
      <c r="R14" s="1">
        <v>154283790</v>
      </c>
      <c r="S14" s="1">
        <v>156481077</v>
      </c>
      <c r="T14" s="1">
        <v>164575229</v>
      </c>
      <c r="U14" s="1">
        <v>168362930</v>
      </c>
      <c r="V14" s="1">
        <v>171506431</v>
      </c>
      <c r="W14" s="1">
        <v>174317220</v>
      </c>
      <c r="X14" s="1">
        <v>177076885</v>
      </c>
      <c r="Y14" s="1">
        <v>179666842</v>
      </c>
      <c r="Z14" s="1">
        <v>0</v>
      </c>
      <c r="AA14" s="1">
        <v>0</v>
      </c>
      <c r="AB14" s="1">
        <v>154004212</v>
      </c>
      <c r="AC14" s="1">
        <v>154004435</v>
      </c>
      <c r="AD14" s="1">
        <v>154177172</v>
      </c>
      <c r="AE14" s="1">
        <v>156279893</v>
      </c>
      <c r="AF14" s="1">
        <v>164200024</v>
      </c>
      <c r="AG14" s="1">
        <v>169857332</v>
      </c>
      <c r="AH14" s="1">
        <v>172473754</v>
      </c>
      <c r="AI14" s="1">
        <v>174993462</v>
      </c>
      <c r="AJ14" s="1">
        <v>177499494</v>
      </c>
      <c r="AK14" s="1">
        <v>179989743</v>
      </c>
    </row>
    <row r="15" spans="1:37" ht="15.75" customHeight="1" x14ac:dyDescent="0.15">
      <c r="A15" s="1">
        <v>128</v>
      </c>
      <c r="B15" s="1">
        <v>147511768</v>
      </c>
      <c r="C15" s="1">
        <v>149134579</v>
      </c>
      <c r="D15" s="1">
        <v>150732954</v>
      </c>
      <c r="E15" s="1">
        <v>150875013</v>
      </c>
      <c r="F15" s="1">
        <v>153162972</v>
      </c>
      <c r="G15" s="1">
        <v>154677576</v>
      </c>
      <c r="H15" s="1">
        <v>157892559</v>
      </c>
      <c r="I15" s="1">
        <v>160279889</v>
      </c>
      <c r="J15" s="1">
        <v>162663595</v>
      </c>
      <c r="K15" s="1">
        <v>164947551</v>
      </c>
      <c r="L15" s="1">
        <v>167354958</v>
      </c>
      <c r="M15" s="1">
        <v>169668297</v>
      </c>
      <c r="N15" s="1">
        <v>0</v>
      </c>
      <c r="O15" s="1">
        <v>149197210</v>
      </c>
      <c r="P15" s="1">
        <v>152297026</v>
      </c>
      <c r="Q15" s="1">
        <v>152360605</v>
      </c>
      <c r="R15" s="1">
        <v>152890738</v>
      </c>
      <c r="S15" s="1">
        <v>155873457</v>
      </c>
      <c r="T15" s="1">
        <v>160038647</v>
      </c>
      <c r="U15" s="1">
        <v>164695622</v>
      </c>
      <c r="V15" s="1">
        <v>167880888</v>
      </c>
      <c r="W15" s="1">
        <v>170659298</v>
      </c>
      <c r="X15" s="1">
        <v>173178110</v>
      </c>
      <c r="Y15" s="1">
        <v>175622778</v>
      </c>
      <c r="Z15" s="1">
        <v>0</v>
      </c>
      <c r="AA15" s="1">
        <v>0</v>
      </c>
      <c r="AB15" s="1">
        <v>152333032</v>
      </c>
      <c r="AC15" s="1">
        <v>152370823</v>
      </c>
      <c r="AD15" s="1">
        <v>152604009</v>
      </c>
      <c r="AE15" s="1">
        <v>156036924</v>
      </c>
      <c r="AF15" s="1">
        <v>162590157</v>
      </c>
      <c r="AG15" s="1">
        <v>166472537</v>
      </c>
      <c r="AH15" s="1">
        <v>169181591</v>
      </c>
      <c r="AI15" s="1">
        <v>171449861</v>
      </c>
      <c r="AJ15" s="1">
        <v>173724770</v>
      </c>
      <c r="AK15" s="1">
        <v>175999081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61742164</v>
      </c>
      <c r="C19" s="1">
        <v>58525630</v>
      </c>
      <c r="D19" s="1">
        <v>58524494</v>
      </c>
      <c r="E19" s="1">
        <v>58467822</v>
      </c>
      <c r="F19" s="1">
        <v>56504484</v>
      </c>
      <c r="G19" s="1">
        <v>52108457</v>
      </c>
      <c r="H19" s="1">
        <v>49003226</v>
      </c>
      <c r="I19" s="1">
        <v>46137083</v>
      </c>
      <c r="J19" s="1">
        <v>43484752</v>
      </c>
      <c r="K19" s="1">
        <v>40341896</v>
      </c>
      <c r="L19" s="1">
        <v>37247581</v>
      </c>
      <c r="M19" s="1">
        <v>34716149</v>
      </c>
      <c r="N19" s="1">
        <v>0</v>
      </c>
      <c r="O19" s="1">
        <v>60133897</v>
      </c>
      <c r="P19" s="1">
        <v>56917361</v>
      </c>
      <c r="Q19" s="1">
        <v>56907150</v>
      </c>
      <c r="R19" s="1">
        <v>56637784</v>
      </c>
      <c r="S19" s="1">
        <v>54440497</v>
      </c>
      <c r="T19" s="1">
        <v>46346345</v>
      </c>
      <c r="U19" s="1">
        <v>42558644</v>
      </c>
      <c r="V19" s="1">
        <v>39415143</v>
      </c>
      <c r="W19" s="1">
        <v>36604354</v>
      </c>
      <c r="X19" s="1">
        <v>33844689</v>
      </c>
      <c r="Y19" s="1">
        <v>31254732</v>
      </c>
      <c r="Z19" s="1">
        <v>0</v>
      </c>
      <c r="AA19" s="1">
        <v>0</v>
      </c>
      <c r="AB19" s="1">
        <v>56917362</v>
      </c>
      <c r="AC19" s="1">
        <v>56917139</v>
      </c>
      <c r="AD19" s="1">
        <v>56744402</v>
      </c>
      <c r="AE19" s="1">
        <v>54641681</v>
      </c>
      <c r="AF19" s="1">
        <v>46721550</v>
      </c>
      <c r="AG19" s="1">
        <v>41064242</v>
      </c>
      <c r="AH19" s="1">
        <v>38447820</v>
      </c>
      <c r="AI19" s="1">
        <v>35928112</v>
      </c>
      <c r="AJ19" s="1">
        <v>33422080</v>
      </c>
      <c r="AK19" s="1">
        <v>30931831</v>
      </c>
    </row>
    <row r="20" spans="1:37" ht="15.75" customHeight="1" x14ac:dyDescent="0.15">
      <c r="A20" s="1">
        <v>128</v>
      </c>
      <c r="B20" s="1">
        <v>62726357</v>
      </c>
      <c r="C20" s="1">
        <v>61103546</v>
      </c>
      <c r="D20" s="1">
        <v>59505171</v>
      </c>
      <c r="E20" s="1">
        <v>59363112</v>
      </c>
      <c r="F20" s="1">
        <v>57075153</v>
      </c>
      <c r="G20" s="1">
        <v>55560549</v>
      </c>
      <c r="H20" s="1">
        <v>52345566</v>
      </c>
      <c r="I20" s="1">
        <v>49958236</v>
      </c>
      <c r="J20" s="1">
        <v>47574530</v>
      </c>
      <c r="K20" s="1">
        <v>45290574</v>
      </c>
      <c r="L20" s="1">
        <v>42883167</v>
      </c>
      <c r="M20" s="1">
        <v>40569828</v>
      </c>
      <c r="N20" s="1">
        <v>0</v>
      </c>
      <c r="O20" s="1">
        <v>61040915</v>
      </c>
      <c r="P20" s="1">
        <v>57941099</v>
      </c>
      <c r="Q20" s="1">
        <v>57877520</v>
      </c>
      <c r="R20" s="1">
        <v>57347387</v>
      </c>
      <c r="S20" s="1">
        <v>54364668</v>
      </c>
      <c r="T20" s="1">
        <v>50199478</v>
      </c>
      <c r="U20" s="1">
        <v>45542503</v>
      </c>
      <c r="V20" s="1">
        <v>42357237</v>
      </c>
      <c r="W20" s="1">
        <v>39578827</v>
      </c>
      <c r="X20" s="1">
        <v>37060015</v>
      </c>
      <c r="Y20" s="1">
        <v>34615347</v>
      </c>
      <c r="Z20" s="1">
        <v>0</v>
      </c>
      <c r="AA20" s="1">
        <v>0</v>
      </c>
      <c r="AB20" s="1">
        <v>57905093</v>
      </c>
      <c r="AC20" s="1">
        <v>57867302</v>
      </c>
      <c r="AD20" s="1">
        <v>57634116</v>
      </c>
      <c r="AE20" s="1">
        <v>54201201</v>
      </c>
      <c r="AF20" s="1">
        <v>47647968</v>
      </c>
      <c r="AG20" s="1">
        <v>43765588</v>
      </c>
      <c r="AH20" s="1">
        <v>41056534</v>
      </c>
      <c r="AI20" s="1">
        <v>38788264</v>
      </c>
      <c r="AJ20" s="1">
        <v>36513355</v>
      </c>
      <c r="AK20" s="1">
        <v>34239044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557399048</v>
      </c>
      <c r="C4" s="1">
        <v>557399048</v>
      </c>
      <c r="D4" s="1">
        <v>557399048</v>
      </c>
      <c r="E4" s="1">
        <v>557399048</v>
      </c>
      <c r="F4" s="1">
        <v>557399048</v>
      </c>
      <c r="G4" s="1">
        <v>557399048</v>
      </c>
      <c r="H4" s="1">
        <v>557399048</v>
      </c>
      <c r="I4" s="1">
        <v>557399048</v>
      </c>
      <c r="J4" s="1">
        <v>557399048</v>
      </c>
      <c r="K4" s="1">
        <v>557399048</v>
      </c>
      <c r="L4" s="1">
        <v>557399048</v>
      </c>
      <c r="M4" s="1">
        <v>557399048</v>
      </c>
      <c r="N4" s="1">
        <v>0</v>
      </c>
      <c r="O4" s="1">
        <v>557399048</v>
      </c>
      <c r="P4" s="1">
        <v>557399048</v>
      </c>
      <c r="Q4" s="1">
        <v>557399048</v>
      </c>
      <c r="R4" s="1">
        <v>557399048</v>
      </c>
      <c r="S4" s="1">
        <v>557399048</v>
      </c>
      <c r="T4" s="1">
        <v>557399048</v>
      </c>
      <c r="U4" s="1">
        <v>557399048</v>
      </c>
      <c r="V4" s="1">
        <v>557399048</v>
      </c>
      <c r="W4" s="1">
        <v>557399048</v>
      </c>
      <c r="X4" s="1">
        <v>557399048</v>
      </c>
      <c r="Y4" s="1">
        <v>557399048</v>
      </c>
      <c r="Z4" s="1">
        <v>0</v>
      </c>
      <c r="AA4" s="1">
        <v>0</v>
      </c>
      <c r="AB4" s="1">
        <v>557399048</v>
      </c>
      <c r="AC4" s="1">
        <v>557399048</v>
      </c>
      <c r="AD4" s="1">
        <v>557399048</v>
      </c>
      <c r="AE4" s="1">
        <v>557399048</v>
      </c>
      <c r="AF4" s="1">
        <v>557399048</v>
      </c>
      <c r="AG4" s="1">
        <v>557399048</v>
      </c>
      <c r="AH4" s="1">
        <v>557399048</v>
      </c>
      <c r="AI4" s="1">
        <v>557399048</v>
      </c>
      <c r="AJ4" s="1">
        <v>557399048</v>
      </c>
      <c r="AK4" s="1">
        <v>557399048</v>
      </c>
    </row>
    <row r="5" spans="1:37" ht="15.75" customHeight="1" x14ac:dyDescent="0.15">
      <c r="A5" s="1">
        <v>128</v>
      </c>
      <c r="B5" s="1">
        <v>557017159</v>
      </c>
      <c r="C5" s="1">
        <v>557017159</v>
      </c>
      <c r="D5" s="1">
        <v>557017159</v>
      </c>
      <c r="E5" s="1">
        <v>557017159</v>
      </c>
      <c r="F5" s="1">
        <v>557017159</v>
      </c>
      <c r="G5" s="1">
        <v>557017159</v>
      </c>
      <c r="H5" s="1">
        <v>557017159</v>
      </c>
      <c r="I5" s="1">
        <v>557017159</v>
      </c>
      <c r="J5" s="1">
        <v>557017159</v>
      </c>
      <c r="K5" s="1">
        <v>557017159</v>
      </c>
      <c r="L5" s="1">
        <v>557017159</v>
      </c>
      <c r="M5" s="1">
        <v>557017159</v>
      </c>
      <c r="N5" s="1">
        <v>0</v>
      </c>
      <c r="O5" s="1">
        <v>557017159</v>
      </c>
      <c r="P5" s="1">
        <v>557017159</v>
      </c>
      <c r="Q5" s="1">
        <v>557017159</v>
      </c>
      <c r="R5" s="1">
        <v>557017159</v>
      </c>
      <c r="S5" s="1">
        <v>557017159</v>
      </c>
      <c r="T5" s="1">
        <v>557017159</v>
      </c>
      <c r="U5" s="1">
        <v>557017159</v>
      </c>
      <c r="V5" s="1">
        <v>557017159</v>
      </c>
      <c r="W5" s="1">
        <v>557017159</v>
      </c>
      <c r="X5" s="1">
        <v>557017159</v>
      </c>
      <c r="Y5" s="1">
        <v>557017159</v>
      </c>
      <c r="Z5" s="1">
        <v>0</v>
      </c>
      <c r="AA5" s="1">
        <v>0</v>
      </c>
      <c r="AB5" s="1">
        <v>557017159</v>
      </c>
      <c r="AC5" s="1">
        <v>557017159</v>
      </c>
      <c r="AD5" s="1">
        <v>557017159</v>
      </c>
      <c r="AE5" s="1">
        <v>557017159</v>
      </c>
      <c r="AF5" s="1">
        <v>557017159</v>
      </c>
      <c r="AG5" s="1">
        <v>557017159</v>
      </c>
      <c r="AH5" s="1">
        <v>557017159</v>
      </c>
      <c r="AI5" s="1">
        <v>557017159</v>
      </c>
      <c r="AJ5" s="1">
        <v>557017159</v>
      </c>
      <c r="AK5" s="1">
        <v>557017159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308961874</v>
      </c>
      <c r="C14" s="1">
        <v>420575305</v>
      </c>
      <c r="D14" s="1">
        <v>456630601</v>
      </c>
      <c r="E14" s="1">
        <v>491697906</v>
      </c>
      <c r="F14" s="1">
        <v>501726314</v>
      </c>
      <c r="G14" s="1">
        <v>507574098</v>
      </c>
      <c r="H14" s="1">
        <v>512964113</v>
      </c>
      <c r="I14" s="1">
        <v>516501081</v>
      </c>
      <c r="J14" s="1">
        <v>519121951</v>
      </c>
      <c r="K14" s="1">
        <v>521588317</v>
      </c>
      <c r="L14" s="1">
        <v>524396225</v>
      </c>
      <c r="M14" s="1">
        <v>526718174</v>
      </c>
      <c r="N14" s="1">
        <v>0</v>
      </c>
      <c r="O14" s="1">
        <v>494859983</v>
      </c>
      <c r="P14" s="1">
        <v>504717192</v>
      </c>
      <c r="Q14" s="1">
        <v>507968728</v>
      </c>
      <c r="R14" s="1">
        <v>509693291</v>
      </c>
      <c r="S14" s="1">
        <v>512294041</v>
      </c>
      <c r="T14" s="1">
        <v>515936204</v>
      </c>
      <c r="U14" s="1">
        <v>520024057</v>
      </c>
      <c r="V14" s="1">
        <v>522709150</v>
      </c>
      <c r="W14" s="1">
        <v>525069649</v>
      </c>
      <c r="X14" s="1">
        <v>527317905</v>
      </c>
      <c r="Y14" s="1">
        <v>529499777</v>
      </c>
      <c r="Z14" s="1">
        <v>0</v>
      </c>
      <c r="AA14" s="1">
        <v>0</v>
      </c>
      <c r="AB14" s="1">
        <v>506204078</v>
      </c>
      <c r="AC14" s="1">
        <v>509049419</v>
      </c>
      <c r="AD14" s="1">
        <v>509322365</v>
      </c>
      <c r="AE14" s="1">
        <v>512843229</v>
      </c>
      <c r="AF14" s="1">
        <v>517825511</v>
      </c>
      <c r="AG14" s="1">
        <v>521112280</v>
      </c>
      <c r="AH14" s="1">
        <v>523488422</v>
      </c>
      <c r="AI14" s="1">
        <v>525623553</v>
      </c>
      <c r="AJ14" s="1">
        <v>527703965</v>
      </c>
      <c r="AK14" s="1">
        <v>529785522</v>
      </c>
    </row>
    <row r="15" spans="1:37" ht="15.75" customHeight="1" x14ac:dyDescent="0.15">
      <c r="A15" s="1">
        <v>128</v>
      </c>
      <c r="B15" s="1">
        <v>308845669</v>
      </c>
      <c r="C15" s="1">
        <v>398350939</v>
      </c>
      <c r="D15" s="1">
        <v>438000295</v>
      </c>
      <c r="E15" s="1">
        <v>456320805</v>
      </c>
      <c r="F15" s="1">
        <v>498183330</v>
      </c>
      <c r="G15" s="1">
        <v>504604655</v>
      </c>
      <c r="H15" s="1">
        <v>509779674</v>
      </c>
      <c r="I15" s="1">
        <v>513362771</v>
      </c>
      <c r="J15" s="1">
        <v>515916665</v>
      </c>
      <c r="K15" s="1">
        <v>518346597</v>
      </c>
      <c r="L15" s="1">
        <v>521188601</v>
      </c>
      <c r="M15" s="1">
        <v>523271675</v>
      </c>
      <c r="N15" s="1">
        <v>0</v>
      </c>
      <c r="O15" s="1">
        <v>492923998</v>
      </c>
      <c r="P15" s="1">
        <v>501809122</v>
      </c>
      <c r="Q15" s="1">
        <v>505603724</v>
      </c>
      <c r="R15" s="1">
        <v>506392575</v>
      </c>
      <c r="S15" s="1">
        <v>509259191</v>
      </c>
      <c r="T15" s="1">
        <v>512599107</v>
      </c>
      <c r="U15" s="1">
        <v>516823551</v>
      </c>
      <c r="V15" s="1">
        <v>519456417</v>
      </c>
      <c r="W15" s="1">
        <v>521746133</v>
      </c>
      <c r="X15" s="1">
        <v>523913390</v>
      </c>
      <c r="Y15" s="1">
        <v>526014908</v>
      </c>
      <c r="Z15" s="1">
        <v>0</v>
      </c>
      <c r="AA15" s="1">
        <v>0</v>
      </c>
      <c r="AB15" s="1">
        <v>503902214</v>
      </c>
      <c r="AC15" s="1">
        <v>506655690</v>
      </c>
      <c r="AD15" s="1">
        <v>506773275</v>
      </c>
      <c r="AE15" s="1">
        <v>508764425</v>
      </c>
      <c r="AF15" s="1">
        <v>514420010</v>
      </c>
      <c r="AG15" s="1">
        <v>517794830</v>
      </c>
      <c r="AH15" s="1">
        <v>520269926</v>
      </c>
      <c r="AI15" s="1">
        <v>522325706</v>
      </c>
      <c r="AJ15" s="1">
        <v>524315716</v>
      </c>
      <c r="AK15" s="1">
        <v>526308359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248437174</v>
      </c>
      <c r="C19" s="1">
        <v>136823743</v>
      </c>
      <c r="D19" s="1">
        <v>100768447</v>
      </c>
      <c r="E19" s="1">
        <v>65701142</v>
      </c>
      <c r="F19" s="1">
        <v>55672734</v>
      </c>
      <c r="G19" s="1">
        <v>49824950</v>
      </c>
      <c r="H19" s="1">
        <v>44434935</v>
      </c>
      <c r="I19" s="1">
        <v>40897967</v>
      </c>
      <c r="J19" s="1">
        <v>38277097</v>
      </c>
      <c r="K19" s="1">
        <v>35810731</v>
      </c>
      <c r="L19" s="1">
        <v>33002823</v>
      </c>
      <c r="M19" s="1">
        <v>30680874</v>
      </c>
      <c r="N19" s="1">
        <v>0</v>
      </c>
      <c r="O19" s="1">
        <v>62539065</v>
      </c>
      <c r="P19" s="1">
        <v>52681856</v>
      </c>
      <c r="Q19" s="1">
        <v>49430320</v>
      </c>
      <c r="R19" s="1">
        <v>47705757</v>
      </c>
      <c r="S19" s="1">
        <v>45105007</v>
      </c>
      <c r="T19" s="1">
        <v>41462844</v>
      </c>
      <c r="U19" s="1">
        <v>37374991</v>
      </c>
      <c r="V19" s="1">
        <v>34689898</v>
      </c>
      <c r="W19" s="1">
        <v>32329399</v>
      </c>
      <c r="X19" s="1">
        <v>30081143</v>
      </c>
      <c r="Y19" s="1">
        <v>27899271</v>
      </c>
      <c r="Z19" s="1">
        <v>0</v>
      </c>
      <c r="AA19" s="1">
        <v>0</v>
      </c>
      <c r="AB19" s="1">
        <v>51194970</v>
      </c>
      <c r="AC19" s="1">
        <v>48349629</v>
      </c>
      <c r="AD19" s="1">
        <v>48076683</v>
      </c>
      <c r="AE19" s="1">
        <v>44555819</v>
      </c>
      <c r="AF19" s="1">
        <v>39573537</v>
      </c>
      <c r="AG19" s="1">
        <v>36286768</v>
      </c>
      <c r="AH19" s="1">
        <v>33910626</v>
      </c>
      <c r="AI19" s="1">
        <v>31775495</v>
      </c>
      <c r="AJ19" s="1">
        <v>29695083</v>
      </c>
      <c r="AK19" s="1">
        <v>27613526</v>
      </c>
    </row>
    <row r="20" spans="1:37" ht="15.75" customHeight="1" x14ac:dyDescent="0.15">
      <c r="A20" s="1">
        <v>128</v>
      </c>
      <c r="B20" s="1">
        <v>248171490</v>
      </c>
      <c r="C20" s="1">
        <v>158666220</v>
      </c>
      <c r="D20" s="1">
        <v>119016864</v>
      </c>
      <c r="E20" s="1">
        <v>100696354</v>
      </c>
      <c r="F20" s="1">
        <v>58833829</v>
      </c>
      <c r="G20" s="1">
        <v>52412504</v>
      </c>
      <c r="H20" s="1">
        <v>47237485</v>
      </c>
      <c r="I20" s="1">
        <v>43654388</v>
      </c>
      <c r="J20" s="1">
        <v>41100494</v>
      </c>
      <c r="K20" s="1">
        <v>38670562</v>
      </c>
      <c r="L20" s="1">
        <v>35828558</v>
      </c>
      <c r="M20" s="1">
        <v>33745484</v>
      </c>
      <c r="N20" s="1">
        <v>0</v>
      </c>
      <c r="O20" s="1">
        <v>64093161</v>
      </c>
      <c r="P20" s="1">
        <v>55208037</v>
      </c>
      <c r="Q20" s="1">
        <v>51413435</v>
      </c>
      <c r="R20" s="1">
        <v>50624584</v>
      </c>
      <c r="S20" s="1">
        <v>47757968</v>
      </c>
      <c r="T20" s="1">
        <v>44418052</v>
      </c>
      <c r="U20" s="1">
        <v>40193608</v>
      </c>
      <c r="V20" s="1">
        <v>37560742</v>
      </c>
      <c r="W20" s="1">
        <v>35271026</v>
      </c>
      <c r="X20" s="1">
        <v>33103769</v>
      </c>
      <c r="Y20" s="1">
        <v>31002251</v>
      </c>
      <c r="Z20" s="1">
        <v>0</v>
      </c>
      <c r="AA20" s="1">
        <v>0</v>
      </c>
      <c r="AB20" s="1">
        <v>53114945</v>
      </c>
      <c r="AC20" s="1">
        <v>50361469</v>
      </c>
      <c r="AD20" s="1">
        <v>50243884</v>
      </c>
      <c r="AE20" s="1">
        <v>48252734</v>
      </c>
      <c r="AF20" s="1">
        <v>42597149</v>
      </c>
      <c r="AG20" s="1">
        <v>39222329</v>
      </c>
      <c r="AH20" s="1">
        <v>36747233</v>
      </c>
      <c r="AI20" s="1">
        <v>34691453</v>
      </c>
      <c r="AJ20" s="1">
        <v>32701443</v>
      </c>
      <c r="AK20" s="1">
        <v>30708800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380841169</v>
      </c>
      <c r="C4" s="1">
        <v>380841169</v>
      </c>
      <c r="D4" s="1">
        <v>380841169</v>
      </c>
      <c r="E4" s="1">
        <v>380841169</v>
      </c>
      <c r="F4" s="1">
        <v>380841169</v>
      </c>
      <c r="G4" s="1">
        <v>380841169</v>
      </c>
      <c r="H4" s="1">
        <v>380841169</v>
      </c>
      <c r="I4" s="1">
        <v>380841169</v>
      </c>
      <c r="J4" s="1">
        <v>380841169</v>
      </c>
      <c r="K4" s="1">
        <v>380841169</v>
      </c>
      <c r="L4" s="1">
        <v>380841169</v>
      </c>
      <c r="M4" s="1">
        <v>380841169</v>
      </c>
      <c r="N4" s="1">
        <v>0</v>
      </c>
      <c r="O4" s="1">
        <v>380841169</v>
      </c>
      <c r="P4" s="1">
        <v>380841169</v>
      </c>
      <c r="Q4" s="1">
        <v>380841169</v>
      </c>
      <c r="R4" s="1">
        <v>380841169</v>
      </c>
      <c r="S4" s="1">
        <v>380841169</v>
      </c>
      <c r="T4" s="1">
        <v>380841169</v>
      </c>
      <c r="U4" s="1">
        <v>380841169</v>
      </c>
      <c r="V4" s="1">
        <v>380841169</v>
      </c>
      <c r="W4" s="1">
        <v>380841169</v>
      </c>
      <c r="X4" s="1">
        <v>380841169</v>
      </c>
      <c r="Y4" s="1">
        <v>380841169</v>
      </c>
      <c r="Z4" s="1">
        <v>0</v>
      </c>
      <c r="AA4" s="1">
        <v>0</v>
      </c>
      <c r="AB4" s="1">
        <v>380841169</v>
      </c>
      <c r="AC4" s="1">
        <v>380841169</v>
      </c>
      <c r="AD4" s="1">
        <v>380841169</v>
      </c>
      <c r="AE4" s="1">
        <v>380841169</v>
      </c>
      <c r="AF4" s="1">
        <v>380841169</v>
      </c>
      <c r="AG4" s="1">
        <v>380841169</v>
      </c>
      <c r="AH4" s="1">
        <v>380841169</v>
      </c>
      <c r="AI4" s="1">
        <v>380841169</v>
      </c>
      <c r="AJ4" s="1">
        <v>380841169</v>
      </c>
      <c r="AK4" s="1">
        <v>380841169</v>
      </c>
    </row>
    <row r="5" spans="1:37" ht="15.75" customHeight="1" x14ac:dyDescent="0.15">
      <c r="A5" s="1">
        <v>128</v>
      </c>
      <c r="B5" s="1">
        <v>392150219</v>
      </c>
      <c r="C5" s="1">
        <v>392150219</v>
      </c>
      <c r="D5" s="1">
        <v>392150219</v>
      </c>
      <c r="E5" s="1">
        <v>392150219</v>
      </c>
      <c r="F5" s="1">
        <v>392150219</v>
      </c>
      <c r="G5" s="1">
        <v>392150219</v>
      </c>
      <c r="H5" s="1">
        <v>392150219</v>
      </c>
      <c r="I5" s="1">
        <v>392150219</v>
      </c>
      <c r="J5" s="1">
        <v>392150219</v>
      </c>
      <c r="K5" s="1">
        <v>392150219</v>
      </c>
      <c r="L5" s="1">
        <v>392150219</v>
      </c>
      <c r="M5" s="1">
        <v>392150219</v>
      </c>
      <c r="N5" s="1">
        <v>0</v>
      </c>
      <c r="O5" s="1">
        <v>392150219</v>
      </c>
      <c r="P5" s="1">
        <v>392150219</v>
      </c>
      <c r="Q5" s="1">
        <v>392150219</v>
      </c>
      <c r="R5" s="1">
        <v>392150219</v>
      </c>
      <c r="S5" s="1">
        <v>392150219</v>
      </c>
      <c r="T5" s="1">
        <v>392150219</v>
      </c>
      <c r="U5" s="1">
        <v>392150219</v>
      </c>
      <c r="V5" s="1">
        <v>392150219</v>
      </c>
      <c r="W5" s="1">
        <v>392150219</v>
      </c>
      <c r="X5" s="1">
        <v>392150219</v>
      </c>
      <c r="Y5" s="1">
        <v>392150219</v>
      </c>
      <c r="Z5" s="1">
        <v>0</v>
      </c>
      <c r="AA5" s="1">
        <v>0</v>
      </c>
      <c r="AB5" s="1">
        <v>392150219</v>
      </c>
      <c r="AC5" s="1">
        <v>392150219</v>
      </c>
      <c r="AD5" s="1">
        <v>392150219</v>
      </c>
      <c r="AE5" s="1">
        <v>392150219</v>
      </c>
      <c r="AF5" s="1">
        <v>392150219</v>
      </c>
      <c r="AG5" s="1">
        <v>392150219</v>
      </c>
      <c r="AH5" s="1">
        <v>392150219</v>
      </c>
      <c r="AI5" s="1">
        <v>392150219</v>
      </c>
      <c r="AJ5" s="1">
        <v>392150219</v>
      </c>
      <c r="AK5" s="1">
        <v>392150219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8</v>
      </c>
      <c r="C9" s="1">
        <v>16</v>
      </c>
      <c r="D9" s="1">
        <v>32</v>
      </c>
      <c r="E9" s="1">
        <v>64</v>
      </c>
      <c r="F9" s="1">
        <v>128</v>
      </c>
      <c r="G9" s="1">
        <v>256</v>
      </c>
      <c r="H9" s="1">
        <v>512</v>
      </c>
      <c r="I9" s="1">
        <v>1024</v>
      </c>
      <c r="J9" s="1">
        <v>2048</v>
      </c>
      <c r="K9" s="1">
        <v>4096</v>
      </c>
      <c r="L9" s="1">
        <v>8192</v>
      </c>
      <c r="M9" s="1">
        <v>16384</v>
      </c>
      <c r="N9" s="1">
        <v>0</v>
      </c>
      <c r="O9" s="1">
        <v>16</v>
      </c>
      <c r="P9" s="1">
        <v>32</v>
      </c>
      <c r="Q9" s="1">
        <v>64</v>
      </c>
      <c r="R9" s="1">
        <v>128</v>
      </c>
      <c r="S9" s="1">
        <v>256</v>
      </c>
      <c r="T9" s="1">
        <v>512</v>
      </c>
      <c r="U9" s="1">
        <v>1024</v>
      </c>
      <c r="V9" s="1">
        <v>2048</v>
      </c>
      <c r="W9" s="1">
        <v>4096</v>
      </c>
      <c r="X9" s="1">
        <v>8192</v>
      </c>
      <c r="Y9" s="1">
        <v>16384</v>
      </c>
      <c r="Z9" s="1">
        <v>0</v>
      </c>
      <c r="AA9" s="1">
        <v>0</v>
      </c>
      <c r="AB9" s="1">
        <v>32</v>
      </c>
      <c r="AC9" s="1">
        <v>64</v>
      </c>
      <c r="AD9" s="1">
        <v>128</v>
      </c>
      <c r="AE9" s="1">
        <v>256</v>
      </c>
      <c r="AF9" s="1">
        <v>512</v>
      </c>
      <c r="AG9" s="1">
        <v>1024</v>
      </c>
      <c r="AH9" s="1">
        <v>2048</v>
      </c>
      <c r="AI9" s="1">
        <v>4096</v>
      </c>
      <c r="AJ9" s="1">
        <v>8192</v>
      </c>
      <c r="AK9" s="1">
        <v>16384</v>
      </c>
    </row>
    <row r="10" spans="1:37" ht="15.75" customHeight="1" x14ac:dyDescent="0.15">
      <c r="A10" s="1">
        <v>128</v>
      </c>
      <c r="B10" s="1">
        <v>32</v>
      </c>
      <c r="C10" s="1">
        <v>64</v>
      </c>
      <c r="D10" s="1">
        <v>128</v>
      </c>
      <c r="E10" s="1">
        <v>256</v>
      </c>
      <c r="F10" s="1">
        <v>512</v>
      </c>
      <c r="G10" s="1">
        <v>1024</v>
      </c>
      <c r="H10" s="1">
        <v>2048</v>
      </c>
      <c r="I10" s="1">
        <v>4096</v>
      </c>
      <c r="J10" s="1">
        <v>8192</v>
      </c>
      <c r="K10" s="1">
        <v>16384</v>
      </c>
      <c r="L10" s="1">
        <v>32768</v>
      </c>
      <c r="M10" s="1">
        <v>65536</v>
      </c>
      <c r="N10" s="1">
        <v>0</v>
      </c>
      <c r="O10" s="1">
        <v>64</v>
      </c>
      <c r="P10" s="1">
        <v>128</v>
      </c>
      <c r="Q10" s="1">
        <v>256</v>
      </c>
      <c r="R10" s="1">
        <v>512</v>
      </c>
      <c r="S10" s="1">
        <v>1024</v>
      </c>
      <c r="T10" s="1">
        <v>2048</v>
      </c>
      <c r="U10" s="1">
        <v>4096</v>
      </c>
      <c r="V10" s="1">
        <v>8192</v>
      </c>
      <c r="W10" s="1">
        <v>16384</v>
      </c>
      <c r="X10" s="1">
        <v>32768</v>
      </c>
      <c r="Y10" s="1">
        <v>65536</v>
      </c>
      <c r="Z10" s="1">
        <v>0</v>
      </c>
      <c r="AA10" s="1">
        <v>0</v>
      </c>
      <c r="AB10" s="1">
        <v>128</v>
      </c>
      <c r="AC10" s="1">
        <v>256</v>
      </c>
      <c r="AD10" s="1">
        <v>512</v>
      </c>
      <c r="AE10" s="1">
        <v>1024</v>
      </c>
      <c r="AF10" s="1">
        <v>2048</v>
      </c>
      <c r="AG10" s="1">
        <v>4096</v>
      </c>
      <c r="AH10" s="1">
        <v>8192</v>
      </c>
      <c r="AI10" s="1">
        <v>16384</v>
      </c>
      <c r="AJ10" s="1">
        <v>32768</v>
      </c>
      <c r="AK10" s="1">
        <v>65536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265929191</v>
      </c>
      <c r="C14" s="1">
        <v>278486754</v>
      </c>
      <c r="D14" s="1">
        <v>325162906</v>
      </c>
      <c r="E14" s="1">
        <v>336441522</v>
      </c>
      <c r="F14" s="1">
        <v>340506146</v>
      </c>
      <c r="G14" s="1">
        <v>343013493</v>
      </c>
      <c r="H14" s="1">
        <v>344440938</v>
      </c>
      <c r="I14" s="1">
        <v>346795400</v>
      </c>
      <c r="J14" s="1">
        <v>347222715</v>
      </c>
      <c r="K14" s="1">
        <v>347458053</v>
      </c>
      <c r="L14" s="1">
        <v>347605868</v>
      </c>
      <c r="M14" s="1">
        <v>347739742</v>
      </c>
      <c r="N14" s="1">
        <v>0</v>
      </c>
      <c r="O14" s="1">
        <v>322582931</v>
      </c>
      <c r="P14" s="1">
        <v>331618270</v>
      </c>
      <c r="Q14" s="1">
        <v>340377649</v>
      </c>
      <c r="R14" s="1">
        <v>344901853</v>
      </c>
      <c r="S14" s="1">
        <v>346536211</v>
      </c>
      <c r="T14" s="1">
        <v>347231655</v>
      </c>
      <c r="U14" s="1">
        <v>347495178</v>
      </c>
      <c r="V14" s="1">
        <v>347628633</v>
      </c>
      <c r="W14" s="1">
        <v>347667237</v>
      </c>
      <c r="X14" s="1">
        <v>347712260</v>
      </c>
      <c r="Y14" s="1">
        <v>347793070</v>
      </c>
      <c r="Z14" s="1">
        <v>0</v>
      </c>
      <c r="AA14" s="1">
        <v>0</v>
      </c>
      <c r="AB14" s="1">
        <v>335664085</v>
      </c>
      <c r="AC14" s="1">
        <v>341792974</v>
      </c>
      <c r="AD14" s="1">
        <v>345817364</v>
      </c>
      <c r="AE14" s="1">
        <v>347269365</v>
      </c>
      <c r="AF14" s="1">
        <v>347568320</v>
      </c>
      <c r="AG14" s="1">
        <v>347631742</v>
      </c>
      <c r="AH14" s="1">
        <v>347652100</v>
      </c>
      <c r="AI14" s="1">
        <v>347673593</v>
      </c>
      <c r="AJ14" s="1">
        <v>347713848</v>
      </c>
      <c r="AK14" s="1">
        <v>347793394</v>
      </c>
    </row>
    <row r="15" spans="1:37" ht="15.75" customHeight="1" x14ac:dyDescent="0.15">
      <c r="A15" s="1">
        <v>128</v>
      </c>
      <c r="B15" s="1">
        <v>331862880</v>
      </c>
      <c r="C15" s="1">
        <v>339722967</v>
      </c>
      <c r="D15" s="1">
        <v>343694685</v>
      </c>
      <c r="E15" s="1">
        <v>346085953</v>
      </c>
      <c r="F15" s="1">
        <v>351246070</v>
      </c>
      <c r="G15" s="1">
        <v>352064485</v>
      </c>
      <c r="H15" s="1">
        <v>352493977</v>
      </c>
      <c r="I15" s="1">
        <v>352720944</v>
      </c>
      <c r="J15" s="1">
        <v>352845376</v>
      </c>
      <c r="K15" s="1">
        <v>352894263</v>
      </c>
      <c r="L15" s="1">
        <v>352972587</v>
      </c>
      <c r="M15" s="1">
        <v>353069777</v>
      </c>
      <c r="N15" s="1">
        <v>0</v>
      </c>
      <c r="O15" s="1">
        <v>346253253</v>
      </c>
      <c r="P15" s="1">
        <v>349789457</v>
      </c>
      <c r="Q15" s="1">
        <v>351514986</v>
      </c>
      <c r="R15" s="1">
        <v>352313382</v>
      </c>
      <c r="S15" s="1">
        <v>352835176</v>
      </c>
      <c r="T15" s="1">
        <v>352907170</v>
      </c>
      <c r="U15" s="1">
        <v>352936306</v>
      </c>
      <c r="V15" s="1">
        <v>352955623</v>
      </c>
      <c r="W15" s="1">
        <v>352981833</v>
      </c>
      <c r="X15" s="1">
        <v>353011845</v>
      </c>
      <c r="Y15" s="1">
        <v>353089682</v>
      </c>
      <c r="Z15" s="1">
        <v>0</v>
      </c>
      <c r="AA15" s="1">
        <v>0</v>
      </c>
      <c r="AB15" s="1">
        <v>351309371</v>
      </c>
      <c r="AC15" s="1">
        <v>352536294</v>
      </c>
      <c r="AD15" s="1">
        <v>352835210</v>
      </c>
      <c r="AE15" s="1">
        <v>352906993</v>
      </c>
      <c r="AF15" s="1">
        <v>352931388</v>
      </c>
      <c r="AG15" s="1">
        <v>352944432</v>
      </c>
      <c r="AH15" s="1">
        <v>352958339</v>
      </c>
      <c r="AI15" s="1">
        <v>352982726</v>
      </c>
      <c r="AJ15" s="1">
        <v>353030923</v>
      </c>
      <c r="AK15" s="1">
        <v>353090318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114911978</v>
      </c>
      <c r="C19" s="1">
        <v>102354415</v>
      </c>
      <c r="D19" s="1">
        <v>55678263</v>
      </c>
      <c r="E19" s="1">
        <v>44399647</v>
      </c>
      <c r="F19" s="1">
        <v>40335023</v>
      </c>
      <c r="G19" s="1">
        <v>37827676</v>
      </c>
      <c r="H19" s="1">
        <v>36400231</v>
      </c>
      <c r="I19" s="1">
        <v>34045769</v>
      </c>
      <c r="J19" s="1">
        <v>33618454</v>
      </c>
      <c r="K19" s="1">
        <v>33383116</v>
      </c>
      <c r="L19" s="1">
        <v>33235301</v>
      </c>
      <c r="M19" s="1">
        <v>33101427</v>
      </c>
      <c r="N19" s="1">
        <v>0</v>
      </c>
      <c r="O19" s="1">
        <v>58258238</v>
      </c>
      <c r="P19" s="1">
        <v>49222899</v>
      </c>
      <c r="Q19" s="1">
        <v>40463520</v>
      </c>
      <c r="R19" s="1">
        <v>35939316</v>
      </c>
      <c r="S19" s="1">
        <v>34304958</v>
      </c>
      <c r="T19" s="1">
        <v>33609514</v>
      </c>
      <c r="U19" s="1">
        <v>33345991</v>
      </c>
      <c r="V19" s="1">
        <v>33212536</v>
      </c>
      <c r="W19" s="1">
        <v>33173932</v>
      </c>
      <c r="X19" s="1">
        <v>33128909</v>
      </c>
      <c r="Y19" s="1">
        <v>33048099</v>
      </c>
      <c r="Z19" s="1">
        <v>0</v>
      </c>
      <c r="AA19" s="1">
        <v>0</v>
      </c>
      <c r="AB19" s="1">
        <v>45177084</v>
      </c>
      <c r="AC19" s="1">
        <v>39048195</v>
      </c>
      <c r="AD19" s="1">
        <v>35023805</v>
      </c>
      <c r="AE19" s="1">
        <v>33571804</v>
      </c>
      <c r="AF19" s="1">
        <v>33272849</v>
      </c>
      <c r="AG19" s="1">
        <v>33209427</v>
      </c>
      <c r="AH19" s="1">
        <v>33189069</v>
      </c>
      <c r="AI19" s="1">
        <v>33167576</v>
      </c>
      <c r="AJ19" s="1">
        <v>33127321</v>
      </c>
      <c r="AK19" s="1">
        <v>33047775</v>
      </c>
    </row>
    <row r="20" spans="1:37" ht="15.75" customHeight="1" x14ac:dyDescent="0.15">
      <c r="A20" s="1">
        <v>128</v>
      </c>
      <c r="B20" s="1">
        <v>60287339</v>
      </c>
      <c r="C20" s="1">
        <v>52427252</v>
      </c>
      <c r="D20" s="1">
        <v>48455534</v>
      </c>
      <c r="E20" s="1">
        <v>46064266</v>
      </c>
      <c r="F20" s="1">
        <v>40904149</v>
      </c>
      <c r="G20" s="1">
        <v>40085734</v>
      </c>
      <c r="H20" s="1">
        <v>39656242</v>
      </c>
      <c r="I20" s="1">
        <v>39429275</v>
      </c>
      <c r="J20" s="1">
        <v>39304843</v>
      </c>
      <c r="K20" s="1">
        <v>39255956</v>
      </c>
      <c r="L20" s="1">
        <v>39177632</v>
      </c>
      <c r="M20" s="1">
        <v>39080442</v>
      </c>
      <c r="N20" s="1">
        <v>0</v>
      </c>
      <c r="O20" s="1">
        <v>45896966</v>
      </c>
      <c r="P20" s="1">
        <v>42360762</v>
      </c>
      <c r="Q20" s="1">
        <v>40635233</v>
      </c>
      <c r="R20" s="1">
        <v>39836837</v>
      </c>
      <c r="S20" s="1">
        <v>39315043</v>
      </c>
      <c r="T20" s="1">
        <v>39243049</v>
      </c>
      <c r="U20" s="1">
        <v>39213913</v>
      </c>
      <c r="V20" s="1">
        <v>39194596</v>
      </c>
      <c r="W20" s="1">
        <v>39168386</v>
      </c>
      <c r="X20" s="1">
        <v>39138374</v>
      </c>
      <c r="Y20" s="1">
        <v>39060537</v>
      </c>
      <c r="Z20" s="1">
        <v>0</v>
      </c>
      <c r="AA20" s="1">
        <v>0</v>
      </c>
      <c r="AB20" s="1">
        <v>40840848</v>
      </c>
      <c r="AC20" s="1">
        <v>39613925</v>
      </c>
      <c r="AD20" s="1">
        <v>39315009</v>
      </c>
      <c r="AE20" s="1">
        <v>39243226</v>
      </c>
      <c r="AF20" s="1">
        <v>39218831</v>
      </c>
      <c r="AG20" s="1">
        <v>39205787</v>
      </c>
      <c r="AH20" s="1">
        <v>39191880</v>
      </c>
      <c r="AI20" s="1">
        <v>39167493</v>
      </c>
      <c r="AJ20" s="1">
        <v>39119296</v>
      </c>
      <c r="AK20" s="1">
        <v>39059901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208895597</v>
      </c>
      <c r="C4" s="1">
        <v>208895597</v>
      </c>
      <c r="D4" s="1">
        <v>208895597</v>
      </c>
      <c r="E4" s="1">
        <v>208895597</v>
      </c>
      <c r="F4" s="1">
        <v>208895597</v>
      </c>
      <c r="G4" s="1">
        <v>208895597</v>
      </c>
      <c r="H4" s="1">
        <v>208895597</v>
      </c>
      <c r="I4" s="1">
        <v>208895597</v>
      </c>
      <c r="J4" s="1">
        <v>208895597</v>
      </c>
      <c r="K4" s="1">
        <v>208895597</v>
      </c>
      <c r="L4" s="1">
        <v>208895597</v>
      </c>
      <c r="M4" s="1">
        <v>208895597</v>
      </c>
      <c r="N4" s="1">
        <v>0</v>
      </c>
      <c r="O4" s="1">
        <v>208895597</v>
      </c>
      <c r="P4" s="1">
        <v>208895597</v>
      </c>
      <c r="Q4" s="1">
        <v>208895597</v>
      </c>
      <c r="R4" s="1">
        <v>208895597</v>
      </c>
      <c r="S4" s="1">
        <v>208895597</v>
      </c>
      <c r="T4" s="1">
        <v>208895597</v>
      </c>
      <c r="U4" s="1">
        <v>208895597</v>
      </c>
      <c r="V4" s="1">
        <v>208895597</v>
      </c>
      <c r="W4" s="1">
        <v>208895597</v>
      </c>
      <c r="X4" s="1">
        <v>208895597</v>
      </c>
      <c r="Y4" s="1">
        <v>208895597</v>
      </c>
      <c r="Z4" s="1">
        <v>0</v>
      </c>
      <c r="AA4" s="1">
        <v>0</v>
      </c>
      <c r="AB4" s="1">
        <v>208895597</v>
      </c>
      <c r="AC4" s="1">
        <v>208895597</v>
      </c>
      <c r="AD4" s="1">
        <v>208895597</v>
      </c>
      <c r="AE4" s="1">
        <v>208895597</v>
      </c>
      <c r="AF4" s="1">
        <v>208895597</v>
      </c>
      <c r="AG4" s="1">
        <v>208895597</v>
      </c>
      <c r="AH4" s="1">
        <v>208895597</v>
      </c>
      <c r="AI4" s="1">
        <v>208895597</v>
      </c>
      <c r="AJ4" s="1">
        <v>208895597</v>
      </c>
      <c r="AK4" s="1">
        <v>208895597</v>
      </c>
    </row>
    <row r="5" spans="1:37" ht="15.75" customHeight="1" x14ac:dyDescent="0.15">
      <c r="A5" s="1">
        <v>128</v>
      </c>
      <c r="B5" s="1">
        <v>208311953</v>
      </c>
      <c r="C5" s="1">
        <v>208311953</v>
      </c>
      <c r="D5" s="1">
        <v>208311953</v>
      </c>
      <c r="E5" s="1">
        <v>208311953</v>
      </c>
      <c r="F5" s="1">
        <v>208311953</v>
      </c>
      <c r="G5" s="1">
        <v>208311953</v>
      </c>
      <c r="H5" s="1">
        <v>208311953</v>
      </c>
      <c r="I5" s="1">
        <v>208311953</v>
      </c>
      <c r="J5" s="1">
        <v>208311953</v>
      </c>
      <c r="K5" s="1">
        <v>208311953</v>
      </c>
      <c r="L5" s="1">
        <v>208311953</v>
      </c>
      <c r="M5" s="1">
        <v>208311953</v>
      </c>
      <c r="N5" s="1">
        <v>0</v>
      </c>
      <c r="O5" s="1">
        <v>208311953</v>
      </c>
      <c r="P5" s="1">
        <v>208311953</v>
      </c>
      <c r="Q5" s="1">
        <v>208311953</v>
      </c>
      <c r="R5" s="1">
        <v>208311953</v>
      </c>
      <c r="S5" s="1">
        <v>208311953</v>
      </c>
      <c r="T5" s="1">
        <v>208311953</v>
      </c>
      <c r="U5" s="1">
        <v>208311953</v>
      </c>
      <c r="V5" s="1">
        <v>208311953</v>
      </c>
      <c r="W5" s="1">
        <v>208311953</v>
      </c>
      <c r="X5" s="1">
        <v>208311953</v>
      </c>
      <c r="Y5" s="1">
        <v>208311953</v>
      </c>
      <c r="Z5" s="1">
        <v>0</v>
      </c>
      <c r="AA5" s="1">
        <v>0</v>
      </c>
      <c r="AB5" s="1">
        <v>208311953</v>
      </c>
      <c r="AC5" s="1">
        <v>208311953</v>
      </c>
      <c r="AD5" s="1">
        <v>208311953</v>
      </c>
      <c r="AE5" s="1">
        <v>208311953</v>
      </c>
      <c r="AF5" s="1">
        <v>208311953</v>
      </c>
      <c r="AG5" s="1">
        <v>208311953</v>
      </c>
      <c r="AH5" s="1">
        <v>208311953</v>
      </c>
      <c r="AI5" s="1">
        <v>208311953</v>
      </c>
      <c r="AJ5" s="1">
        <v>208311953</v>
      </c>
      <c r="AK5" s="1">
        <v>208311953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8</v>
      </c>
      <c r="C9" s="1">
        <v>16</v>
      </c>
      <c r="D9" s="1">
        <v>32</v>
      </c>
      <c r="E9" s="1">
        <v>64</v>
      </c>
      <c r="F9" s="1">
        <v>128</v>
      </c>
      <c r="G9" s="1">
        <v>256</v>
      </c>
      <c r="H9" s="1">
        <v>512</v>
      </c>
      <c r="I9" s="1">
        <v>1024</v>
      </c>
      <c r="J9" s="1">
        <v>2048</v>
      </c>
      <c r="K9" s="1">
        <v>4096</v>
      </c>
      <c r="L9" s="1">
        <v>8192</v>
      </c>
      <c r="M9" s="1">
        <v>16384</v>
      </c>
      <c r="N9" s="1">
        <v>0</v>
      </c>
      <c r="O9" s="1">
        <v>16</v>
      </c>
      <c r="P9" s="1">
        <v>32</v>
      </c>
      <c r="Q9" s="1">
        <v>64</v>
      </c>
      <c r="R9" s="1">
        <v>128</v>
      </c>
      <c r="S9" s="1">
        <v>256</v>
      </c>
      <c r="T9" s="1">
        <v>512</v>
      </c>
      <c r="U9" s="1">
        <v>1024</v>
      </c>
      <c r="V9" s="1">
        <v>2048</v>
      </c>
      <c r="W9" s="1">
        <v>4096</v>
      </c>
      <c r="X9" s="1">
        <v>8192</v>
      </c>
      <c r="Y9" s="1">
        <v>16384</v>
      </c>
      <c r="Z9" s="1">
        <v>0</v>
      </c>
      <c r="AA9" s="1">
        <v>0</v>
      </c>
      <c r="AB9" s="1">
        <v>32</v>
      </c>
      <c r="AC9" s="1">
        <v>64</v>
      </c>
      <c r="AD9" s="1">
        <v>128</v>
      </c>
      <c r="AE9" s="1">
        <v>256</v>
      </c>
      <c r="AF9" s="1">
        <v>512</v>
      </c>
      <c r="AG9" s="1">
        <v>1024</v>
      </c>
      <c r="AH9" s="1">
        <v>2048</v>
      </c>
      <c r="AI9" s="1">
        <v>4096</v>
      </c>
      <c r="AJ9" s="1">
        <v>8192</v>
      </c>
      <c r="AK9" s="1">
        <v>16384</v>
      </c>
    </row>
    <row r="10" spans="1:37" ht="15.75" customHeight="1" x14ac:dyDescent="0.15">
      <c r="A10" s="1">
        <v>128</v>
      </c>
      <c r="B10" s="1">
        <v>32</v>
      </c>
      <c r="C10" s="1">
        <v>64</v>
      </c>
      <c r="D10" s="1">
        <v>128</v>
      </c>
      <c r="E10" s="1">
        <v>256</v>
      </c>
      <c r="F10" s="1">
        <v>512</v>
      </c>
      <c r="G10" s="1">
        <v>1024</v>
      </c>
      <c r="H10" s="1">
        <v>2048</v>
      </c>
      <c r="I10" s="1">
        <v>4096</v>
      </c>
      <c r="J10" s="1">
        <v>8192</v>
      </c>
      <c r="K10" s="1">
        <v>16384</v>
      </c>
      <c r="L10" s="1">
        <v>32768</v>
      </c>
      <c r="M10" s="1">
        <v>65536</v>
      </c>
      <c r="N10" s="1">
        <v>0</v>
      </c>
      <c r="O10" s="1">
        <v>64</v>
      </c>
      <c r="P10" s="1">
        <v>128</v>
      </c>
      <c r="Q10" s="1">
        <v>256</v>
      </c>
      <c r="R10" s="1">
        <v>512</v>
      </c>
      <c r="S10" s="1">
        <v>1024</v>
      </c>
      <c r="T10" s="1">
        <v>2048</v>
      </c>
      <c r="U10" s="1">
        <v>4096</v>
      </c>
      <c r="V10" s="1">
        <v>8192</v>
      </c>
      <c r="W10" s="1">
        <v>16384</v>
      </c>
      <c r="X10" s="1">
        <v>32768</v>
      </c>
      <c r="Y10" s="1">
        <v>65536</v>
      </c>
      <c r="Z10" s="1">
        <v>0</v>
      </c>
      <c r="AA10" s="1">
        <v>0</v>
      </c>
      <c r="AB10" s="1">
        <v>128</v>
      </c>
      <c r="AC10" s="1">
        <v>256</v>
      </c>
      <c r="AD10" s="1">
        <v>512</v>
      </c>
      <c r="AE10" s="1">
        <v>1024</v>
      </c>
      <c r="AF10" s="1">
        <v>2048</v>
      </c>
      <c r="AG10" s="1">
        <v>4096</v>
      </c>
      <c r="AH10" s="1">
        <v>8192</v>
      </c>
      <c r="AI10" s="1">
        <v>16384</v>
      </c>
      <c r="AJ10" s="1">
        <v>32768</v>
      </c>
      <c r="AK10" s="1">
        <v>65536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138365663</v>
      </c>
      <c r="C14" s="1">
        <v>148813076</v>
      </c>
      <c r="D14" s="1">
        <v>154575790</v>
      </c>
      <c r="E14" s="1">
        <v>159576278</v>
      </c>
      <c r="F14" s="1">
        <v>163835654</v>
      </c>
      <c r="G14" s="1">
        <v>167772894</v>
      </c>
      <c r="H14" s="1">
        <v>170109516</v>
      </c>
      <c r="I14" s="1">
        <v>172207006</v>
      </c>
      <c r="J14" s="1">
        <v>174122571</v>
      </c>
      <c r="K14" s="1">
        <v>176058099</v>
      </c>
      <c r="L14" s="1">
        <v>178170133</v>
      </c>
      <c r="M14" s="1">
        <v>180111289</v>
      </c>
      <c r="N14" s="1">
        <v>0</v>
      </c>
      <c r="O14" s="1">
        <v>155711738</v>
      </c>
      <c r="P14" s="1">
        <v>159846848</v>
      </c>
      <c r="Q14" s="1">
        <v>163674990</v>
      </c>
      <c r="R14" s="1">
        <v>166756723</v>
      </c>
      <c r="S14" s="1">
        <v>169323763</v>
      </c>
      <c r="T14" s="1">
        <v>171504651</v>
      </c>
      <c r="U14" s="1">
        <v>173313898</v>
      </c>
      <c r="V14" s="1">
        <v>175194271</v>
      </c>
      <c r="W14" s="1">
        <v>177057114</v>
      </c>
      <c r="X14" s="1">
        <v>179009194</v>
      </c>
      <c r="Y14" s="1">
        <v>180983512</v>
      </c>
      <c r="Z14" s="1">
        <v>0</v>
      </c>
      <c r="AA14" s="1">
        <v>0</v>
      </c>
      <c r="AB14" s="1">
        <v>160287405</v>
      </c>
      <c r="AC14" s="1">
        <v>164606657</v>
      </c>
      <c r="AD14" s="1">
        <v>167890646</v>
      </c>
      <c r="AE14" s="1">
        <v>169924639</v>
      </c>
      <c r="AF14" s="1">
        <v>171847280</v>
      </c>
      <c r="AG14" s="1">
        <v>173705517</v>
      </c>
      <c r="AH14" s="1">
        <v>175567814</v>
      </c>
      <c r="AI14" s="1">
        <v>177491731</v>
      </c>
      <c r="AJ14" s="1">
        <v>179413357</v>
      </c>
      <c r="AK14" s="1">
        <v>181375733</v>
      </c>
    </row>
    <row r="15" spans="1:37" ht="15.75" customHeight="1" x14ac:dyDescent="0.15">
      <c r="A15" s="1">
        <v>128</v>
      </c>
      <c r="B15" s="1">
        <v>153516540</v>
      </c>
      <c r="C15" s="1">
        <v>158220023</v>
      </c>
      <c r="D15" s="1">
        <v>161921344</v>
      </c>
      <c r="E15" s="1">
        <v>164539728</v>
      </c>
      <c r="F15" s="1">
        <v>167071684</v>
      </c>
      <c r="G15" s="1">
        <v>169334940</v>
      </c>
      <c r="H15" s="1">
        <v>171375748</v>
      </c>
      <c r="I15" s="1">
        <v>173269505</v>
      </c>
      <c r="J15" s="1">
        <v>175148449</v>
      </c>
      <c r="K15" s="1">
        <v>177084426</v>
      </c>
      <c r="L15" s="1">
        <v>178913751</v>
      </c>
      <c r="M15" s="1">
        <v>180892873</v>
      </c>
      <c r="N15" s="1">
        <v>0</v>
      </c>
      <c r="O15" s="1">
        <v>161484586</v>
      </c>
      <c r="P15" s="1">
        <v>164352590</v>
      </c>
      <c r="Q15" s="1">
        <v>166683310</v>
      </c>
      <c r="R15" s="1">
        <v>168524314</v>
      </c>
      <c r="S15" s="1">
        <v>170308531</v>
      </c>
      <c r="T15" s="1">
        <v>172282014</v>
      </c>
      <c r="U15" s="1">
        <v>174182505</v>
      </c>
      <c r="V15" s="1">
        <v>176056820</v>
      </c>
      <c r="W15" s="1">
        <v>177944730</v>
      </c>
      <c r="X15" s="1">
        <v>179836317</v>
      </c>
      <c r="Y15" s="1">
        <v>181715430</v>
      </c>
      <c r="Z15" s="1">
        <v>0</v>
      </c>
      <c r="AA15" s="1">
        <v>0</v>
      </c>
      <c r="AB15" s="1">
        <v>165267451</v>
      </c>
      <c r="AC15" s="1">
        <v>167180730</v>
      </c>
      <c r="AD15" s="1">
        <v>168998324</v>
      </c>
      <c r="AE15" s="1">
        <v>170771849</v>
      </c>
      <c r="AF15" s="1">
        <v>172624867</v>
      </c>
      <c r="AG15" s="1">
        <v>174560574</v>
      </c>
      <c r="AH15" s="1">
        <v>176432897</v>
      </c>
      <c r="AI15" s="1">
        <v>178305321</v>
      </c>
      <c r="AJ15" s="1">
        <v>180193006</v>
      </c>
      <c r="AK15" s="1">
        <v>182089765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70529934</v>
      </c>
      <c r="C19" s="1">
        <v>60082521</v>
      </c>
      <c r="D19" s="1">
        <v>54319807</v>
      </c>
      <c r="E19" s="1">
        <v>49319319</v>
      </c>
      <c r="F19" s="1">
        <v>45059943</v>
      </c>
      <c r="G19" s="1">
        <v>41122703</v>
      </c>
      <c r="H19" s="1">
        <v>38786081</v>
      </c>
      <c r="I19" s="1">
        <v>36688591</v>
      </c>
      <c r="J19" s="1">
        <v>34773026</v>
      </c>
      <c r="K19" s="1">
        <v>32837498</v>
      </c>
      <c r="L19" s="1">
        <v>30725464</v>
      </c>
      <c r="M19" s="1">
        <v>28784308</v>
      </c>
      <c r="N19" s="1">
        <v>0</v>
      </c>
      <c r="O19" s="1">
        <v>53183859</v>
      </c>
      <c r="P19" s="1">
        <v>49048749</v>
      </c>
      <c r="Q19" s="1">
        <v>45220607</v>
      </c>
      <c r="R19" s="1">
        <v>42138874</v>
      </c>
      <c r="S19" s="1">
        <v>39571834</v>
      </c>
      <c r="T19" s="1">
        <v>37390946</v>
      </c>
      <c r="U19" s="1">
        <v>35581699</v>
      </c>
      <c r="V19" s="1">
        <v>33701326</v>
      </c>
      <c r="W19" s="1">
        <v>31838483</v>
      </c>
      <c r="X19" s="1">
        <v>29886403</v>
      </c>
      <c r="Y19" s="1">
        <v>27912085</v>
      </c>
      <c r="Z19" s="1">
        <v>0</v>
      </c>
      <c r="AA19" s="1">
        <v>0</v>
      </c>
      <c r="AB19" s="1">
        <v>48608192</v>
      </c>
      <c r="AC19" s="1">
        <v>44288940</v>
      </c>
      <c r="AD19" s="1">
        <v>41004951</v>
      </c>
      <c r="AE19" s="1">
        <v>38970958</v>
      </c>
      <c r="AF19" s="1">
        <v>37048317</v>
      </c>
      <c r="AG19" s="1">
        <v>35190080</v>
      </c>
      <c r="AH19" s="1">
        <v>33327783</v>
      </c>
      <c r="AI19" s="1">
        <v>31403866</v>
      </c>
      <c r="AJ19" s="1">
        <v>29482240</v>
      </c>
      <c r="AK19" s="1">
        <v>27519864</v>
      </c>
    </row>
    <row r="20" spans="1:37" ht="15.75" customHeight="1" x14ac:dyDescent="0.15">
      <c r="A20" s="1">
        <v>128</v>
      </c>
      <c r="B20" s="1">
        <v>54795413</v>
      </c>
      <c r="C20" s="1">
        <v>50091930</v>
      </c>
      <c r="D20" s="1">
        <v>46390609</v>
      </c>
      <c r="E20" s="1">
        <v>43772225</v>
      </c>
      <c r="F20" s="1">
        <v>41240269</v>
      </c>
      <c r="G20" s="1">
        <v>38977013</v>
      </c>
      <c r="H20" s="1">
        <v>36936205</v>
      </c>
      <c r="I20" s="1">
        <v>35042448</v>
      </c>
      <c r="J20" s="1">
        <v>33163504</v>
      </c>
      <c r="K20" s="1">
        <v>31227527</v>
      </c>
      <c r="L20" s="1">
        <v>29398202</v>
      </c>
      <c r="M20" s="1">
        <v>27419080</v>
      </c>
      <c r="N20" s="1">
        <v>0</v>
      </c>
      <c r="O20" s="1">
        <v>46827367</v>
      </c>
      <c r="P20" s="1">
        <v>43959363</v>
      </c>
      <c r="Q20" s="1">
        <v>41628643</v>
      </c>
      <c r="R20" s="1">
        <v>39787639</v>
      </c>
      <c r="S20" s="1">
        <v>38003422</v>
      </c>
      <c r="T20" s="1">
        <v>36029939</v>
      </c>
      <c r="U20" s="1">
        <v>34129448</v>
      </c>
      <c r="V20" s="1">
        <v>32255133</v>
      </c>
      <c r="W20" s="1">
        <v>30367223</v>
      </c>
      <c r="X20" s="1">
        <v>28475636</v>
      </c>
      <c r="Y20" s="1">
        <v>26596523</v>
      </c>
      <c r="Z20" s="1">
        <v>0</v>
      </c>
      <c r="AA20" s="1">
        <v>0</v>
      </c>
      <c r="AB20" s="1">
        <v>43044502</v>
      </c>
      <c r="AC20" s="1">
        <v>41131223</v>
      </c>
      <c r="AD20" s="1">
        <v>39313629</v>
      </c>
      <c r="AE20" s="1">
        <v>37540104</v>
      </c>
      <c r="AF20" s="1">
        <v>35687086</v>
      </c>
      <c r="AG20" s="1">
        <v>33751379</v>
      </c>
      <c r="AH20" s="1">
        <v>31879056</v>
      </c>
      <c r="AI20" s="1">
        <v>30006632</v>
      </c>
      <c r="AJ20" s="1">
        <v>28118947</v>
      </c>
      <c r="AK20" s="1">
        <v>26222188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210921574</v>
      </c>
      <c r="C4" s="1">
        <v>210921574</v>
      </c>
      <c r="D4" s="1">
        <v>210921574</v>
      </c>
      <c r="E4" s="1">
        <v>210921574</v>
      </c>
      <c r="F4" s="1">
        <v>210921574</v>
      </c>
      <c r="G4" s="1">
        <v>210921574</v>
      </c>
      <c r="H4" s="1">
        <v>210921574</v>
      </c>
      <c r="I4" s="1">
        <v>210921574</v>
      </c>
      <c r="J4" s="1">
        <v>210921574</v>
      </c>
      <c r="K4" s="1">
        <v>210921574</v>
      </c>
      <c r="L4" s="1">
        <v>210921574</v>
      </c>
      <c r="M4" s="1">
        <v>210921574</v>
      </c>
      <c r="N4" s="1">
        <v>0</v>
      </c>
      <c r="O4" s="1">
        <v>210921574</v>
      </c>
      <c r="P4" s="1">
        <v>210921574</v>
      </c>
      <c r="Q4" s="1">
        <v>210921574</v>
      </c>
      <c r="R4" s="1">
        <v>210921574</v>
      </c>
      <c r="S4" s="1">
        <v>210921574</v>
      </c>
      <c r="T4" s="1">
        <v>210921574</v>
      </c>
      <c r="U4" s="1">
        <v>210921574</v>
      </c>
      <c r="V4" s="1">
        <v>210921574</v>
      </c>
      <c r="W4" s="1">
        <v>210921574</v>
      </c>
      <c r="X4" s="1">
        <v>210921574</v>
      </c>
      <c r="Y4" s="1">
        <v>210921574</v>
      </c>
      <c r="Z4" s="1">
        <v>0</v>
      </c>
      <c r="AA4" s="1">
        <v>0</v>
      </c>
      <c r="AB4" s="1">
        <v>210921574</v>
      </c>
      <c r="AC4" s="1">
        <v>210921574</v>
      </c>
      <c r="AD4" s="1">
        <v>210921574</v>
      </c>
      <c r="AE4" s="1">
        <v>210921574</v>
      </c>
      <c r="AF4" s="1">
        <v>210921574</v>
      </c>
      <c r="AG4" s="1">
        <v>210921574</v>
      </c>
      <c r="AH4" s="1">
        <v>210921574</v>
      </c>
      <c r="AI4" s="1">
        <v>210921574</v>
      </c>
      <c r="AJ4" s="1">
        <v>210921574</v>
      </c>
      <c r="AK4" s="1">
        <v>210921574</v>
      </c>
    </row>
    <row r="5" spans="1:37" ht="15.75" customHeight="1" x14ac:dyDescent="0.15">
      <c r="A5" s="1">
        <v>128</v>
      </c>
      <c r="B5" s="1">
        <v>210238125</v>
      </c>
      <c r="C5" s="1">
        <v>210238125</v>
      </c>
      <c r="D5" s="1">
        <v>210238125</v>
      </c>
      <c r="E5" s="1">
        <v>210238125</v>
      </c>
      <c r="F5" s="1">
        <v>210238125</v>
      </c>
      <c r="G5" s="1">
        <v>210238125</v>
      </c>
      <c r="H5" s="1">
        <v>210238125</v>
      </c>
      <c r="I5" s="1">
        <v>210238125</v>
      </c>
      <c r="J5" s="1">
        <v>210238125</v>
      </c>
      <c r="K5" s="1">
        <v>210238125</v>
      </c>
      <c r="L5" s="1">
        <v>210238125</v>
      </c>
      <c r="M5" s="1">
        <v>210238125</v>
      </c>
      <c r="N5" s="1">
        <v>0</v>
      </c>
      <c r="O5" s="1">
        <v>210238125</v>
      </c>
      <c r="P5" s="1">
        <v>210238125</v>
      </c>
      <c r="Q5" s="1">
        <v>210238125</v>
      </c>
      <c r="R5" s="1">
        <v>210238125</v>
      </c>
      <c r="S5" s="1">
        <v>210238125</v>
      </c>
      <c r="T5" s="1">
        <v>210238125</v>
      </c>
      <c r="U5" s="1">
        <v>210238125</v>
      </c>
      <c r="V5" s="1">
        <v>210238125</v>
      </c>
      <c r="W5" s="1">
        <v>210238125</v>
      </c>
      <c r="X5" s="1">
        <v>210238125</v>
      </c>
      <c r="Y5" s="1">
        <v>210238125</v>
      </c>
      <c r="Z5" s="1">
        <v>0</v>
      </c>
      <c r="AA5" s="1">
        <v>0</v>
      </c>
      <c r="AB5" s="1">
        <v>210238125</v>
      </c>
      <c r="AC5" s="1">
        <v>210238125</v>
      </c>
      <c r="AD5" s="1">
        <v>210238125</v>
      </c>
      <c r="AE5" s="1">
        <v>210238125</v>
      </c>
      <c r="AF5" s="1">
        <v>210238125</v>
      </c>
      <c r="AG5" s="1">
        <v>210238125</v>
      </c>
      <c r="AH5" s="1">
        <v>210238125</v>
      </c>
      <c r="AI5" s="1">
        <v>210238125</v>
      </c>
      <c r="AJ5" s="1">
        <v>210238125</v>
      </c>
      <c r="AK5" s="1">
        <v>210238125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8</v>
      </c>
      <c r="C9" s="1">
        <v>16</v>
      </c>
      <c r="D9" s="1">
        <v>32</v>
      </c>
      <c r="E9" s="1">
        <v>64</v>
      </c>
      <c r="F9" s="1">
        <v>128</v>
      </c>
      <c r="G9" s="1">
        <v>256</v>
      </c>
      <c r="H9" s="1">
        <v>512</v>
      </c>
      <c r="I9" s="1">
        <v>1024</v>
      </c>
      <c r="J9" s="1">
        <v>2048</v>
      </c>
      <c r="K9" s="1">
        <v>4096</v>
      </c>
      <c r="L9" s="1">
        <v>8192</v>
      </c>
      <c r="M9" s="1">
        <v>16384</v>
      </c>
      <c r="N9" s="1">
        <v>0</v>
      </c>
      <c r="O9" s="1">
        <v>16</v>
      </c>
      <c r="P9" s="1">
        <v>32</v>
      </c>
      <c r="Q9" s="1">
        <v>64</v>
      </c>
      <c r="R9" s="1">
        <v>128</v>
      </c>
      <c r="S9" s="1">
        <v>256</v>
      </c>
      <c r="T9" s="1">
        <v>512</v>
      </c>
      <c r="U9" s="1">
        <v>1024</v>
      </c>
      <c r="V9" s="1">
        <v>2048</v>
      </c>
      <c r="W9" s="1">
        <v>4096</v>
      </c>
      <c r="X9" s="1">
        <v>8192</v>
      </c>
      <c r="Y9" s="1">
        <v>16384</v>
      </c>
      <c r="Z9" s="1">
        <v>0</v>
      </c>
      <c r="AA9" s="1">
        <v>0</v>
      </c>
      <c r="AB9" s="1">
        <v>32</v>
      </c>
      <c r="AC9" s="1">
        <v>64</v>
      </c>
      <c r="AD9" s="1">
        <v>128</v>
      </c>
      <c r="AE9" s="1">
        <v>256</v>
      </c>
      <c r="AF9" s="1">
        <v>512</v>
      </c>
      <c r="AG9" s="1">
        <v>1024</v>
      </c>
      <c r="AH9" s="1">
        <v>2048</v>
      </c>
      <c r="AI9" s="1">
        <v>4096</v>
      </c>
      <c r="AJ9" s="1">
        <v>8192</v>
      </c>
      <c r="AK9" s="1">
        <v>16384</v>
      </c>
    </row>
    <row r="10" spans="1:37" ht="15.75" customHeight="1" x14ac:dyDescent="0.15">
      <c r="A10" s="1">
        <v>128</v>
      </c>
      <c r="B10" s="1">
        <v>32</v>
      </c>
      <c r="C10" s="1">
        <v>64</v>
      </c>
      <c r="D10" s="1">
        <v>128</v>
      </c>
      <c r="E10" s="1">
        <v>256</v>
      </c>
      <c r="F10" s="1">
        <v>512</v>
      </c>
      <c r="G10" s="1">
        <v>1024</v>
      </c>
      <c r="H10" s="1">
        <v>2048</v>
      </c>
      <c r="I10" s="1">
        <v>4096</v>
      </c>
      <c r="J10" s="1">
        <v>8192</v>
      </c>
      <c r="K10" s="1">
        <v>16384</v>
      </c>
      <c r="L10" s="1">
        <v>32768</v>
      </c>
      <c r="M10" s="1">
        <v>65536</v>
      </c>
      <c r="N10" s="1">
        <v>0</v>
      </c>
      <c r="O10" s="1">
        <v>64</v>
      </c>
      <c r="P10" s="1">
        <v>128</v>
      </c>
      <c r="Q10" s="1">
        <v>256</v>
      </c>
      <c r="R10" s="1">
        <v>512</v>
      </c>
      <c r="S10" s="1">
        <v>1024</v>
      </c>
      <c r="T10" s="1">
        <v>2048</v>
      </c>
      <c r="U10" s="1">
        <v>4096</v>
      </c>
      <c r="V10" s="1">
        <v>8192</v>
      </c>
      <c r="W10" s="1">
        <v>16384</v>
      </c>
      <c r="X10" s="1">
        <v>32768</v>
      </c>
      <c r="Y10" s="1">
        <v>65536</v>
      </c>
      <c r="Z10" s="1">
        <v>0</v>
      </c>
      <c r="AA10" s="1">
        <v>0</v>
      </c>
      <c r="AB10" s="1">
        <v>128</v>
      </c>
      <c r="AC10" s="1">
        <v>256</v>
      </c>
      <c r="AD10" s="1">
        <v>512</v>
      </c>
      <c r="AE10" s="1">
        <v>1024</v>
      </c>
      <c r="AF10" s="1">
        <v>2048</v>
      </c>
      <c r="AG10" s="1">
        <v>4096</v>
      </c>
      <c r="AH10" s="1">
        <v>8192</v>
      </c>
      <c r="AI10" s="1">
        <v>16384</v>
      </c>
      <c r="AJ10" s="1">
        <v>32768</v>
      </c>
      <c r="AK10" s="1">
        <v>65536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152453752</v>
      </c>
      <c r="C14" s="1">
        <v>154417090</v>
      </c>
      <c r="D14" s="1">
        <v>158813117</v>
      </c>
      <c r="E14" s="1">
        <v>161918348</v>
      </c>
      <c r="F14" s="1">
        <v>164784491</v>
      </c>
      <c r="G14" s="1">
        <v>167436822</v>
      </c>
      <c r="H14" s="1">
        <v>170579678</v>
      </c>
      <c r="I14" s="1">
        <v>173673993</v>
      </c>
      <c r="J14" s="1">
        <v>176205425</v>
      </c>
      <c r="K14" s="1">
        <v>178761709</v>
      </c>
      <c r="L14" s="1">
        <v>181297678</v>
      </c>
      <c r="M14" s="1">
        <v>185980658</v>
      </c>
      <c r="N14" s="1">
        <v>0</v>
      </c>
      <c r="O14" s="1">
        <v>154283790</v>
      </c>
      <c r="P14" s="1">
        <v>156481077</v>
      </c>
      <c r="Q14" s="1">
        <v>164575229</v>
      </c>
      <c r="R14" s="1">
        <v>168362930</v>
      </c>
      <c r="S14" s="1">
        <v>171506431</v>
      </c>
      <c r="T14" s="1">
        <v>174317220</v>
      </c>
      <c r="U14" s="1">
        <v>177076885</v>
      </c>
      <c r="V14" s="1">
        <v>179666842</v>
      </c>
      <c r="W14" s="1">
        <v>182181116</v>
      </c>
      <c r="X14" s="1">
        <v>184709568</v>
      </c>
      <c r="Y14" s="1">
        <v>187250735</v>
      </c>
      <c r="Z14" s="1">
        <v>0</v>
      </c>
      <c r="AA14" s="1">
        <v>0</v>
      </c>
      <c r="AB14" s="1">
        <v>156279893</v>
      </c>
      <c r="AC14" s="1">
        <v>164200024</v>
      </c>
      <c r="AD14" s="1">
        <v>169857332</v>
      </c>
      <c r="AE14" s="1">
        <v>172473754</v>
      </c>
      <c r="AF14" s="1">
        <v>174993462</v>
      </c>
      <c r="AG14" s="1">
        <v>177499494</v>
      </c>
      <c r="AH14" s="1">
        <v>179989743</v>
      </c>
      <c r="AI14" s="1">
        <v>182462706</v>
      </c>
      <c r="AJ14" s="1">
        <v>184957620</v>
      </c>
      <c r="AK14" s="1">
        <v>187482576</v>
      </c>
    </row>
    <row r="15" spans="1:37" ht="15.75" customHeight="1" x14ac:dyDescent="0.15">
      <c r="A15" s="1">
        <v>128</v>
      </c>
      <c r="B15" s="1">
        <v>154677576</v>
      </c>
      <c r="C15" s="1">
        <v>157892559</v>
      </c>
      <c r="D15" s="1">
        <v>160279889</v>
      </c>
      <c r="E15" s="1">
        <v>162663595</v>
      </c>
      <c r="F15" s="1">
        <v>164947551</v>
      </c>
      <c r="G15" s="1">
        <v>167354958</v>
      </c>
      <c r="H15" s="1">
        <v>169668297</v>
      </c>
      <c r="I15" s="1">
        <v>177330339</v>
      </c>
      <c r="J15" s="1">
        <v>179691552</v>
      </c>
      <c r="K15" s="1">
        <v>181913413</v>
      </c>
      <c r="L15" s="1">
        <v>183626877</v>
      </c>
      <c r="M15" s="1">
        <v>186192385</v>
      </c>
      <c r="N15" s="1">
        <v>0</v>
      </c>
      <c r="O15" s="1">
        <v>160038647</v>
      </c>
      <c r="P15" s="1">
        <v>164695622</v>
      </c>
      <c r="Q15" s="1">
        <v>167880888</v>
      </c>
      <c r="R15" s="1">
        <v>170659298</v>
      </c>
      <c r="S15" s="1">
        <v>173178110</v>
      </c>
      <c r="T15" s="1">
        <v>175622778</v>
      </c>
      <c r="U15" s="1">
        <v>177990709</v>
      </c>
      <c r="V15" s="1">
        <v>180361308</v>
      </c>
      <c r="W15" s="1">
        <v>182672931</v>
      </c>
      <c r="X15" s="1">
        <v>184962411</v>
      </c>
      <c r="Y15" s="1">
        <v>186810937</v>
      </c>
      <c r="Z15" s="1">
        <v>0</v>
      </c>
      <c r="AA15" s="1">
        <v>0</v>
      </c>
      <c r="AB15" s="1">
        <v>166472537</v>
      </c>
      <c r="AC15" s="1">
        <v>169181591</v>
      </c>
      <c r="AD15" s="1">
        <v>171449861</v>
      </c>
      <c r="AE15" s="1">
        <v>173724770</v>
      </c>
      <c r="AF15" s="1">
        <v>175999081</v>
      </c>
      <c r="AG15" s="1">
        <v>178293119</v>
      </c>
      <c r="AH15" s="1">
        <v>180589250</v>
      </c>
      <c r="AI15" s="1">
        <v>182889470</v>
      </c>
      <c r="AJ15" s="1">
        <v>185203497</v>
      </c>
      <c r="AK15" s="1">
        <v>187540959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58467822</v>
      </c>
      <c r="C19" s="1">
        <v>56504484</v>
      </c>
      <c r="D19" s="1">
        <v>52108457</v>
      </c>
      <c r="E19" s="1">
        <v>49003226</v>
      </c>
      <c r="F19" s="1">
        <v>46137083</v>
      </c>
      <c r="G19" s="1">
        <v>43484752</v>
      </c>
      <c r="H19" s="1">
        <v>40341896</v>
      </c>
      <c r="I19" s="1">
        <v>37247581</v>
      </c>
      <c r="J19" s="1">
        <v>34716149</v>
      </c>
      <c r="K19" s="1">
        <v>32159865</v>
      </c>
      <c r="L19" s="1">
        <v>29623896</v>
      </c>
      <c r="M19" s="1">
        <v>24940916</v>
      </c>
      <c r="N19" s="1">
        <v>0</v>
      </c>
      <c r="O19" s="1">
        <v>56637784</v>
      </c>
      <c r="P19" s="1">
        <v>54440497</v>
      </c>
      <c r="Q19" s="1">
        <v>46346345</v>
      </c>
      <c r="R19" s="1">
        <v>42558644</v>
      </c>
      <c r="S19" s="1">
        <v>39415143</v>
      </c>
      <c r="T19" s="1">
        <v>36604354</v>
      </c>
      <c r="U19" s="1">
        <v>33844689</v>
      </c>
      <c r="V19" s="1">
        <v>31254732</v>
      </c>
      <c r="W19" s="1">
        <v>28740458</v>
      </c>
      <c r="X19" s="1">
        <v>26212006</v>
      </c>
      <c r="Y19" s="1">
        <v>23670839</v>
      </c>
      <c r="Z19" s="1">
        <v>0</v>
      </c>
      <c r="AA19" s="1">
        <v>0</v>
      </c>
      <c r="AB19" s="1">
        <v>54641681</v>
      </c>
      <c r="AC19" s="1">
        <v>46721550</v>
      </c>
      <c r="AD19" s="1">
        <v>41064242</v>
      </c>
      <c r="AE19" s="1">
        <v>38447820</v>
      </c>
      <c r="AF19" s="1">
        <v>35928112</v>
      </c>
      <c r="AG19" s="1">
        <v>33422080</v>
      </c>
      <c r="AH19" s="1">
        <v>30931831</v>
      </c>
      <c r="AI19" s="1">
        <v>28458868</v>
      </c>
      <c r="AJ19" s="1">
        <v>25963954</v>
      </c>
      <c r="AK19" s="1">
        <v>23438998</v>
      </c>
    </row>
    <row r="20" spans="1:37" ht="15.75" customHeight="1" x14ac:dyDescent="0.15">
      <c r="A20" s="1">
        <v>128</v>
      </c>
      <c r="B20" s="1">
        <v>55560549</v>
      </c>
      <c r="C20" s="1">
        <v>52345566</v>
      </c>
      <c r="D20" s="1">
        <v>49958236</v>
      </c>
      <c r="E20" s="1">
        <v>47574530</v>
      </c>
      <c r="F20" s="1">
        <v>45290574</v>
      </c>
      <c r="G20" s="1">
        <v>42883167</v>
      </c>
      <c r="H20" s="1">
        <v>40569828</v>
      </c>
      <c r="I20" s="1">
        <v>32907786</v>
      </c>
      <c r="J20" s="1">
        <v>30546573</v>
      </c>
      <c r="K20" s="1">
        <v>28324712</v>
      </c>
      <c r="L20" s="1">
        <v>26611248</v>
      </c>
      <c r="M20" s="1">
        <v>24045740</v>
      </c>
      <c r="N20" s="1">
        <v>0</v>
      </c>
      <c r="O20" s="1">
        <v>50199478</v>
      </c>
      <c r="P20" s="1">
        <v>45542503</v>
      </c>
      <c r="Q20" s="1">
        <v>42357237</v>
      </c>
      <c r="R20" s="1">
        <v>39578827</v>
      </c>
      <c r="S20" s="1">
        <v>37060015</v>
      </c>
      <c r="T20" s="1">
        <v>34615347</v>
      </c>
      <c r="U20" s="1">
        <v>32247416</v>
      </c>
      <c r="V20" s="1">
        <v>29876817</v>
      </c>
      <c r="W20" s="1">
        <v>27565194</v>
      </c>
      <c r="X20" s="1">
        <v>25275714</v>
      </c>
      <c r="Y20" s="1">
        <v>23427188</v>
      </c>
      <c r="Z20" s="1">
        <v>0</v>
      </c>
      <c r="AA20" s="1">
        <v>0</v>
      </c>
      <c r="AB20" s="1">
        <v>43765588</v>
      </c>
      <c r="AC20" s="1">
        <v>41056534</v>
      </c>
      <c r="AD20" s="1">
        <v>38788264</v>
      </c>
      <c r="AE20" s="1">
        <v>36513355</v>
      </c>
      <c r="AF20" s="1">
        <v>34239044</v>
      </c>
      <c r="AG20" s="1">
        <v>31945006</v>
      </c>
      <c r="AH20" s="1">
        <v>29648875</v>
      </c>
      <c r="AI20" s="1">
        <v>27348655</v>
      </c>
      <c r="AJ20" s="1">
        <v>25034628</v>
      </c>
      <c r="AK20" s="1">
        <v>22697166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557399048</v>
      </c>
      <c r="C4" s="1">
        <v>557399048</v>
      </c>
      <c r="D4" s="1">
        <v>557399048</v>
      </c>
      <c r="E4" s="1">
        <v>557399048</v>
      </c>
      <c r="F4" s="1">
        <v>557399048</v>
      </c>
      <c r="G4" s="1">
        <v>557399048</v>
      </c>
      <c r="H4" s="1">
        <v>557399048</v>
      </c>
      <c r="I4" s="1">
        <v>557399048</v>
      </c>
      <c r="J4" s="1">
        <v>557399048</v>
      </c>
      <c r="K4" s="1">
        <v>557399048</v>
      </c>
      <c r="L4" s="1">
        <v>557399048</v>
      </c>
      <c r="M4" s="1">
        <v>557399048</v>
      </c>
      <c r="N4" s="1">
        <v>0</v>
      </c>
      <c r="O4" s="1">
        <v>557399048</v>
      </c>
      <c r="P4" s="1">
        <v>557399048</v>
      </c>
      <c r="Q4" s="1">
        <v>557399048</v>
      </c>
      <c r="R4" s="1">
        <v>557399048</v>
      </c>
      <c r="S4" s="1">
        <v>557399048</v>
      </c>
      <c r="T4" s="1">
        <v>557399048</v>
      </c>
      <c r="U4" s="1">
        <v>557399048</v>
      </c>
      <c r="V4" s="1">
        <v>557399048</v>
      </c>
      <c r="W4" s="1">
        <v>557399048</v>
      </c>
      <c r="X4" s="1">
        <v>557399048</v>
      </c>
      <c r="Y4" s="1">
        <v>557399048</v>
      </c>
      <c r="Z4" s="1">
        <v>0</v>
      </c>
      <c r="AA4" s="1">
        <v>0</v>
      </c>
      <c r="AB4" s="1">
        <v>557399048</v>
      </c>
      <c r="AC4" s="1">
        <v>557399048</v>
      </c>
      <c r="AD4" s="1">
        <v>557399048</v>
      </c>
      <c r="AE4" s="1">
        <v>557399048</v>
      </c>
      <c r="AF4" s="1">
        <v>557399048</v>
      </c>
      <c r="AG4" s="1">
        <v>557399048</v>
      </c>
      <c r="AH4" s="1">
        <v>557399048</v>
      </c>
      <c r="AI4" s="1">
        <v>557399048</v>
      </c>
      <c r="AJ4" s="1">
        <v>557399048</v>
      </c>
      <c r="AK4" s="1">
        <v>557399048</v>
      </c>
    </row>
    <row r="5" spans="1:37" ht="15.75" customHeight="1" x14ac:dyDescent="0.15">
      <c r="A5" s="1">
        <v>128</v>
      </c>
      <c r="B5" s="1">
        <v>557017159</v>
      </c>
      <c r="C5" s="1">
        <v>557017159</v>
      </c>
      <c r="D5" s="1">
        <v>557017159</v>
      </c>
      <c r="E5" s="1">
        <v>557017159</v>
      </c>
      <c r="F5" s="1">
        <v>557017159</v>
      </c>
      <c r="G5" s="1">
        <v>557017159</v>
      </c>
      <c r="H5" s="1">
        <v>557017159</v>
      </c>
      <c r="I5" s="1">
        <v>557017159</v>
      </c>
      <c r="J5" s="1">
        <v>557017159</v>
      </c>
      <c r="K5" s="1">
        <v>557017159</v>
      </c>
      <c r="L5" s="1">
        <v>557017159</v>
      </c>
      <c r="M5" s="1">
        <v>557017159</v>
      </c>
      <c r="N5" s="1">
        <v>0</v>
      </c>
      <c r="O5" s="1">
        <v>557017159</v>
      </c>
      <c r="P5" s="1">
        <v>557017159</v>
      </c>
      <c r="Q5" s="1">
        <v>557017159</v>
      </c>
      <c r="R5" s="1">
        <v>557017159</v>
      </c>
      <c r="S5" s="1">
        <v>557017159</v>
      </c>
      <c r="T5" s="1">
        <v>557017159</v>
      </c>
      <c r="U5" s="1">
        <v>557017159</v>
      </c>
      <c r="V5" s="1">
        <v>557017159</v>
      </c>
      <c r="W5" s="1">
        <v>557017159</v>
      </c>
      <c r="X5" s="1">
        <v>557017159</v>
      </c>
      <c r="Y5" s="1">
        <v>557017159</v>
      </c>
      <c r="Z5" s="1">
        <v>0</v>
      </c>
      <c r="AA5" s="1">
        <v>0</v>
      </c>
      <c r="AB5" s="1">
        <v>557017159</v>
      </c>
      <c r="AC5" s="1">
        <v>557017159</v>
      </c>
      <c r="AD5" s="1">
        <v>557017159</v>
      </c>
      <c r="AE5" s="1">
        <v>557017159</v>
      </c>
      <c r="AF5" s="1">
        <v>557017159</v>
      </c>
      <c r="AG5" s="1">
        <v>557017159</v>
      </c>
      <c r="AH5" s="1">
        <v>557017159</v>
      </c>
      <c r="AI5" s="1">
        <v>557017159</v>
      </c>
      <c r="AJ5" s="1">
        <v>557017159</v>
      </c>
      <c r="AK5" s="1">
        <v>557017159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8</v>
      </c>
      <c r="C9" s="1">
        <v>16</v>
      </c>
      <c r="D9" s="1">
        <v>32</v>
      </c>
      <c r="E9" s="1">
        <v>64</v>
      </c>
      <c r="F9" s="1">
        <v>128</v>
      </c>
      <c r="G9" s="1">
        <v>256</v>
      </c>
      <c r="H9" s="1">
        <v>512</v>
      </c>
      <c r="I9" s="1">
        <v>1024</v>
      </c>
      <c r="J9" s="1">
        <v>2048</v>
      </c>
      <c r="K9" s="1">
        <v>4096</v>
      </c>
      <c r="L9" s="1">
        <v>8192</v>
      </c>
      <c r="M9" s="1">
        <v>16384</v>
      </c>
      <c r="N9" s="1">
        <v>0</v>
      </c>
      <c r="O9" s="1">
        <v>16</v>
      </c>
      <c r="P9" s="1">
        <v>32</v>
      </c>
      <c r="Q9" s="1">
        <v>64</v>
      </c>
      <c r="R9" s="1">
        <v>128</v>
      </c>
      <c r="S9" s="1">
        <v>256</v>
      </c>
      <c r="T9" s="1">
        <v>512</v>
      </c>
      <c r="U9" s="1">
        <v>1024</v>
      </c>
      <c r="V9" s="1">
        <v>2048</v>
      </c>
      <c r="W9" s="1">
        <v>4096</v>
      </c>
      <c r="X9" s="1">
        <v>8192</v>
      </c>
      <c r="Y9" s="1">
        <v>16384</v>
      </c>
      <c r="Z9" s="1">
        <v>0</v>
      </c>
      <c r="AA9" s="1">
        <v>0</v>
      </c>
      <c r="AB9" s="1">
        <v>32</v>
      </c>
      <c r="AC9" s="1">
        <v>64</v>
      </c>
      <c r="AD9" s="1">
        <v>128</v>
      </c>
      <c r="AE9" s="1">
        <v>256</v>
      </c>
      <c r="AF9" s="1">
        <v>512</v>
      </c>
      <c r="AG9" s="1">
        <v>1024</v>
      </c>
      <c r="AH9" s="1">
        <v>2048</v>
      </c>
      <c r="AI9" s="1">
        <v>4096</v>
      </c>
      <c r="AJ9" s="1">
        <v>8192</v>
      </c>
      <c r="AK9" s="1">
        <v>16384</v>
      </c>
    </row>
    <row r="10" spans="1:37" ht="15.75" customHeight="1" x14ac:dyDescent="0.15">
      <c r="A10" s="1">
        <v>128</v>
      </c>
      <c r="B10" s="1">
        <v>32</v>
      </c>
      <c r="C10" s="1">
        <v>64</v>
      </c>
      <c r="D10" s="1">
        <v>128</v>
      </c>
      <c r="E10" s="1">
        <v>256</v>
      </c>
      <c r="F10" s="1">
        <v>512</v>
      </c>
      <c r="G10" s="1">
        <v>1024</v>
      </c>
      <c r="H10" s="1">
        <v>2048</v>
      </c>
      <c r="I10" s="1">
        <v>4096</v>
      </c>
      <c r="J10" s="1">
        <v>8192</v>
      </c>
      <c r="K10" s="1">
        <v>16384</v>
      </c>
      <c r="L10" s="1">
        <v>32768</v>
      </c>
      <c r="M10" s="1">
        <v>65536</v>
      </c>
      <c r="N10" s="1">
        <v>0</v>
      </c>
      <c r="O10" s="1">
        <v>64</v>
      </c>
      <c r="P10" s="1">
        <v>128</v>
      </c>
      <c r="Q10" s="1">
        <v>256</v>
      </c>
      <c r="R10" s="1">
        <v>512</v>
      </c>
      <c r="S10" s="1">
        <v>1024</v>
      </c>
      <c r="T10" s="1">
        <v>2048</v>
      </c>
      <c r="U10" s="1">
        <v>4096</v>
      </c>
      <c r="V10" s="1">
        <v>8192</v>
      </c>
      <c r="W10" s="1">
        <v>16384</v>
      </c>
      <c r="X10" s="1">
        <v>32768</v>
      </c>
      <c r="Y10" s="1">
        <v>65536</v>
      </c>
      <c r="Z10" s="1">
        <v>0</v>
      </c>
      <c r="AA10" s="1">
        <v>0</v>
      </c>
      <c r="AB10" s="1">
        <v>128</v>
      </c>
      <c r="AC10" s="1">
        <v>256</v>
      </c>
      <c r="AD10" s="1">
        <v>512</v>
      </c>
      <c r="AE10" s="1">
        <v>1024</v>
      </c>
      <c r="AF10" s="1">
        <v>2048</v>
      </c>
      <c r="AG10" s="1">
        <v>4096</v>
      </c>
      <c r="AH10" s="1">
        <v>8192</v>
      </c>
      <c r="AI10" s="1">
        <v>16384</v>
      </c>
      <c r="AJ10" s="1">
        <v>32768</v>
      </c>
      <c r="AK10" s="1">
        <v>65536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491697906</v>
      </c>
      <c r="C14" s="1">
        <v>501726314</v>
      </c>
      <c r="D14" s="1">
        <v>507574098</v>
      </c>
      <c r="E14" s="1">
        <v>512964113</v>
      </c>
      <c r="F14" s="1">
        <v>516501081</v>
      </c>
      <c r="G14" s="1">
        <v>519121951</v>
      </c>
      <c r="H14" s="1">
        <v>521588317</v>
      </c>
      <c r="I14" s="1">
        <v>524396225</v>
      </c>
      <c r="J14" s="1">
        <v>526718174</v>
      </c>
      <c r="K14" s="1">
        <v>528877828</v>
      </c>
      <c r="L14" s="1">
        <v>531031136</v>
      </c>
      <c r="M14" s="1">
        <v>534834463</v>
      </c>
      <c r="N14" s="1">
        <v>0</v>
      </c>
      <c r="O14" s="1">
        <v>509693291</v>
      </c>
      <c r="P14" s="1">
        <v>512294041</v>
      </c>
      <c r="Q14" s="1">
        <v>515936204</v>
      </c>
      <c r="R14" s="1">
        <v>520024057</v>
      </c>
      <c r="S14" s="1">
        <v>522709150</v>
      </c>
      <c r="T14" s="1">
        <v>525069649</v>
      </c>
      <c r="U14" s="1">
        <v>527317905</v>
      </c>
      <c r="V14" s="1">
        <v>529499777</v>
      </c>
      <c r="W14" s="1">
        <v>531631842</v>
      </c>
      <c r="X14" s="1">
        <v>533757118</v>
      </c>
      <c r="Y14" s="1">
        <v>535892478</v>
      </c>
      <c r="Z14" s="1">
        <v>0</v>
      </c>
      <c r="AA14" s="1">
        <v>0</v>
      </c>
      <c r="AB14" s="1">
        <v>512843229</v>
      </c>
      <c r="AC14" s="1">
        <v>517825511</v>
      </c>
      <c r="AD14" s="1">
        <v>521112280</v>
      </c>
      <c r="AE14" s="1">
        <v>523488422</v>
      </c>
      <c r="AF14" s="1">
        <v>525623553</v>
      </c>
      <c r="AG14" s="1">
        <v>527703965</v>
      </c>
      <c r="AH14" s="1">
        <v>529785522</v>
      </c>
      <c r="AI14" s="1">
        <v>531874507</v>
      </c>
      <c r="AJ14" s="1">
        <v>533979724</v>
      </c>
      <c r="AK14" s="1">
        <v>536100398</v>
      </c>
    </row>
    <row r="15" spans="1:37" ht="15.75" customHeight="1" x14ac:dyDescent="0.15">
      <c r="A15" s="1">
        <v>128</v>
      </c>
      <c r="B15" s="1">
        <v>504604655</v>
      </c>
      <c r="C15" s="1">
        <v>509779674</v>
      </c>
      <c r="D15" s="1">
        <v>513362771</v>
      </c>
      <c r="E15" s="1">
        <v>515916665</v>
      </c>
      <c r="F15" s="1">
        <v>518346597</v>
      </c>
      <c r="G15" s="1">
        <v>521188601</v>
      </c>
      <c r="H15" s="1">
        <v>523271675</v>
      </c>
      <c r="I15" s="1">
        <v>525313328</v>
      </c>
      <c r="J15" s="1">
        <v>527351852</v>
      </c>
      <c r="K15" s="1">
        <v>531089975</v>
      </c>
      <c r="L15" s="1">
        <v>533531774</v>
      </c>
      <c r="M15" s="1">
        <v>535722575</v>
      </c>
      <c r="N15" s="1">
        <v>0</v>
      </c>
      <c r="O15" s="1">
        <v>512599107</v>
      </c>
      <c r="P15" s="1">
        <v>516823551</v>
      </c>
      <c r="Q15" s="1">
        <v>519456417</v>
      </c>
      <c r="R15" s="1">
        <v>521746133</v>
      </c>
      <c r="S15" s="1">
        <v>523913390</v>
      </c>
      <c r="T15" s="1">
        <v>526014908</v>
      </c>
      <c r="U15" s="1">
        <v>528040097</v>
      </c>
      <c r="V15" s="1">
        <v>530057810</v>
      </c>
      <c r="W15" s="1">
        <v>532087444</v>
      </c>
      <c r="X15" s="1">
        <v>533838447</v>
      </c>
      <c r="Y15" s="1">
        <v>536140449</v>
      </c>
      <c r="Z15" s="1">
        <v>0</v>
      </c>
      <c r="AA15" s="1">
        <v>0</v>
      </c>
      <c r="AB15" s="1">
        <v>517794830</v>
      </c>
      <c r="AC15" s="1">
        <v>520269926</v>
      </c>
      <c r="AD15" s="1">
        <v>522325706</v>
      </c>
      <c r="AE15" s="1">
        <v>524315716</v>
      </c>
      <c r="AF15" s="1">
        <v>526308359</v>
      </c>
      <c r="AG15" s="1">
        <v>528289794</v>
      </c>
      <c r="AH15" s="1">
        <v>530289931</v>
      </c>
      <c r="AI15" s="1">
        <v>532306274</v>
      </c>
      <c r="AJ15" s="1">
        <v>534334664</v>
      </c>
      <c r="AK15" s="1">
        <v>536194555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65701142</v>
      </c>
      <c r="C19" s="1">
        <v>55672734</v>
      </c>
      <c r="D19" s="1">
        <v>49824950</v>
      </c>
      <c r="E19" s="1">
        <v>44434935</v>
      </c>
      <c r="F19" s="1">
        <v>40897967</v>
      </c>
      <c r="G19" s="1">
        <v>38277097</v>
      </c>
      <c r="H19" s="1">
        <v>35810731</v>
      </c>
      <c r="I19" s="1">
        <v>33002823</v>
      </c>
      <c r="J19" s="1">
        <v>30680874</v>
      </c>
      <c r="K19" s="1">
        <v>28521220</v>
      </c>
      <c r="L19" s="1">
        <v>26367912</v>
      </c>
      <c r="M19" s="1">
        <v>22564585</v>
      </c>
      <c r="N19" s="1">
        <v>0</v>
      </c>
      <c r="O19" s="1">
        <v>47705757</v>
      </c>
      <c r="P19" s="1">
        <v>45105007</v>
      </c>
      <c r="Q19" s="1">
        <v>41462844</v>
      </c>
      <c r="R19" s="1">
        <v>37374991</v>
      </c>
      <c r="S19" s="1">
        <v>34689898</v>
      </c>
      <c r="T19" s="1">
        <v>32329399</v>
      </c>
      <c r="U19" s="1">
        <v>30081143</v>
      </c>
      <c r="V19" s="1">
        <v>27899271</v>
      </c>
      <c r="W19" s="1">
        <v>25767206</v>
      </c>
      <c r="X19" s="1">
        <v>23641930</v>
      </c>
      <c r="Y19" s="1">
        <v>21506570</v>
      </c>
      <c r="Z19" s="1">
        <v>0</v>
      </c>
      <c r="AA19" s="1">
        <v>0</v>
      </c>
      <c r="AB19" s="1">
        <v>44555819</v>
      </c>
      <c r="AC19" s="1">
        <v>39573537</v>
      </c>
      <c r="AD19" s="1">
        <v>36286768</v>
      </c>
      <c r="AE19" s="1">
        <v>33910626</v>
      </c>
      <c r="AF19" s="1">
        <v>31775495</v>
      </c>
      <c r="AG19" s="1">
        <v>29695083</v>
      </c>
      <c r="AH19" s="1">
        <v>27613526</v>
      </c>
      <c r="AI19" s="1">
        <v>25524541</v>
      </c>
      <c r="AJ19" s="1">
        <v>23419324</v>
      </c>
      <c r="AK19" s="1">
        <v>21298650</v>
      </c>
    </row>
    <row r="20" spans="1:37" ht="15.75" customHeight="1" x14ac:dyDescent="0.15">
      <c r="A20" s="1">
        <v>128</v>
      </c>
      <c r="B20" s="1">
        <v>52412504</v>
      </c>
      <c r="C20" s="1">
        <v>47237485</v>
      </c>
      <c r="D20" s="1">
        <v>43654388</v>
      </c>
      <c r="E20" s="1">
        <v>41100494</v>
      </c>
      <c r="F20" s="1">
        <v>38670562</v>
      </c>
      <c r="G20" s="1">
        <v>35828558</v>
      </c>
      <c r="H20" s="1">
        <v>33745484</v>
      </c>
      <c r="I20" s="1">
        <v>31703831</v>
      </c>
      <c r="J20" s="1">
        <v>29665307</v>
      </c>
      <c r="K20" s="1">
        <v>25927184</v>
      </c>
      <c r="L20" s="1">
        <v>23485385</v>
      </c>
      <c r="M20" s="1">
        <v>21294584</v>
      </c>
      <c r="N20" s="1">
        <v>0</v>
      </c>
      <c r="O20" s="1">
        <v>44418052</v>
      </c>
      <c r="P20" s="1">
        <v>40193608</v>
      </c>
      <c r="Q20" s="1">
        <v>37560742</v>
      </c>
      <c r="R20" s="1">
        <v>35271026</v>
      </c>
      <c r="S20" s="1">
        <v>33103769</v>
      </c>
      <c r="T20" s="1">
        <v>31002251</v>
      </c>
      <c r="U20" s="1">
        <v>28977062</v>
      </c>
      <c r="V20" s="1">
        <v>26959349</v>
      </c>
      <c r="W20" s="1">
        <v>24929715</v>
      </c>
      <c r="X20" s="1">
        <v>23178712</v>
      </c>
      <c r="Y20" s="1">
        <v>20876710</v>
      </c>
      <c r="Z20" s="1">
        <v>0</v>
      </c>
      <c r="AA20" s="1">
        <v>0</v>
      </c>
      <c r="AB20" s="1">
        <v>39222329</v>
      </c>
      <c r="AC20" s="1">
        <v>36747233</v>
      </c>
      <c r="AD20" s="1">
        <v>34691453</v>
      </c>
      <c r="AE20" s="1">
        <v>32701443</v>
      </c>
      <c r="AF20" s="1">
        <v>30708800</v>
      </c>
      <c r="AG20" s="1">
        <v>28727365</v>
      </c>
      <c r="AH20" s="1">
        <v>26727228</v>
      </c>
      <c r="AI20" s="1">
        <v>24710885</v>
      </c>
      <c r="AJ20" s="1">
        <v>22682495</v>
      </c>
      <c r="AK20" s="1">
        <v>20822604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K20"/>
  <sheetViews>
    <sheetView workbookViewId="0"/>
  </sheetViews>
  <sheetFormatPr baseColWidth="10" defaultColWidth="14.5" defaultRowHeight="15.75" customHeight="1" x14ac:dyDescent="0.15"/>
  <sheetData>
    <row r="1" spans="1:37" ht="15.75" customHeight="1" x14ac:dyDescent="0.15">
      <c r="A1" s="1" t="s">
        <v>0</v>
      </c>
    </row>
    <row r="2" spans="1:37" ht="15.75" customHeight="1" x14ac:dyDescent="0.15">
      <c r="A2" s="1" t="s">
        <v>1</v>
      </c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  <c r="X2" s="1">
        <v>1024</v>
      </c>
      <c r="Y2" s="1">
        <v>2048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64</v>
      </c>
      <c r="AG2" s="1">
        <v>128</v>
      </c>
      <c r="AH2" s="1">
        <v>256</v>
      </c>
      <c r="AI2" s="1">
        <v>512</v>
      </c>
      <c r="AJ2" s="1">
        <v>1024</v>
      </c>
      <c r="AK2" s="1">
        <v>2048</v>
      </c>
    </row>
    <row r="3" spans="1:37" ht="15.75" customHeight="1" x14ac:dyDescent="0.15">
      <c r="A3" s="1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15.75" customHeight="1" x14ac:dyDescent="0.15">
      <c r="A4" s="1">
        <v>32</v>
      </c>
      <c r="B4" s="1">
        <v>380841169</v>
      </c>
      <c r="C4" s="1">
        <v>380841169</v>
      </c>
      <c r="D4" s="1">
        <v>380841169</v>
      </c>
      <c r="E4" s="1">
        <v>380841169</v>
      </c>
      <c r="F4" s="1">
        <v>380841169</v>
      </c>
      <c r="G4" s="1">
        <v>380841169</v>
      </c>
      <c r="H4" s="1">
        <v>380841169</v>
      </c>
      <c r="I4" s="1">
        <v>380841169</v>
      </c>
      <c r="J4" s="1">
        <v>380841169</v>
      </c>
      <c r="K4" s="1">
        <v>380841169</v>
      </c>
      <c r="L4" s="1">
        <v>380841169</v>
      </c>
      <c r="M4" s="1">
        <v>380841169</v>
      </c>
      <c r="N4" s="1">
        <v>0</v>
      </c>
      <c r="O4" s="1">
        <v>380841169</v>
      </c>
      <c r="P4" s="1">
        <v>380841169</v>
      </c>
      <c r="Q4" s="1">
        <v>380841169</v>
      </c>
      <c r="R4" s="1">
        <v>380841169</v>
      </c>
      <c r="S4" s="1">
        <v>380841169</v>
      </c>
      <c r="T4" s="1">
        <v>380841169</v>
      </c>
      <c r="U4" s="1">
        <v>380841169</v>
      </c>
      <c r="V4" s="1">
        <v>380841169</v>
      </c>
      <c r="W4" s="1">
        <v>380841169</v>
      </c>
      <c r="X4" s="1">
        <v>380841169</v>
      </c>
      <c r="Y4" s="1">
        <v>380841169</v>
      </c>
      <c r="Z4" s="1">
        <v>0</v>
      </c>
      <c r="AA4" s="1">
        <v>0</v>
      </c>
      <c r="AB4" s="1">
        <v>380841169</v>
      </c>
      <c r="AC4" s="1">
        <v>380841169</v>
      </c>
      <c r="AD4" s="1">
        <v>380841169</v>
      </c>
      <c r="AE4" s="1">
        <v>380841169</v>
      </c>
      <c r="AF4" s="1">
        <v>380841169</v>
      </c>
      <c r="AG4" s="1">
        <v>380841169</v>
      </c>
      <c r="AH4" s="1">
        <v>380841169</v>
      </c>
      <c r="AI4" s="1">
        <v>380841169</v>
      </c>
      <c r="AJ4" s="1">
        <v>380841169</v>
      </c>
      <c r="AK4" s="1">
        <v>380841169</v>
      </c>
    </row>
    <row r="5" spans="1:37" ht="15.75" customHeight="1" x14ac:dyDescent="0.15">
      <c r="A5" s="1">
        <v>128</v>
      </c>
      <c r="B5" s="1">
        <v>392150219</v>
      </c>
      <c r="C5" s="1">
        <v>392150219</v>
      </c>
      <c r="D5" s="1">
        <v>392150219</v>
      </c>
      <c r="E5" s="1">
        <v>392150219</v>
      </c>
      <c r="F5" s="1">
        <v>392150219</v>
      </c>
      <c r="G5" s="1">
        <v>392150219</v>
      </c>
      <c r="H5" s="1">
        <v>392150219</v>
      </c>
      <c r="I5" s="1">
        <v>392150219</v>
      </c>
      <c r="J5" s="1">
        <v>392150219</v>
      </c>
      <c r="K5" s="1">
        <v>392150219</v>
      </c>
      <c r="L5" s="1">
        <v>392150219</v>
      </c>
      <c r="M5" s="1">
        <v>392150219</v>
      </c>
      <c r="N5" s="1">
        <v>0</v>
      </c>
      <c r="O5" s="1">
        <v>392150219</v>
      </c>
      <c r="P5" s="1">
        <v>392150219</v>
      </c>
      <c r="Q5" s="1">
        <v>392150219</v>
      </c>
      <c r="R5" s="1">
        <v>392150219</v>
      </c>
      <c r="S5" s="1">
        <v>392150219</v>
      </c>
      <c r="T5" s="1">
        <v>392150219</v>
      </c>
      <c r="U5" s="1">
        <v>392150219</v>
      </c>
      <c r="V5" s="1">
        <v>392150219</v>
      </c>
      <c r="W5" s="1">
        <v>392150219</v>
      </c>
      <c r="X5" s="1">
        <v>392150219</v>
      </c>
      <c r="Y5" s="1">
        <v>392150219</v>
      </c>
      <c r="Z5" s="1">
        <v>0</v>
      </c>
      <c r="AA5" s="1">
        <v>0</v>
      </c>
      <c r="AB5" s="1">
        <v>392150219</v>
      </c>
      <c r="AC5" s="1">
        <v>392150219</v>
      </c>
      <c r="AD5" s="1">
        <v>392150219</v>
      </c>
      <c r="AE5" s="1">
        <v>392150219</v>
      </c>
      <c r="AF5" s="1">
        <v>392150219</v>
      </c>
      <c r="AG5" s="1">
        <v>392150219</v>
      </c>
      <c r="AH5" s="1">
        <v>392150219</v>
      </c>
      <c r="AI5" s="1">
        <v>392150219</v>
      </c>
      <c r="AJ5" s="1">
        <v>392150219</v>
      </c>
      <c r="AK5" s="1">
        <v>392150219</v>
      </c>
    </row>
    <row r="6" spans="1:37" ht="15.75" customHeight="1" x14ac:dyDescent="0.15">
      <c r="A6" s="1" t="s">
        <v>2</v>
      </c>
    </row>
    <row r="7" spans="1:37" ht="15.75" customHeight="1" x14ac:dyDescent="0.15">
      <c r="A7" s="1" t="s">
        <v>1</v>
      </c>
      <c r="B7" s="1">
        <v>1</v>
      </c>
      <c r="C7" s="1">
        <v>2</v>
      </c>
      <c r="D7" s="1">
        <v>4</v>
      </c>
      <c r="E7" s="1">
        <v>8</v>
      </c>
      <c r="F7" s="1">
        <v>16</v>
      </c>
      <c r="G7" s="1">
        <v>32</v>
      </c>
      <c r="H7" s="1">
        <v>64</v>
      </c>
      <c r="I7" s="1">
        <v>128</v>
      </c>
      <c r="J7" s="1">
        <v>256</v>
      </c>
      <c r="K7" s="1">
        <v>512</v>
      </c>
      <c r="L7" s="1">
        <v>1024</v>
      </c>
      <c r="M7" s="1">
        <v>2048</v>
      </c>
      <c r="N7" s="1">
        <v>1</v>
      </c>
      <c r="O7" s="1">
        <v>2</v>
      </c>
      <c r="P7" s="1">
        <v>4</v>
      </c>
      <c r="Q7" s="1">
        <v>8</v>
      </c>
      <c r="R7" s="1">
        <v>16</v>
      </c>
      <c r="S7" s="1">
        <v>32</v>
      </c>
      <c r="T7" s="1">
        <v>64</v>
      </c>
      <c r="U7" s="1">
        <v>128</v>
      </c>
      <c r="V7" s="1">
        <v>256</v>
      </c>
      <c r="W7" s="1">
        <v>512</v>
      </c>
      <c r="X7" s="1">
        <v>1024</v>
      </c>
      <c r="Y7" s="1">
        <v>2048</v>
      </c>
      <c r="Z7" s="1">
        <v>1</v>
      </c>
      <c r="AA7" s="1">
        <v>2</v>
      </c>
      <c r="AB7" s="1">
        <v>4</v>
      </c>
      <c r="AC7" s="1">
        <v>8</v>
      </c>
      <c r="AD7" s="1">
        <v>16</v>
      </c>
      <c r="AE7" s="1">
        <v>32</v>
      </c>
      <c r="AF7" s="1">
        <v>64</v>
      </c>
      <c r="AG7" s="1">
        <v>128</v>
      </c>
      <c r="AH7" s="1">
        <v>256</v>
      </c>
      <c r="AI7" s="1">
        <v>512</v>
      </c>
      <c r="AJ7" s="1">
        <v>1024</v>
      </c>
      <c r="AK7" s="1">
        <v>2048</v>
      </c>
    </row>
    <row r="8" spans="1:37" ht="15.75" customHeight="1" x14ac:dyDescent="0.15">
      <c r="A8" s="1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</row>
    <row r="9" spans="1:37" ht="15.75" customHeight="1" x14ac:dyDescent="0.15">
      <c r="A9" s="1">
        <v>32</v>
      </c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0</v>
      </c>
      <c r="O9" s="1">
        <v>2</v>
      </c>
      <c r="P9" s="1">
        <v>4</v>
      </c>
      <c r="Q9" s="1">
        <v>8</v>
      </c>
      <c r="R9" s="1">
        <v>16</v>
      </c>
      <c r="S9" s="1">
        <v>32</v>
      </c>
      <c r="T9" s="1">
        <v>64</v>
      </c>
      <c r="U9" s="1">
        <v>128</v>
      </c>
      <c r="V9" s="1">
        <v>256</v>
      </c>
      <c r="W9" s="1">
        <v>512</v>
      </c>
      <c r="X9" s="1">
        <v>1024</v>
      </c>
      <c r="Y9" s="1">
        <v>2048</v>
      </c>
      <c r="Z9" s="1">
        <v>0</v>
      </c>
      <c r="AA9" s="1">
        <v>0</v>
      </c>
      <c r="AB9" s="1">
        <v>4</v>
      </c>
      <c r="AC9" s="1">
        <v>8</v>
      </c>
      <c r="AD9" s="1">
        <v>16</v>
      </c>
      <c r="AE9" s="1">
        <v>32</v>
      </c>
      <c r="AF9" s="1">
        <v>64</v>
      </c>
      <c r="AG9" s="1">
        <v>128</v>
      </c>
      <c r="AH9" s="1">
        <v>256</v>
      </c>
      <c r="AI9" s="1">
        <v>512</v>
      </c>
      <c r="AJ9" s="1">
        <v>1024</v>
      </c>
      <c r="AK9" s="1">
        <v>2048</v>
      </c>
    </row>
    <row r="10" spans="1:37" ht="15.75" customHeight="1" x14ac:dyDescent="0.15">
      <c r="A10" s="1">
        <v>128</v>
      </c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  <c r="H10" s="1">
        <v>64</v>
      </c>
      <c r="I10" s="1">
        <v>128</v>
      </c>
      <c r="J10" s="1">
        <v>256</v>
      </c>
      <c r="K10" s="1">
        <v>512</v>
      </c>
      <c r="L10" s="1">
        <v>1024</v>
      </c>
      <c r="M10" s="1">
        <v>2048</v>
      </c>
      <c r="N10" s="1">
        <v>0</v>
      </c>
      <c r="O10" s="1">
        <v>2</v>
      </c>
      <c r="P10" s="1">
        <v>4</v>
      </c>
      <c r="Q10" s="1">
        <v>8</v>
      </c>
      <c r="R10" s="1">
        <v>16</v>
      </c>
      <c r="S10" s="1">
        <v>32</v>
      </c>
      <c r="T10" s="1">
        <v>64</v>
      </c>
      <c r="U10" s="1">
        <v>128</v>
      </c>
      <c r="V10" s="1">
        <v>256</v>
      </c>
      <c r="W10" s="1">
        <v>512</v>
      </c>
      <c r="X10" s="1">
        <v>1024</v>
      </c>
      <c r="Y10" s="1">
        <v>2048</v>
      </c>
      <c r="Z10" s="1">
        <v>0</v>
      </c>
      <c r="AA10" s="1">
        <v>0</v>
      </c>
      <c r="AB10" s="1">
        <v>4</v>
      </c>
      <c r="AC10" s="1">
        <v>8</v>
      </c>
      <c r="AD10" s="1">
        <v>16</v>
      </c>
      <c r="AE10" s="1">
        <v>32</v>
      </c>
      <c r="AF10" s="1">
        <v>64</v>
      </c>
      <c r="AG10" s="1">
        <v>128</v>
      </c>
      <c r="AH10" s="1">
        <v>256</v>
      </c>
      <c r="AI10" s="1">
        <v>512</v>
      </c>
      <c r="AJ10" s="1">
        <v>1024</v>
      </c>
      <c r="AK10" s="1">
        <v>2048</v>
      </c>
    </row>
    <row r="11" spans="1:37" ht="15.75" customHeight="1" x14ac:dyDescent="0.15">
      <c r="A11" s="1" t="s">
        <v>3</v>
      </c>
    </row>
    <row r="12" spans="1:37" ht="15.75" customHeight="1" x14ac:dyDescent="0.15">
      <c r="A12" s="1" t="s">
        <v>1</v>
      </c>
      <c r="B12" s="1">
        <v>1</v>
      </c>
      <c r="C12" s="1">
        <v>2</v>
      </c>
      <c r="D12" s="1">
        <v>4</v>
      </c>
      <c r="E12" s="1">
        <v>8</v>
      </c>
      <c r="F12" s="1">
        <v>16</v>
      </c>
      <c r="G12" s="1">
        <v>32</v>
      </c>
      <c r="H12" s="1">
        <v>64</v>
      </c>
      <c r="I12" s="1">
        <v>128</v>
      </c>
      <c r="J12" s="1">
        <v>256</v>
      </c>
      <c r="K12" s="1">
        <v>512</v>
      </c>
      <c r="L12" s="1">
        <v>1024</v>
      </c>
      <c r="M12" s="1">
        <v>2048</v>
      </c>
      <c r="N12" s="1">
        <v>1</v>
      </c>
      <c r="O12" s="1">
        <v>2</v>
      </c>
      <c r="P12" s="1">
        <v>4</v>
      </c>
      <c r="Q12" s="1">
        <v>8</v>
      </c>
      <c r="R12" s="1">
        <v>16</v>
      </c>
      <c r="S12" s="1">
        <v>32</v>
      </c>
      <c r="T12" s="1">
        <v>64</v>
      </c>
      <c r="U12" s="1">
        <v>128</v>
      </c>
      <c r="V12" s="1">
        <v>256</v>
      </c>
      <c r="W12" s="1">
        <v>512</v>
      </c>
      <c r="X12" s="1">
        <v>1024</v>
      </c>
      <c r="Y12" s="1">
        <v>2048</v>
      </c>
      <c r="Z12" s="1">
        <v>1</v>
      </c>
      <c r="AA12" s="1">
        <v>2</v>
      </c>
      <c r="AB12" s="1">
        <v>4</v>
      </c>
      <c r="AC12" s="1">
        <v>8</v>
      </c>
      <c r="AD12" s="1">
        <v>16</v>
      </c>
      <c r="AE12" s="1">
        <v>32</v>
      </c>
      <c r="AF12" s="1">
        <v>64</v>
      </c>
      <c r="AG12" s="1">
        <v>128</v>
      </c>
      <c r="AH12" s="1">
        <v>256</v>
      </c>
      <c r="AI12" s="1">
        <v>512</v>
      </c>
      <c r="AJ12" s="1">
        <v>1024</v>
      </c>
      <c r="AK12" s="1">
        <v>2048</v>
      </c>
    </row>
    <row r="13" spans="1:37" ht="15.75" customHeight="1" x14ac:dyDescent="0.15">
      <c r="A13" s="1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</row>
    <row r="14" spans="1:37" ht="15.75" customHeight="1" x14ac:dyDescent="0.15">
      <c r="A14" s="1">
        <v>32</v>
      </c>
      <c r="B14" s="1">
        <v>170769465</v>
      </c>
      <c r="C14" s="1">
        <v>236317299</v>
      </c>
      <c r="D14" s="1">
        <v>241990765</v>
      </c>
      <c r="E14" s="1">
        <v>300555936</v>
      </c>
      <c r="F14" s="1">
        <v>339604290</v>
      </c>
      <c r="G14" s="1">
        <v>343681906</v>
      </c>
      <c r="H14" s="1">
        <v>345868437</v>
      </c>
      <c r="I14" s="1">
        <v>347191946</v>
      </c>
      <c r="J14" s="1">
        <v>348349967</v>
      </c>
      <c r="K14" s="1">
        <v>349819924</v>
      </c>
      <c r="L14" s="1">
        <v>352315826</v>
      </c>
      <c r="M14" s="1">
        <v>356807705</v>
      </c>
      <c r="N14" s="1">
        <v>0</v>
      </c>
      <c r="O14" s="1">
        <v>210073764</v>
      </c>
      <c r="P14" s="1">
        <v>272237029</v>
      </c>
      <c r="Q14" s="1">
        <v>280421455</v>
      </c>
      <c r="R14" s="1">
        <v>339338349</v>
      </c>
      <c r="S14" s="1">
        <v>347540173</v>
      </c>
      <c r="T14" s="1">
        <v>347867535</v>
      </c>
      <c r="U14" s="1">
        <v>348220398</v>
      </c>
      <c r="V14" s="1">
        <v>348844879</v>
      </c>
      <c r="W14" s="1">
        <v>350060606</v>
      </c>
      <c r="X14" s="1">
        <v>352418303</v>
      </c>
      <c r="Y14" s="1">
        <v>356863378</v>
      </c>
      <c r="Z14" s="1">
        <v>0</v>
      </c>
      <c r="AA14" s="1">
        <v>0</v>
      </c>
      <c r="AB14" s="1">
        <v>283708336</v>
      </c>
      <c r="AC14" s="1">
        <v>340723031</v>
      </c>
      <c r="AD14" s="1">
        <v>345903035</v>
      </c>
      <c r="AE14" s="1">
        <v>347764739</v>
      </c>
      <c r="AF14" s="1">
        <v>347924712</v>
      </c>
      <c r="AG14" s="1">
        <v>348233265</v>
      </c>
      <c r="AH14" s="1">
        <v>348848789</v>
      </c>
      <c r="AI14" s="1">
        <v>350058138</v>
      </c>
      <c r="AJ14" s="1">
        <v>352417461</v>
      </c>
      <c r="AK14" s="1">
        <v>356839300</v>
      </c>
    </row>
    <row r="15" spans="1:37" ht="15.75" customHeight="1" x14ac:dyDescent="0.15">
      <c r="A15" s="1">
        <v>128</v>
      </c>
      <c r="B15" s="1">
        <v>176467598</v>
      </c>
      <c r="C15" s="1">
        <v>240190885</v>
      </c>
      <c r="D15" s="1">
        <v>257355503</v>
      </c>
      <c r="E15" s="1">
        <v>265324144</v>
      </c>
      <c r="F15" s="1">
        <v>269776577</v>
      </c>
      <c r="G15" s="1">
        <v>347172677</v>
      </c>
      <c r="H15" s="1">
        <v>350080998</v>
      </c>
      <c r="I15" s="1">
        <v>351613173</v>
      </c>
      <c r="J15" s="1">
        <v>352498599</v>
      </c>
      <c r="K15" s="1">
        <v>353169515</v>
      </c>
      <c r="L15" s="1">
        <v>353960969</v>
      </c>
      <c r="M15" s="1">
        <v>355270365</v>
      </c>
      <c r="N15" s="1">
        <v>0</v>
      </c>
      <c r="O15" s="1">
        <v>215682620</v>
      </c>
      <c r="P15" s="1">
        <v>274506181</v>
      </c>
      <c r="Q15" s="1">
        <v>333330053</v>
      </c>
      <c r="R15" s="1">
        <v>343146993</v>
      </c>
      <c r="S15" s="1">
        <v>348069296</v>
      </c>
      <c r="T15" s="1">
        <v>352897640</v>
      </c>
      <c r="U15" s="1">
        <v>353053924</v>
      </c>
      <c r="V15" s="1">
        <v>353225775</v>
      </c>
      <c r="W15" s="1">
        <v>353533950</v>
      </c>
      <c r="X15" s="1">
        <v>354141773</v>
      </c>
      <c r="Y15" s="1">
        <v>355352368</v>
      </c>
      <c r="Z15" s="1">
        <v>0</v>
      </c>
      <c r="AA15" s="1">
        <v>0</v>
      </c>
      <c r="AB15" s="1">
        <v>274505153</v>
      </c>
      <c r="AC15" s="1">
        <v>343138778</v>
      </c>
      <c r="AD15" s="1">
        <v>352952147</v>
      </c>
      <c r="AE15" s="1">
        <v>352975459</v>
      </c>
      <c r="AF15" s="1">
        <v>353022729</v>
      </c>
      <c r="AG15" s="1">
        <v>353081051</v>
      </c>
      <c r="AH15" s="1">
        <v>353232318</v>
      </c>
      <c r="AI15" s="1">
        <v>353535319</v>
      </c>
      <c r="AJ15" s="1">
        <v>354139681</v>
      </c>
      <c r="AK15" s="1">
        <v>355348596</v>
      </c>
    </row>
    <row r="16" spans="1:37" ht="15.75" customHeight="1" x14ac:dyDescent="0.15">
      <c r="A16" s="1" t="s">
        <v>4</v>
      </c>
    </row>
    <row r="17" spans="1:37" ht="15.75" customHeight="1" x14ac:dyDescent="0.15">
      <c r="A17" s="1" t="s">
        <v>1</v>
      </c>
      <c r="B17" s="1">
        <v>1</v>
      </c>
      <c r="C17" s="1">
        <v>2</v>
      </c>
      <c r="D17" s="1">
        <v>4</v>
      </c>
      <c r="E17" s="1">
        <v>8</v>
      </c>
      <c r="F17" s="1">
        <v>16</v>
      </c>
      <c r="G17" s="1">
        <v>32</v>
      </c>
      <c r="H17" s="1">
        <v>64</v>
      </c>
      <c r="I17" s="1">
        <v>128</v>
      </c>
      <c r="J17" s="1">
        <v>256</v>
      </c>
      <c r="K17" s="1">
        <v>512</v>
      </c>
      <c r="L17" s="1">
        <v>1024</v>
      </c>
      <c r="M17" s="1">
        <v>2048</v>
      </c>
      <c r="N17" s="1">
        <v>1</v>
      </c>
      <c r="O17" s="1">
        <v>2</v>
      </c>
      <c r="P17" s="1">
        <v>4</v>
      </c>
      <c r="Q17" s="1">
        <v>8</v>
      </c>
      <c r="R17" s="1">
        <v>16</v>
      </c>
      <c r="S17" s="1">
        <v>32</v>
      </c>
      <c r="T17" s="1">
        <v>64</v>
      </c>
      <c r="U17" s="1">
        <v>128</v>
      </c>
      <c r="V17" s="1">
        <v>256</v>
      </c>
      <c r="W17" s="1">
        <v>512</v>
      </c>
      <c r="X17" s="1">
        <v>1024</v>
      </c>
      <c r="Y17" s="1">
        <v>2048</v>
      </c>
      <c r="Z17" s="1">
        <v>1</v>
      </c>
      <c r="AA17" s="1">
        <v>2</v>
      </c>
      <c r="AB17" s="1">
        <v>4</v>
      </c>
      <c r="AC17" s="1">
        <v>8</v>
      </c>
      <c r="AD17" s="1">
        <v>16</v>
      </c>
      <c r="AE17" s="1">
        <v>32</v>
      </c>
      <c r="AF17" s="1">
        <v>64</v>
      </c>
      <c r="AG17" s="1">
        <v>128</v>
      </c>
      <c r="AH17" s="1">
        <v>256</v>
      </c>
      <c r="AI17" s="1">
        <v>512</v>
      </c>
      <c r="AJ17" s="1">
        <v>1024</v>
      </c>
      <c r="AK17" s="1">
        <v>2048</v>
      </c>
    </row>
    <row r="18" spans="1:37" ht="15.75" customHeight="1" x14ac:dyDescent="0.15">
      <c r="A18" s="1">
        <v>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</row>
    <row r="19" spans="1:37" ht="15.75" customHeight="1" x14ac:dyDescent="0.15">
      <c r="A19" s="1">
        <v>32</v>
      </c>
      <c r="B19" s="1">
        <v>210071704</v>
      </c>
      <c r="C19" s="1">
        <v>144523870</v>
      </c>
      <c r="D19" s="1">
        <v>138850404</v>
      </c>
      <c r="E19" s="1">
        <v>80285233</v>
      </c>
      <c r="F19" s="1">
        <v>41236879</v>
      </c>
      <c r="G19" s="1">
        <v>37159263</v>
      </c>
      <c r="H19" s="1">
        <v>34972732</v>
      </c>
      <c r="I19" s="1">
        <v>33649223</v>
      </c>
      <c r="J19" s="1">
        <v>32491202</v>
      </c>
      <c r="K19" s="1">
        <v>31021245</v>
      </c>
      <c r="L19" s="1">
        <v>28525343</v>
      </c>
      <c r="M19" s="1">
        <v>24033464</v>
      </c>
      <c r="N19" s="1">
        <v>0</v>
      </c>
      <c r="O19" s="1">
        <v>170767405</v>
      </c>
      <c r="P19" s="1">
        <v>108604140</v>
      </c>
      <c r="Q19" s="1">
        <v>100419714</v>
      </c>
      <c r="R19" s="1">
        <v>41502820</v>
      </c>
      <c r="S19" s="1">
        <v>33300996</v>
      </c>
      <c r="T19" s="1">
        <v>32973634</v>
      </c>
      <c r="U19" s="1">
        <v>32620771</v>
      </c>
      <c r="V19" s="1">
        <v>31996290</v>
      </c>
      <c r="W19" s="1">
        <v>30780563</v>
      </c>
      <c r="X19" s="1">
        <v>28422866</v>
      </c>
      <c r="Y19" s="1">
        <v>23977791</v>
      </c>
      <c r="Z19" s="1">
        <v>0</v>
      </c>
      <c r="AA19" s="1">
        <v>0</v>
      </c>
      <c r="AB19" s="1">
        <v>97132833</v>
      </c>
      <c r="AC19" s="1">
        <v>40118138</v>
      </c>
      <c r="AD19" s="1">
        <v>34938134</v>
      </c>
      <c r="AE19" s="1">
        <v>33076430</v>
      </c>
      <c r="AF19" s="1">
        <v>32916457</v>
      </c>
      <c r="AG19" s="1">
        <v>32607904</v>
      </c>
      <c r="AH19" s="1">
        <v>31992380</v>
      </c>
      <c r="AI19" s="1">
        <v>30783031</v>
      </c>
      <c r="AJ19" s="1">
        <v>28423708</v>
      </c>
      <c r="AK19" s="1">
        <v>24001869</v>
      </c>
    </row>
    <row r="20" spans="1:37" ht="15.75" customHeight="1" x14ac:dyDescent="0.15">
      <c r="A20" s="1">
        <v>128</v>
      </c>
      <c r="B20" s="1">
        <v>215682621</v>
      </c>
      <c r="C20" s="1">
        <v>151959334</v>
      </c>
      <c r="D20" s="1">
        <v>134794716</v>
      </c>
      <c r="E20" s="1">
        <v>126826075</v>
      </c>
      <c r="F20" s="1">
        <v>122373642</v>
      </c>
      <c r="G20" s="1">
        <v>44977542</v>
      </c>
      <c r="H20" s="1">
        <v>42069221</v>
      </c>
      <c r="I20" s="1">
        <v>40537046</v>
      </c>
      <c r="J20" s="1">
        <v>39651620</v>
      </c>
      <c r="K20" s="1">
        <v>38980704</v>
      </c>
      <c r="L20" s="1">
        <v>38189250</v>
      </c>
      <c r="M20" s="1">
        <v>36879854</v>
      </c>
      <c r="N20" s="1">
        <v>0</v>
      </c>
      <c r="O20" s="1">
        <v>176467599</v>
      </c>
      <c r="P20" s="1">
        <v>117644038</v>
      </c>
      <c r="Q20" s="1">
        <v>58820166</v>
      </c>
      <c r="R20" s="1">
        <v>49003226</v>
      </c>
      <c r="S20" s="1">
        <v>44080923</v>
      </c>
      <c r="T20" s="1">
        <v>39252579</v>
      </c>
      <c r="U20" s="1">
        <v>39096295</v>
      </c>
      <c r="V20" s="1">
        <v>38924444</v>
      </c>
      <c r="W20" s="1">
        <v>38616269</v>
      </c>
      <c r="X20" s="1">
        <v>38008446</v>
      </c>
      <c r="Y20" s="1">
        <v>36797851</v>
      </c>
      <c r="Z20" s="1">
        <v>0</v>
      </c>
      <c r="AA20" s="1">
        <v>0</v>
      </c>
      <c r="AB20" s="1">
        <v>117645066</v>
      </c>
      <c r="AC20" s="1">
        <v>49011441</v>
      </c>
      <c r="AD20" s="1">
        <v>39198072</v>
      </c>
      <c r="AE20" s="1">
        <v>39174760</v>
      </c>
      <c r="AF20" s="1">
        <v>39127490</v>
      </c>
      <c r="AG20" s="1">
        <v>39069168</v>
      </c>
      <c r="AH20" s="1">
        <v>38917901</v>
      </c>
      <c r="AI20" s="1">
        <v>38614900</v>
      </c>
      <c r="AJ20" s="1">
        <v>38010538</v>
      </c>
      <c r="AK20" s="1">
        <v>36801623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hashtable_tlb_results</vt:lpstr>
      <vt:lpstr>skiplist_tlb_results</vt:lpstr>
      <vt:lpstr>bsti_tlb_results</vt:lpstr>
      <vt:lpstr>bste_tlb_results</vt:lpstr>
      <vt:lpstr>hashtable_tlb_vault_results</vt:lpstr>
      <vt:lpstr>skiplist_tlb_vault_results</vt:lpstr>
      <vt:lpstr>bsti_tlb_vault_results</vt:lpstr>
      <vt:lpstr>bste_tlb_vault_results</vt:lpstr>
      <vt:lpstr>hashtable_tlb_2MB_results</vt:lpstr>
      <vt:lpstr>skiplist_tlb_2MB_results</vt:lpstr>
      <vt:lpstr>bsti_tlb_2MB_results</vt:lpstr>
      <vt:lpstr>bste_tlb_2MB_results</vt:lpstr>
      <vt:lpstr>32GB_tlb_summary</vt:lpstr>
      <vt:lpstr>32GB_tlb_2MB_summary</vt:lpstr>
      <vt:lpstr>128GB_tlb_summary</vt:lpstr>
      <vt:lpstr>128GB_tlb_2MB_summary</vt:lpstr>
      <vt:lpstr>32GB_tlb_vault_summary</vt:lpstr>
      <vt:lpstr>128GB_tlb_vault_summary</vt:lpstr>
      <vt:lpstr>tlb_missratio</vt:lpstr>
      <vt:lpstr>tlb_2MB_missratio</vt:lpstr>
      <vt:lpstr>tlb_vault_missratio</vt:lpstr>
      <vt:lpstr>tlb_vs_tlb_vault0_missratio</vt:lpstr>
      <vt:lpstr>Memory Network</vt:lpstr>
      <vt:lpstr>DDR</vt:lpstr>
      <vt:lpstr>tlb_misspenalty</vt:lpstr>
      <vt:lpstr>32GB_tlb_translation</vt:lpstr>
      <vt:lpstr>32GB_tlb_vault0_translation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Djordje Jevdjic</cp:lastModifiedBy>
  <dcterms:created xsi:type="dcterms:W3CDTF">2018-11-30T00:11:52Z</dcterms:created>
  <dcterms:modified xsi:type="dcterms:W3CDTF">2018-12-07T14:31:51Z</dcterms:modified>
</cp:coreProperties>
</file>