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AED27427-1CA7-401B-A652-2EFD9197C952}" xr6:coauthVersionLast="47" xr6:coauthVersionMax="47" xr10:uidLastSave="{00000000-0000-0000-0000-000000000000}"/>
  <bookViews>
    <workbookView xWindow="1536" yWindow="1536" windowWidth="17280" windowHeight="8880" activeTab="4" xr2:uid="{55102B79-3430-451D-B823-84E0B16569A3}"/>
  </bookViews>
  <sheets>
    <sheet name="INSUMOS" sheetId="2" r:id="rId1"/>
    <sheet name="Hoja1" sheetId="1" r:id="rId2"/>
    <sheet name="BÁSICOS" sheetId="3" r:id="rId3"/>
    <sheet name="APU" sheetId="4" r:id="rId4"/>
    <sheet name="PRESUPUES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H15" i="4"/>
  <c r="H7" i="4"/>
  <c r="H24" i="3"/>
  <c r="H16" i="3"/>
  <c r="H8" i="3"/>
</calcChain>
</file>

<file path=xl/sharedStrings.xml><?xml version="1.0" encoding="utf-8"?>
<sst xmlns="http://schemas.openxmlformats.org/spreadsheetml/2006/main" count="166" uniqueCount="53">
  <si>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</si>
  <si>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</si>
  <si>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</si>
  <si>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</si>
  <si>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</si>
  <si>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</si>
  <si>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</si>
  <si>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</si>
  <si>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</si>
  <si>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</si>
  <si>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</si>
  <si>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</si>
  <si>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</si>
  <si>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</si>
  <si>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</si>
  <si>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</si>
  <si>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</si>
  <si>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</si>
  <si>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</si>
  <si>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</si>
  <si>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</si>
  <si>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</si>
  <si>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</si>
  <si>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</si>
  <si>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</si>
  <si>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</si>
  <si>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</si>
  <si>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</si>
  <si>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</si>
  <si>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</si>
  <si>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basico</t>
  </si>
  <si>
    <t>UND</t>
  </si>
  <si>
    <t>TIPO</t>
  </si>
  <si>
    <t>FACTOR</t>
  </si>
  <si>
    <t>CANTIDAD</t>
  </si>
  <si>
    <t>TOTAL</t>
  </si>
  <si>
    <t>Total</t>
  </si>
  <si>
    <t>NOMBRE A.P.U. BÁSICO</t>
  </si>
  <si>
    <t xml:space="preserve">ANALISIS DE PRECIOS UNITARIOS </t>
  </si>
  <si>
    <t>Placa de concreto 3000 psi 10cm malla electrosoldada</t>
  </si>
  <si>
    <t>NOMBRE A.P.U.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</si>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</sst>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3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59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6" xfId="0" applyNumberFormat="1" applyFont="1" applyBorder="1" applyAlignment="1">
      <alignment horizontal="left" vertical="top"/>
    </xf>
    <xf numFmtId="41" fontId="8" fillId="0" borderId="17" xfId="0" applyNumberFormat="1" applyFont="1" applyBorder="1" applyAlignment="1">
      <alignment horizontal="left" vertical="top"/>
    </xf>
    <xf numFmtId="41" fontId="8" fillId="0" borderId="18" xfId="0" applyNumberFormat="1" applyFont="1" applyBorder="1" applyAlignment="1">
      <alignment horizontal="left" vertical="top"/>
    </xf>
    <xf numFmtId="41" fontId="8" fillId="0" borderId="19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7" fillId="0" borderId="20" xfId="0" applyNumberFormat="1" applyFont="1" applyBorder="1" applyAlignment="1">
      <alignment horizontal="center"/>
    </xf>
    <xf numFmtId="41" fontId="7" fillId="0" borderId="21" xfId="0" applyNumberFormat="1" applyFont="1" applyBorder="1" applyAlignment="1">
      <alignment horizontal="left"/>
    </xf>
    <xf numFmtId="41" fontId="8" fillId="0" borderId="21" xfId="0" applyNumberFormat="1" applyFont="1" applyBorder="1" applyAlignment="1">
      <alignment horizontal="center"/>
    </xf>
    <xf numFmtId="41" fontId="8" fillId="0" borderId="22" xfId="0" applyNumberFormat="1" applyFont="1" applyBorder="1"/>
    <xf numFmtId="41" fontId="7" fillId="0" borderId="0" xfId="1" applyNumberFormat="1" applyFont="1" applyAlignment="1">
      <alignment horizontal="center"/>
    </xf>
    <xf numFmtId="41" fontId="8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B779F181-774E-4FCF-AFA1-70DBF8C7736C}"/>
    <cellStyle name="Normal 41" xfId="2" xr:uid="{FC0D760A-D5F9-418D-94C2-BF6283FAA6F1}"/>
    <cellStyle name="Porcentaje" xfId="1" builtinId="5"/>
  </cellStyles>
  <dxfs count="10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</font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0A2550D3-846A-4E98-BE49-664F810FD04B}">
      <tableStyleElement type="wholeTable" dxfId="106"/>
      <tableStyleElement type="headerRow" dxfId="105"/>
    </tableStyle>
    <tableStyle name="S5S Green" pivot="0" count="2" xr9:uid="{EB17F077-FFE3-4BDA-B553-37395A98F641}">
      <tableStyleElement type="wholeTable" dxfId="69"/>
      <tableStyleElement type="headerRow" dxfId="68"/>
    </tableStyle>
    <tableStyle name="S5S Greenblue" pivot="0" count="2" xr9:uid="{21B33C12-1591-4BAB-805C-F15DC9D03ED5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ED6E5090-7CBA-40FA-B1F4-933E8D45C2BC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A46A54B-8062-4A42-89F4-F608F3908D3A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F0640BC-E70F-4458-8099-FE34B86BC046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3E1BE410-5126-4957-8DE9-428EDC8C0B25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0C18360-38D5-48C1-A3C0-AD341869B49C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BE10C3C-6A39-42B3-B6B7-86CCF97038E7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F0962349-1A29-432E-98C9-2FF510B5E180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1659AB9F-747D-4402-B8A9-50DC91454A76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CCFC2B30-0A10-4824-929E-16427D0C0AEC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F5B99A-DCEA-4290-A107-0444067F9494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6C9C3BED-EBCF-4602-8799-9BCA2F6B6E7F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C443D6CF-F45E-4FF3-A78B-C4EC868CD1E4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CE15E-719F-4F83-A564-47759FB166A7}" name="T_mat" displayName="T_mat" ref="A4:E15" totalsRowShown="0" headerRowDxfId="104">
  <autoFilter ref="A4:E15" xr:uid="{6EAB15CF-0140-4764-AD4B-633E1B973C1D}"/>
  <sortState xmlns:xlrd2="http://schemas.microsoft.com/office/spreadsheetml/2017/richdata2" ref="A5:E15">
    <sortCondition ref="A4:A15"/>
  </sortState>
  <tableColumns count="5">
    <tableColumn id="1" xr3:uid="{2485E822-294A-4C3D-B17B-C0358F99E018}" name="DESCRIPCIÓN" dataDxfId="103"/>
    <tableColumn id="2" xr3:uid="{49712F89-FB35-4927-BD6F-9AD8E6014118}" name="CÓDIGO" dataDxfId="102"/>
    <tableColumn id="3" xr3:uid="{9F282F40-6CB6-493E-85C2-80CE21527E57}" name="UNIDAD" dataDxfId="101"/>
    <tableColumn id="4" xr3:uid="{7FFD4F12-7E8C-44C9-9A8A-A141C2FD253C}" name="PRECIO" dataDxfId="100"/>
    <tableColumn id="5" xr3:uid="{00968F55-1F5B-4013-9933-70AB64AB3201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003529-D9BB-4E1F-BBAF-D61355DB7F5F}" name="Tabla20" displayName="Tabla20" ref="A12:H16" totalsRowCount="1">
  <autoFilter ref="A12:H15" xr:uid="{F9EC1913-E03A-4C9C-B1FF-590BE03AE4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C4F789C-B5EE-429C-89CD-61B8DB9053F7}" name="TIPO" totalsRowLabel="Total"/>
    <tableColumn id="2" xr3:uid="{6EDE6445-B9FD-4008-B8BF-8FE9C248908A}" name="CÓDIGO"/>
    <tableColumn id="3" xr3:uid="{5F07E83D-9D52-47B6-A5CF-7A51D1502A4F}" name="DESCRIPCIÓN"/>
    <tableColumn id="4" xr3:uid="{A0521C53-EDD2-42F5-A15D-8C0CF1F09ACE}" name="UNIDAD" dataDxfId="55"/>
    <tableColumn id="5" xr3:uid="{D75AA111-5C20-440E-8FAB-39293DD9F9F0}" name="FACTOR" dataDxfId="54">
      <calculatedColumnFormula>1</calculatedColumnFormula>
    </tableColumn>
    <tableColumn id="6" xr3:uid="{C043B305-4C38-436B-BD32-E1FF529F84F0}" name="CANTIDAD" dataDxfId="53"/>
    <tableColumn id="7" xr3:uid="{2274AEBA-E38D-4665-8A7A-362CE99E1AD8}" name="PRECIO" dataDxfId="52" totalsRowDxfId="45"/>
    <tableColumn id="8" xr3:uid="{5F1CDBB0-CECC-47D4-B0FA-E4300729D245}" name="TOTAL" totalsRowFunction="custom" dataDxfId="51" totalsRowDxfId="44">
      <calculatedColumnFormula>Tabla20[[#This Row],[CANTIDAD]]*Tabla20[[#This Row],[PRECIO]]*Tabla20[[#This Row],[FACTOR]]</calculatedColumnFormula>
      <totalsRowFormula>SUM(Tabla20[TOTAL])</totalsRowFormula>
    </tableColumn>
  </tableColumns>
  <tableStyleInfo name="S5S Green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5A4D12-0162-441D-B06D-478ECC1C90CD}" name="Tabla2" displayName="Tabla2" ref="A4:H7" totalsRowCount="1">
  <autoFilter ref="A4:H6" xr:uid="{446F49F4-A84A-45C4-957E-F76551136F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47E8C5A-187A-45B1-AD59-ADFFA830867E}" name="TIPO" totalsRowLabel="Total"/>
    <tableColumn id="2" xr3:uid="{2DF3338F-8142-45B2-A068-88ACD168D16B}" name="CÓDIGO"/>
    <tableColumn id="3" xr3:uid="{53DF6A0F-F2B0-457E-8C95-38CD232B4AD3}" name="DESCRIPCIÓN"/>
    <tableColumn id="4" xr3:uid="{3DED9DD1-EDF1-41B2-9833-6F4E1B372F13}" name="UNIDAD" dataDxfId="43"/>
    <tableColumn id="5" xr3:uid="{A843A7FB-CA11-4468-9C94-0AC586C971A6}" name="FACTOR" dataDxfId="42">
      <calculatedColumnFormula>1</calculatedColumnFormula>
    </tableColumn>
    <tableColumn id="6" xr3:uid="{B5476615-FAD3-452B-8B94-4C517E9E3F67}" name="CANTIDAD" dataDxfId="41"/>
    <tableColumn id="7" xr3:uid="{28C55EB3-2C9C-47A3-8FF7-CCB5036A6C82}" name="PRECIO" dataDxfId="40" totalsRowDxfId="33"/>
    <tableColumn id="8" xr3:uid="{2BA6DA21-60C0-4C82-BF60-5E44FDD6E924}" name="TOTAL" totalsRowFunction="custom" dataDxfId="39" totalsRowDxfId="32">
      <calculatedColumnFormula>Tabla2[[#This Row],[CANTIDAD]]*Tabla2[[#This Row],[PRECIO]]*Tabla2[[#This Row],[FACTOR]]</calculatedColumnFormula>
      <totalsRowFormula>SUM(Tabla2[TOTAL])</totalsRowFormula>
    </tableColumn>
  </tableColumns>
  <tableStyleInfo name="S5S 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7DECF8-4DF9-4FFA-9D08-AA373D7D3CDF}" name="Tabla4" displayName="Tabla4" ref="A11:H15" totalsRowCount="1">
  <autoFilter ref="A11:H14" xr:uid="{18DC371D-1221-4721-9B4B-556725990B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2E33150-4F20-44AF-BE00-BB55AE5C89A1}" name="TIPO" totalsRowLabel="Total"/>
    <tableColumn id="2" xr3:uid="{77404359-1B79-4ABF-94E5-13DA9EEC177E}" name="CÓDIGO"/>
    <tableColumn id="3" xr3:uid="{E884AB63-D11C-48A9-AA5F-C192B5F4556C}" name="DESCRIPCIÓN"/>
    <tableColumn id="4" xr3:uid="{1ED1C284-5D82-45DC-A79F-F223AB23C727}" name="UNIDAD" dataDxfId="38"/>
    <tableColumn id="5" xr3:uid="{5CD20AE2-BE91-4974-BD52-7E20E22AAFC8}" name="FACTOR" dataDxfId="37">
      <calculatedColumnFormula>1</calculatedColumnFormula>
    </tableColumn>
    <tableColumn id="6" xr3:uid="{9CAA6FDF-FE38-4968-BB8D-675F94A0B316}" name="CANTIDAD" dataDxfId="36"/>
    <tableColumn id="7" xr3:uid="{89DF65DC-EBE2-44CC-8E30-26BA9B568D54}" name="PRECIO" dataDxfId="35" totalsRowDxfId="31"/>
    <tableColumn id="8" xr3:uid="{144D3BB2-9297-4692-93D9-F2D9B8D91CD6}" name="TOTAL" totalsRowFunction="custom" dataDxfId="34" totalsRowDxfId="30">
      <calculatedColumnFormula>Tabla4[[#This Row],[CANTIDAD]]*Tabla4[[#This Row],[PRECIO]]*Tabla4[[#This Row],[FACTOR]]</calculatedColumnFormula>
      <totalsRowFormula>SUM(Tabla4[TOTAL])</totalsRowFormula>
    </tableColumn>
  </tableColumns>
  <tableStyleInfo name="S5S Blu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CD88330-AB82-4EC2-8947-37BDE34FA6E7}" name="Tabla7" displayName="Tabla7" ref="B4:H10" totalsRowCount="1" headerRowDxfId="27" dataDxfId="26" totalsRowDxfId="25">
  <autoFilter ref="B4:H9" xr:uid="{C3FD4801-34A9-418C-B258-FCB5BD6DA3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77F8E2E-903D-471C-8CE9-D3F007C88E60}" name="CÓDIGO" totalsRowLabel="Total" dataDxfId="24" totalsRowDxfId="6"/>
    <tableColumn id="2" xr3:uid="{A67FCA56-070B-4B3E-863E-2E79FE678C82}" name="DESCRIPCIÓN" dataDxfId="23" totalsRowDxfId="5"/>
    <tableColumn id="3" xr3:uid="{086A1574-7B54-4BF2-AC64-F13941090A96}" name="UNIDAD" dataDxfId="22" totalsRowDxfId="4"/>
    <tableColumn id="4" xr3:uid="{C68D1569-38DE-4EAD-BF04-5F327409CFCE}" name="FACTOR" dataDxfId="21" totalsRowDxfId="3"/>
    <tableColumn id="5" xr3:uid="{3D7DD1D2-C7F2-4F35-A78D-0C8FBCA388E7}" name="CANTIDAD" dataDxfId="20" totalsRowDxfId="2"/>
    <tableColumn id="6" xr3:uid="{B7AC9B4A-F3BC-4870-8985-E0F0AA49C329}" name="COSTO" dataDxfId="19" totalsRowDxfId="1"/>
    <tableColumn id="7" xr3:uid="{B9FEAEF6-970B-4076-B7C1-B647016E7155}" name="TOTAL" totalsRowFunction="custom" dataDxfId="18" totalsRowDxfId="0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C574E1-2791-4C96-BD7E-4E898E554924}" name="Tabla12" displayName="Tabla12" ref="B14:E18" totalsRowShown="0" headerRowDxfId="17" dataDxfId="16">
  <autoFilter ref="B14:E18" xr:uid="{A599A0F2-8F79-47E7-94F9-3F1FC07B71D6}">
    <filterColumn colId="0" hiddenButton="1"/>
    <filterColumn colId="1" hiddenButton="1"/>
    <filterColumn colId="2" hiddenButton="1"/>
    <filterColumn colId="3" hiddenButton="1"/>
  </autoFilter>
  <tableColumns count="4">
    <tableColumn id="1" xr3:uid="{1FA802F2-5A52-4148-92CA-137EAE52D3FB}" name="CÓD" dataDxfId="15"/>
    <tableColumn id="2" xr3:uid="{2D43EAB0-34A0-4D6B-82CA-09310BC4E27C}" name="CAPÍTULO" dataDxfId="14"/>
    <tableColumn id="3" xr3:uid="{6B45882B-C315-44D9-A25B-094763636E65}" name="PORCENTAJE" dataDxfId="13"/>
    <tableColumn id="4" xr3:uid="{358E5009-E0D0-4E07-BD36-B2986DC76379}" name="SUBTOTAL" dataDxfId="12"/>
  </tableColumns>
  <tableStyleInfo name="S5S Greenblu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899BF7-544A-4891-810D-885531F37A43}" name="Tabla13" displayName="Tabla13" ref="C21:E28" totalsRowShown="0" headerRowDxfId="11" dataDxfId="10">
  <autoFilter ref="C21:E28" xr:uid="{6F39AB16-0B97-44E7-8115-E1D1664A8114}">
    <filterColumn colId="0" hiddenButton="1"/>
    <filterColumn colId="1" hiddenButton="1"/>
    <filterColumn colId="2" hiddenButton="1"/>
  </autoFilter>
  <tableColumns count="3">
    <tableColumn id="1" xr3:uid="{4A5A5356-794C-4356-9F35-1F50A034CE66}" name="DESCRIPCIÓN" dataDxfId="9"/>
    <tableColumn id="2" xr3:uid="{1822E9A0-B62C-4CB7-B65A-4220D5E2327D}" name="PORCENTAJE" dataDxfId="8"/>
    <tableColumn id="3" xr3:uid="{CA73692A-0D7E-41FA-848F-0564259A3405}" name="SUBTOTAL" dataDxfId="7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448CC-A9E4-401E-999D-1AF0E405658C}" name="T_equipos" displayName="T_equipos" ref="G4:K11" totalsRowShown="0" headerRowDxfId="99">
  <autoFilter ref="G4:K11" xr:uid="{C8611E41-C0FD-4F51-8969-AFE2FC89C0F8}"/>
  <tableColumns count="5">
    <tableColumn id="1" xr3:uid="{69ACA4A6-DB5A-4C11-A2F7-27ABD4D4C6BC}" name="DESCRIPCIÓN" dataDxfId="98"/>
    <tableColumn id="2" xr3:uid="{62E797B2-767D-4A9C-ABB7-F757C49DB07E}" name="CÓDIGO" dataDxfId="97"/>
    <tableColumn id="3" xr3:uid="{B6BFB878-BB14-4EBD-A9C3-7EA3B8CF7862}" name="UNIDAD" dataDxfId="96"/>
    <tableColumn id="4" xr3:uid="{1CE2E371-8A4C-4057-9FA9-C5D2991397C5}" name="PRECIO" dataDxfId="95"/>
    <tableColumn id="5" xr3:uid="{7C47FD0F-6FA9-4C8E-B37A-331EA7B03B74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C44892-1C96-48D9-8D0B-EBA755C100B9}" name="T_mano" displayName="T_mano" ref="M4:Q11" totalsRowShown="0" headerRowDxfId="94">
  <autoFilter ref="M4:Q11" xr:uid="{CAAE7E8D-7A79-4A73-8D84-039EAB40FFB5}"/>
  <sortState xmlns:xlrd2="http://schemas.microsoft.com/office/spreadsheetml/2017/richdata2" ref="M5:Q19">
    <sortCondition ref="N4"/>
  </sortState>
  <tableColumns count="5">
    <tableColumn id="1" xr3:uid="{C9D07872-F0F1-45B5-82DA-B43FA9115C13}" name="DESCRIPCIÓN" dataDxfId="93"/>
    <tableColumn id="2" xr3:uid="{2A0DC2EB-9D51-4346-BDBE-B4F25C255E95}" name="CÓDIGO" dataDxfId="92"/>
    <tableColumn id="3" xr3:uid="{EC79B2EC-0D6A-41B4-AACA-CB2275DC7D34}" name="UNIDAD" dataDxfId="91"/>
    <tableColumn id="4" xr3:uid="{F0A6C12E-3FE4-47BC-983A-B7ADC97A1783}" name="PRECIO" dataDxfId="90"/>
    <tableColumn id="5" xr3:uid="{9FB9C875-0BFC-4019-AC04-5D7015F2B733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DC6190-9FDC-43ED-BC7E-6AB3FE0FD6F8}" name="T_trans" displayName="T_trans" ref="S4:W11" totalsRowShown="0" headerRowDxfId="89">
  <autoFilter ref="S4:W11" xr:uid="{A41257DE-7530-4B82-A91D-C215961D8650}"/>
  <sortState xmlns:xlrd2="http://schemas.microsoft.com/office/spreadsheetml/2017/richdata2" ref="S5:W15">
    <sortCondition ref="T4:T15"/>
  </sortState>
  <tableColumns count="5">
    <tableColumn id="1" xr3:uid="{24720172-569C-4D82-A320-B2DBE25F758C}" name="DESCRIPCIÓN" dataDxfId="88"/>
    <tableColumn id="2" xr3:uid="{1989E8FF-F298-4333-90C4-87BF1853FFC5}" name="CÓDIGO" dataDxfId="87"/>
    <tableColumn id="3" xr3:uid="{7D72D29A-2FCF-41C4-9D9C-80B53C4361C7}" name="UNIDAD" dataDxfId="86"/>
    <tableColumn id="4" xr3:uid="{A78BA234-92A4-432F-B233-7BC0C03B7F87}" name="PRECIO" dataDxfId="85"/>
    <tableColumn id="5" xr3:uid="{3A816D7A-927C-48F4-9406-5566BCDAB3B4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2FB287-6CA6-4F41-8E9D-65705EF40B58}" name="T_sub" displayName="T_sub" ref="Y4:AC11" totalsRowShown="0" headerRowDxfId="84">
  <autoFilter ref="Y4:AC11" xr:uid="{73EA7AFA-C1EC-47BA-8DF8-07DA1D732FB0}"/>
  <sortState xmlns:xlrd2="http://schemas.microsoft.com/office/spreadsheetml/2017/richdata2" ref="Y5:AC18">
    <sortCondition ref="Z4"/>
  </sortState>
  <tableColumns count="5">
    <tableColumn id="1" xr3:uid="{EF1697D1-CC01-421F-9586-41742D9EEEBA}" name="DESCRIPCIÓN" dataDxfId="83"/>
    <tableColumn id="2" xr3:uid="{379800B2-1123-490E-96BD-0DCB981D4FE2}" name="CÓDIGO" dataDxfId="82"/>
    <tableColumn id="3" xr3:uid="{FE2E3836-B3DA-4B32-9D46-63BACB0FF824}" name="UNIDAD" dataDxfId="81"/>
    <tableColumn id="4" xr3:uid="{9959BA7C-1B4F-443A-BE01-8AC7AC4A2F72}" name="PRECIO" dataDxfId="80"/>
    <tableColumn id="5" xr3:uid="{F952F3CE-1858-4140-96A0-856BC48CB476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4CA16F-60C0-4E79-9105-184FF3483096}" name="T_otros" displayName="T_otros" ref="AK4:AO11" totalsRowShown="0" headerRowDxfId="79">
  <autoFilter ref="AK4:AO11" xr:uid="{FADF57AC-A6E6-42D1-93D4-08E0F05D6FC7}"/>
  <sortState xmlns:xlrd2="http://schemas.microsoft.com/office/spreadsheetml/2017/richdata2" ref="AK5:AO18">
    <sortCondition ref="AL4"/>
  </sortState>
  <tableColumns count="5">
    <tableColumn id="1" xr3:uid="{93FD3C01-EDF9-4AD3-8134-5B42A528F9A1}" name="DESCRIPCIÓN" dataDxfId="78"/>
    <tableColumn id="2" xr3:uid="{C129F2C9-0FBF-40F6-B547-C47B92A470B4}" name="CÓDIGO" dataDxfId="77"/>
    <tableColumn id="3" xr3:uid="{FA9E616D-419B-4153-913C-4F9442F9F7FD}" name="UNIDAD" dataDxfId="76"/>
    <tableColumn id="4" xr3:uid="{2E98F5AE-2F07-4D3E-97E4-F96E18E12EFC}" name="PRECIO" dataDxfId="75"/>
    <tableColumn id="5" xr3:uid="{CE4A9FCB-9983-4273-A8D0-00BCC9103C6C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39CA67-C250-4414-8B75-D43B2D6B681D}" name="T_act" displayName="T_act" ref="AE4:AI11" totalsRowShown="0" headerRowDxfId="74">
  <autoFilter ref="AE4:AI11" xr:uid="{356A2AE8-C659-47BC-AF1C-C0C9171FC149}"/>
  <sortState xmlns:xlrd2="http://schemas.microsoft.com/office/spreadsheetml/2017/richdata2" ref="AE5:AI15">
    <sortCondition ref="AE4:AE15"/>
  </sortState>
  <tableColumns count="5">
    <tableColumn id="1" xr3:uid="{6D59ED70-FA36-4A10-9E81-DAA624494E27}" name="DESCRIPCIÓN" dataDxfId="73"/>
    <tableColumn id="2" xr3:uid="{073ABF6C-73FF-42DA-96C5-91443DA2A416}" name="CÓDIGO" dataDxfId="72"/>
    <tableColumn id="3" xr3:uid="{773CE8CB-0BC3-4808-816F-E1DC2932F4D2}" name="UNIDAD" dataDxfId="71"/>
    <tableColumn id="4" xr3:uid="{34586832-78C4-408A-B160-697CD7254D10}" name="PRECIO" dataDxfId="70"/>
    <tableColumn id="5" xr3:uid="{40D0961A-6D88-41FD-9BDC-DCCB8B9A8F58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49F711-0A52-4208-93E0-6836A6CF1160}" name="Tabla3" displayName="Tabla3" ref="A4:H8" totalsRowCount="1">
  <autoFilter ref="A4:H7" xr:uid="{5D5460B4-B990-43AD-8395-9DC87841A6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2F8B17D-50F5-4982-93C6-46B53453CC1E}" name="TIPO" totalsRowLabel="Total"/>
    <tableColumn id="2" xr3:uid="{DC165A91-13E9-4FF2-8861-F5E6040185A7}" name="CÓDIGO"/>
    <tableColumn id="3" xr3:uid="{8464C28B-A7C6-44C9-82ED-884E8881AE34}" name="DESCRIPCIÓN"/>
    <tableColumn id="4" xr3:uid="{21BA187E-B208-4143-838C-5EF27C162D36}" name="UNIDAD" dataDxfId="67"/>
    <tableColumn id="5" xr3:uid="{ACF5B99E-E521-4B78-98C0-EB35720F3680}" name="FACTOR" dataDxfId="66">
      <calculatedColumnFormula>1</calculatedColumnFormula>
    </tableColumn>
    <tableColumn id="6" xr3:uid="{B392797F-3F63-4AE6-BC3D-6259DAA59C47}" name="CANTIDAD" dataDxfId="65"/>
    <tableColumn id="7" xr3:uid="{AEC77A1E-F412-4C37-AC88-33214F862037}" name="PRECIO" dataDxfId="64" totalsRowDxfId="50"/>
    <tableColumn id="8" xr3:uid="{C4ACFAD6-5C26-42C6-884C-1C1BBF564620}" name="TOTAL" totalsRowFunction="custom" dataDxfId="63" totalsRowDxfId="49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E4778C-AA53-46B4-86EA-B47223B82804}" name="Tabla19" displayName="Tabla19" ref="A20:H24" totalsRowCount="1" headerRowDxfId="62">
  <autoFilter ref="A20:H23" xr:uid="{DB64CEDE-F057-4A97-9210-B09C3274D4B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A4854FF-3C0C-4969-A442-3AAF9D63D4B7}" name="TIPO" totalsRowLabel="Total" totalsRowDxfId="48"/>
    <tableColumn id="2" xr3:uid="{C0D2DF4A-3EED-43B3-AA2E-C1ED05B0962D}" name="CÓDIGO" dataDxfId="61"/>
    <tableColumn id="3" xr3:uid="{EBBBD9F1-05C5-4237-AE1A-D491E59F9390}" name="DESCRIPCIÓN"/>
    <tableColumn id="4" xr3:uid="{3C3A7855-D4F9-4831-A468-D2981A016190}" name="UNIDAD" dataDxfId="60"/>
    <tableColumn id="5" xr3:uid="{125C8A0F-F2A4-4F74-BC8F-830FD53BE279}" name="FACTOR" dataDxfId="59"/>
    <tableColumn id="6" xr3:uid="{D815A936-2FD8-4CC9-B898-633C754F8AA1}" name="CANTIDAD" dataDxfId="58"/>
    <tableColumn id="7" xr3:uid="{26FBF7AB-A9B8-4F8C-8D59-DB68FD9D5D19}" name="PRECIO" dataDxfId="57" totalsRowDxfId="47"/>
    <tableColumn id="8" xr3:uid="{C9535473-8D2C-43B6-B3E7-F788696C2969}" name="TOTAL" totalsRowFunction="custom" dataDxfId="56" totalsRowDxfId="46">
      <calculatedColumnFormula>Tabla19[[#This Row],[CANTIDAD]]*Tabla19[[#This Row],[PRECIO]]*Tabla19[[#This Row],[FACTOR]]</calculatedColumnFormula>
      <totalsRowFormula>SUM(Tabla19[TOTAL])</totalsRowFormula>
    </tableColumn>
  </tableColumns>
  <tableStyleInfo name="S5S Green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1E5C-2B39-4B42-B03A-03348E99B7D8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B4" sqref="B4"/>
    </sheetView>
  </sheetViews>
  <sheetFormatPr baseColWidth="10" defaultColWidth="8.6640625" defaultRowHeight="14.4" x14ac:dyDescent="0.3"/>
  <cols>
    <col min="1" max="1" width="30.5546875" style="2" customWidth="1"/>
    <col min="2" max="2" width="11.109375" style="2" bestFit="1" customWidth="1"/>
    <col min="3" max="3" width="13.88671875" style="3" bestFit="1" customWidth="1"/>
    <col min="4" max="4" width="11.6640625" style="5" bestFit="1" customWidth="1"/>
    <col min="5" max="5" width="12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8A71-8E46-4321-913D-88DCBB28006E}">
  <sheetPr codeName="Hoja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FE5D-AC49-4F27-B22D-6DE694180FF9}">
  <sheetPr codeName="Hoja3">
    <tabColor rgb="FF0088CC"/>
    <outlinePr summaryBelow="0"/>
    <pageSetUpPr fitToPage="1"/>
  </sheetPr>
  <dimension ref="A1:H39"/>
  <sheetViews>
    <sheetView showGridLines="0" zoomScale="110" zoomScaleNormal="110" zoomScaleSheetLayoutView="110" workbookViewId="0">
      <selection activeCell="G23" sqref="G23"/>
    </sheetView>
  </sheetViews>
  <sheetFormatPr baseColWidth="10" defaultRowHeight="14.4" outlineLevelRow="1" x14ac:dyDescent="0.3"/>
  <cols>
    <col min="1" max="1" width="11.77734375" bestFit="1" customWidth="1"/>
    <col min="2" max="2" width="11.21875" customWidth="1"/>
    <col min="3" max="3" width="40.77734375" customWidth="1"/>
    <col min="4" max="5" width="11.21875" customWidth="1"/>
    <col min="6" max="6" width="11.6640625" customWidth="1"/>
    <col min="7" max="8" width="11.21875" style="2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4"/>
      <c r="D3" s="24"/>
      <c r="E3" s="24"/>
      <c r="F3" s="24"/>
      <c r="G3" s="24"/>
      <c r="H3" s="25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1</v>
      </c>
      <c r="B5">
        <v>0</v>
      </c>
      <c r="C5" t="s">
        <v>24</v>
      </c>
      <c r="D5" s="3" t="s">
        <v>25</v>
      </c>
      <c r="E5">
        <v>1</v>
      </c>
      <c r="F5">
        <v>20</v>
      </c>
      <c r="G5" s="4">
        <v>285000</v>
      </c>
      <c r="H5" s="4">
        <v>5700000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SUM(Tabla3[TOTAL])</f>
        <v>5700000</v>
      </c>
    </row>
    <row r="9" spans="1:8" x14ac:dyDescent="0.3">
      <c r="G9"/>
      <c r="H9"/>
    </row>
    <row r="10" spans="1:8" ht="15" thickBot="1" x14ac:dyDescent="0.35">
      <c r="G10"/>
      <c r="H10"/>
    </row>
    <row r="11" spans="1:8" ht="15" thickBot="1" x14ac:dyDescent="0.35">
      <c r="A11" s="23" t="s">
        <v>29</v>
      </c>
      <c r="B11" s="24" t="s">
        <v>37</v>
      </c>
      <c r="C11" s="24"/>
      <c r="D11" s="24"/>
      <c r="E11" s="24"/>
      <c r="F11" s="24"/>
      <c r="G11" s="24"/>
      <c r="H11" s="25" t="s">
        <v>31</v>
      </c>
    </row>
    <row r="12" spans="1:8" outlineLevel="1" x14ac:dyDescent="0.3">
      <c r="A12" t="s">
        <v>32</v>
      </c>
      <c r="B12" t="s">
        <v>9</v>
      </c>
      <c r="C12" t="s">
        <v>8</v>
      </c>
      <c r="D12" t="s">
        <v>10</v>
      </c>
      <c r="E12" t="s">
        <v>33</v>
      </c>
      <c r="F12" t="s">
        <v>34</v>
      </c>
      <c r="G12" t="s">
        <v>11</v>
      </c>
      <c r="H12" t="s">
        <v>35</v>
      </c>
    </row>
    <row r="13" spans="1:8" outlineLevel="1" x14ac:dyDescent="0.3">
      <c r="A13" s="18"/>
      <c r="D13" s="3"/>
      <c r="E13">
        <v>1</v>
      </c>
      <c r="G13" s="4"/>
      <c r="H13" s="4">
        <v>0</v>
      </c>
    </row>
    <row r="14" spans="1:8" outlineLevel="1" x14ac:dyDescent="0.3">
      <c r="D14" s="3"/>
      <c r="E14">
        <v>1</v>
      </c>
      <c r="G14" s="4"/>
      <c r="H14" s="4">
        <v>0</v>
      </c>
    </row>
    <row r="15" spans="1:8" outlineLevel="1" x14ac:dyDescent="0.3">
      <c r="D15" s="3"/>
      <c r="E15">
        <v>1</v>
      </c>
      <c r="G15" s="4"/>
      <c r="H15" s="4">
        <v>0</v>
      </c>
    </row>
    <row r="16" spans="1:8" x14ac:dyDescent="0.3">
      <c r="A16" t="s">
        <v>36</v>
      </c>
      <c r="G16" s="4"/>
      <c r="H16" s="4">
        <f>SUM(Tabla20[TOTAL])</f>
        <v>0</v>
      </c>
    </row>
    <row r="17" spans="1:8" x14ac:dyDescent="0.3">
      <c r="G17"/>
      <c r="H17"/>
    </row>
    <row r="18" spans="1:8" ht="15" thickBot="1" x14ac:dyDescent="0.35">
      <c r="G18"/>
      <c r="H18"/>
    </row>
    <row r="19" spans="1:8" ht="15" thickBot="1" x14ac:dyDescent="0.35">
      <c r="A19" s="26" t="s">
        <v>29</v>
      </c>
      <c r="B19" s="27" t="s">
        <v>30</v>
      </c>
      <c r="C19" s="28"/>
      <c r="D19" s="28"/>
      <c r="E19" s="28"/>
      <c r="F19" s="28"/>
      <c r="G19" s="29"/>
      <c r="H19" s="30" t="s">
        <v>31</v>
      </c>
    </row>
    <row r="20" spans="1:8" outlineLevel="1" x14ac:dyDescent="0.3">
      <c r="A20" s="18" t="s">
        <v>32</v>
      </c>
      <c r="B20" s="18" t="s">
        <v>9</v>
      </c>
      <c r="C20" s="18" t="s">
        <v>8</v>
      </c>
      <c r="D20" s="18" t="s">
        <v>10</v>
      </c>
      <c r="E20" s="18" t="s">
        <v>33</v>
      </c>
      <c r="F20" s="18" t="s">
        <v>34</v>
      </c>
      <c r="G20" s="18" t="s">
        <v>11</v>
      </c>
      <c r="H20" s="18" t="s">
        <v>35</v>
      </c>
    </row>
    <row r="21" spans="1:8" outlineLevel="1" x14ac:dyDescent="0.3">
      <c r="A21" t="s">
        <v>1</v>
      </c>
      <c r="B21">
        <v>0</v>
      </c>
      <c r="C21" t="s">
        <v>24</v>
      </c>
      <c r="D21" s="3" t="s">
        <v>25</v>
      </c>
      <c r="E21">
        <v>1</v>
      </c>
      <c r="F21">
        <v>20</v>
      </c>
      <c r="G21" s="4">
        <v>285000</v>
      </c>
      <c r="H21" s="4">
        <v>5700000</v>
      </c>
    </row>
    <row r="22" spans="1:8" outlineLevel="1" x14ac:dyDescent="0.3">
      <c r="A22" t="s">
        <v>1</v>
      </c>
      <c r="E22">
        <v>1</v>
      </c>
      <c r="G22"/>
      <c r="H22" s="4">
        <v>0</v>
      </c>
    </row>
    <row r="23" spans="1:8" outlineLevel="1" x14ac:dyDescent="0.3">
      <c r="B23" t="e">
        <v>#N/A</v>
      </c>
      <c r="D23" s="3" t="e">
        <v>#N/A</v>
      </c>
      <c r="E23">
        <v>1</v>
      </c>
      <c r="G23" s="4" t="e">
        <v>#N/A</v>
      </c>
      <c r="H23" s="4" t="e">
        <v>#N/A</v>
      </c>
    </row>
    <row r="24" spans="1:8" x14ac:dyDescent="0.3">
      <c r="A24" s="18" t="s">
        <v>36</v>
      </c>
      <c r="G24" s="4"/>
      <c r="H24" s="17" t="e">
        <f>SUM(Tabla19[TOTAL])</f>
        <v>#N/A</v>
      </c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G28"/>
      <c r="H28"/>
    </row>
    <row r="29" spans="1:8" x14ac:dyDescent="0.3">
      <c r="G29"/>
      <c r="H29"/>
    </row>
    <row r="30" spans="1:8" x14ac:dyDescent="0.3">
      <c r="G30"/>
      <c r="H30"/>
    </row>
    <row r="31" spans="1:8" x14ac:dyDescent="0.3">
      <c r="G31"/>
      <c r="H31"/>
    </row>
    <row r="32" spans="1:8" x14ac:dyDescent="0.3">
      <c r="G32"/>
      <c r="H32"/>
    </row>
    <row r="33" spans="7:8" x14ac:dyDescent="0.3">
      <c r="G33"/>
      <c r="H33"/>
    </row>
    <row r="34" spans="7:8" x14ac:dyDescent="0.3">
      <c r="G34"/>
      <c r="H34"/>
    </row>
    <row r="35" spans="7:8" x14ac:dyDescent="0.3">
      <c r="G35"/>
      <c r="H35"/>
    </row>
    <row r="36" spans="7:8" x14ac:dyDescent="0.3">
      <c r="G36"/>
      <c r="H36"/>
    </row>
    <row r="37" spans="7:8" x14ac:dyDescent="0.3">
      <c r="G37"/>
      <c r="H37"/>
    </row>
    <row r="38" spans="7:8" x14ac:dyDescent="0.3">
      <c r="G38"/>
      <c r="H38"/>
    </row>
    <row r="39" spans="7:8" x14ac:dyDescent="0.3">
      <c r="G39"/>
      <c r="H39"/>
    </row>
  </sheetData>
  <mergeCells count="2">
    <mergeCell ref="A1:H1"/>
    <mergeCell ref="B19:G19"/>
  </mergeCells>
  <dataValidations count="3">
    <dataValidation type="list" allowBlank="1" showInputMessage="1" showErrorMessage="1" sqref="A21:A23" xr:uid="{D3878B11-9060-4B8D-8222-56227A6FA3D6}">
      <formula1>"MATERIALES,EQUIPOS,MANO DE OBRA,TRANSPORTE,SUBCONTRATOS,ACTIVIDADES,OTROS,APU BÁSICOS"</formula1>
    </dataValidation>
    <dataValidation type="list" allowBlank="1" showInputMessage="1" showErrorMessage="1" sqref="C5 C21:C22" xr:uid="{0138E67E-C43D-4926-8FBB-A3914973F75C}">
      <formula1>MATERIALES</formula1>
    </dataValidation>
    <dataValidation type="list" allowBlank="1" showInputMessage="1" showErrorMessage="1" sqref="A5:A7 A13:A15" xr:uid="{E1BCCD6F-5BDF-4D6C-92F3-0010C6535B0D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C458-FB6C-4E98-A9CC-5FE8856792BA}">
  <sheetPr codeName="Hoja7">
    <tabColor rgb="FF00AC56"/>
    <outlinePr summaryBelow="0"/>
    <pageSetUpPr fitToPage="1"/>
  </sheetPr>
  <dimension ref="A1:H32"/>
  <sheetViews>
    <sheetView showGridLines="0" showWhiteSpace="0" zoomScale="110" zoomScaleNormal="110" zoomScaleSheetLayoutView="110" workbookViewId="0">
      <selection activeCell="B25" sqref="B25"/>
    </sheetView>
  </sheetViews>
  <sheetFormatPr baseColWidth="10" defaultColWidth="11.44140625" defaultRowHeight="14.4" outlineLevelRow="1" x14ac:dyDescent="0.3"/>
  <cols>
    <col min="1" max="1" width="11.77734375" bestFit="1" customWidth="1"/>
    <col min="2" max="2" width="14.109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7" width="8.77734375" style="21" bestFit="1" customWidth="1"/>
    <col min="8" max="8" width="6.33203125" style="21" bestFit="1" customWidth="1"/>
    <col min="9" max="9" width="1.33203125" customWidth="1"/>
  </cols>
  <sheetData>
    <row r="1" spans="1:8" ht="30" customHeight="1" x14ac:dyDescent="0.3">
      <c r="A1" s="22" t="s">
        <v>38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31"/>
      <c r="B2" s="32"/>
      <c r="C2" s="33"/>
      <c r="D2" s="33"/>
      <c r="E2" s="31"/>
      <c r="F2" s="31"/>
      <c r="G2" s="31"/>
      <c r="H2" s="34"/>
    </row>
    <row r="3" spans="1:8" ht="15" thickBot="1" x14ac:dyDescent="0.35">
      <c r="A3" s="35" t="s">
        <v>29</v>
      </c>
      <c r="B3" s="36" t="s">
        <v>39</v>
      </c>
      <c r="C3" s="37"/>
      <c r="D3" s="37"/>
      <c r="E3" s="37"/>
      <c r="F3" s="37"/>
      <c r="G3" s="38"/>
      <c r="H3" s="39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t="s">
        <v>2</v>
      </c>
      <c r="B5">
        <v>0</v>
      </c>
      <c r="C5" t="s">
        <v>15</v>
      </c>
      <c r="D5" s="3" t="s">
        <v>16</v>
      </c>
      <c r="E5">
        <v>1</v>
      </c>
      <c r="G5" s="4">
        <v>100000</v>
      </c>
      <c r="H5" s="4">
        <v>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A7" t="s">
        <v>36</v>
      </c>
      <c r="G7" s="4"/>
      <c r="H7" s="4">
        <f>SUM(Tabla2[TOTAL])</f>
        <v>0</v>
      </c>
    </row>
    <row r="8" spans="1:8" x14ac:dyDescent="0.3">
      <c r="G8"/>
      <c r="H8"/>
    </row>
    <row r="9" spans="1:8" ht="15" thickBot="1" x14ac:dyDescent="0.35">
      <c r="G9"/>
      <c r="H9"/>
    </row>
    <row r="10" spans="1:8" ht="15" thickBot="1" x14ac:dyDescent="0.35">
      <c r="A10" s="35" t="s">
        <v>29</v>
      </c>
      <c r="B10" s="40" t="s">
        <v>40</v>
      </c>
      <c r="C10" s="40"/>
      <c r="D10" s="40"/>
      <c r="E10" s="40"/>
      <c r="F10" s="40"/>
      <c r="G10" s="40"/>
      <c r="H10" s="39" t="s">
        <v>31</v>
      </c>
    </row>
    <row r="11" spans="1:8" x14ac:dyDescent="0.3">
      <c r="A11" t="s">
        <v>32</v>
      </c>
      <c r="B11" t="s">
        <v>9</v>
      </c>
      <c r="C11" t="s">
        <v>8</v>
      </c>
      <c r="D11" t="s">
        <v>10</v>
      </c>
      <c r="E11" t="s">
        <v>33</v>
      </c>
      <c r="F11" t="s">
        <v>34</v>
      </c>
      <c r="G11" t="s">
        <v>11</v>
      </c>
      <c r="H11" t="s">
        <v>35</v>
      </c>
    </row>
    <row r="12" spans="1:8" outlineLevel="1" x14ac:dyDescent="0.3">
      <c r="A12" s="18" t="s">
        <v>1</v>
      </c>
      <c r="B12">
        <v>0</v>
      </c>
      <c r="C12" t="s">
        <v>26</v>
      </c>
      <c r="D12" s="3" t="s">
        <v>14</v>
      </c>
      <c r="E12">
        <v>1</v>
      </c>
      <c r="G12" s="4">
        <v>486</v>
      </c>
      <c r="H12" s="4">
        <v>0</v>
      </c>
    </row>
    <row r="13" spans="1:8" outlineLevel="1" x14ac:dyDescent="0.3">
      <c r="D13" s="3"/>
      <c r="E13">
        <v>1</v>
      </c>
      <c r="G13" s="4"/>
      <c r="H13" s="4">
        <v>0</v>
      </c>
    </row>
    <row r="14" spans="1:8" outlineLevel="1" x14ac:dyDescent="0.3">
      <c r="D14" s="3"/>
      <c r="E14">
        <v>1</v>
      </c>
      <c r="G14" s="4"/>
      <c r="H14" s="4">
        <v>0</v>
      </c>
    </row>
    <row r="15" spans="1:8" outlineLevel="1" x14ac:dyDescent="0.3">
      <c r="A15" t="s">
        <v>36</v>
      </c>
      <c r="G15" s="4"/>
      <c r="H15" s="4">
        <f>SUM(Tabla4[TOTAL])</f>
        <v>0</v>
      </c>
    </row>
    <row r="16" spans="1:8" x14ac:dyDescent="0.3">
      <c r="G16"/>
      <c r="H16"/>
    </row>
    <row r="17" spans="1:8" x14ac:dyDescent="0.3">
      <c r="G17"/>
      <c r="H17"/>
    </row>
    <row r="18" spans="1:8" x14ac:dyDescent="0.3">
      <c r="G18"/>
      <c r="H18"/>
    </row>
    <row r="19" spans="1:8" x14ac:dyDescent="0.3">
      <c r="G19"/>
      <c r="H19"/>
    </row>
    <row r="20" spans="1:8" x14ac:dyDescent="0.3">
      <c r="G20"/>
      <c r="H20"/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A28" s="31"/>
      <c r="B28" s="32"/>
      <c r="C28" s="33"/>
      <c r="D28" s="33"/>
      <c r="E28" s="31"/>
      <c r="F28" s="31"/>
      <c r="G28" s="31"/>
      <c r="H28" s="34"/>
    </row>
    <row r="29" spans="1:8" x14ac:dyDescent="0.3">
      <c r="A29" s="31"/>
      <c r="B29" s="32"/>
      <c r="C29" s="33"/>
      <c r="D29" s="33"/>
      <c r="E29" s="31"/>
      <c r="F29" s="31"/>
      <c r="G29" s="31"/>
      <c r="H29" s="34"/>
    </row>
    <row r="30" spans="1:8" x14ac:dyDescent="0.3">
      <c r="G30"/>
      <c r="H30"/>
    </row>
    <row r="31" spans="1:8" x14ac:dyDescent="0.3">
      <c r="A31" s="31"/>
      <c r="B31" s="32"/>
      <c r="C31" s="33"/>
      <c r="D31" s="33"/>
      <c r="E31" s="31"/>
      <c r="F31" s="31"/>
      <c r="G31" s="31"/>
      <c r="H31" s="34"/>
    </row>
    <row r="32" spans="1:8" x14ac:dyDescent="0.3">
      <c r="A32" s="31"/>
      <c r="B32" s="32"/>
      <c r="C32" s="33"/>
      <c r="D32" s="33"/>
      <c r="E32" s="31"/>
      <c r="F32" s="31"/>
      <c r="G32" s="31"/>
      <c r="H32" s="34"/>
    </row>
  </sheetData>
  <mergeCells count="2">
    <mergeCell ref="A1:H1"/>
    <mergeCell ref="B3:G3"/>
  </mergeCells>
  <dataValidations count="3">
    <dataValidation type="list" allowBlank="1" showInputMessage="1" showErrorMessage="1" sqref="C5" xr:uid="{8B2E296E-0F58-4054-83F4-19D4F3260506}">
      <formula1>EQUIPOS</formula1>
    </dataValidation>
    <dataValidation type="list" allowBlank="1" showInputMessage="1" showErrorMessage="1" sqref="C12" xr:uid="{AF3CA453-B159-4CF8-AF45-6FDFCB89D1E9}">
      <formula1>MATERIALES</formula1>
    </dataValidation>
    <dataValidation type="list" allowBlank="1" showInputMessage="1" showErrorMessage="1" sqref="A12:A14 A5:A6" xr:uid="{540C18E0-3543-4CC2-9D89-07092EEA74A2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B37F-8E30-4545-8B4A-6FBECEDB465D}">
  <sheetPr codeName="Hoja4">
    <tabColor rgb="FF0088CC"/>
    <outlinePr summaryBelow="0"/>
    <pageSetUpPr fitToPage="1"/>
  </sheetPr>
  <dimension ref="A1:H28"/>
  <sheetViews>
    <sheetView showGridLines="0" tabSelected="1" topLeftCell="B1" zoomScale="90" zoomScaleNormal="90" zoomScaleSheetLayoutView="90" workbookViewId="0">
      <selection activeCell="G5" sqref="G5"/>
    </sheetView>
  </sheetViews>
  <sheetFormatPr baseColWidth="10" defaultColWidth="11.44140625" defaultRowHeight="15" outlineLevelRow="1" x14ac:dyDescent="0.25"/>
  <cols>
    <col min="1" max="1" width="1.44140625" style="42" hidden="1" customWidth="1"/>
    <col min="2" max="2" width="11.5546875" style="43" bestFit="1" customWidth="1"/>
    <col min="3" max="3" width="40.77734375" style="44" customWidth="1"/>
    <col min="4" max="4" width="24.5546875" style="43" bestFit="1" customWidth="1"/>
    <col min="5" max="5" width="14.88671875" style="45" bestFit="1" customWidth="1"/>
    <col min="6" max="6" width="14.21875" style="45" bestFit="1" customWidth="1"/>
    <col min="7" max="7" width="22.6640625" style="45" customWidth="1"/>
    <col min="8" max="8" width="14.88671875" style="45" bestFit="1" customWidth="1"/>
    <col min="9" max="9" width="1.33203125" style="42" customWidth="1"/>
    <col min="10" max="16384" width="11.44140625" style="42"/>
  </cols>
  <sheetData>
    <row r="1" spans="2:8" ht="30" customHeight="1" x14ac:dyDescent="0.25">
      <c r="B1" s="41" t="s">
        <v>41</v>
      </c>
      <c r="C1" s="41"/>
      <c r="D1" s="41"/>
      <c r="E1" s="41"/>
      <c r="F1" s="41"/>
      <c r="G1" s="41"/>
      <c r="H1" s="41"/>
    </row>
    <row r="2" spans="2:8" ht="15.6" thickBot="1" x14ac:dyDescent="0.3"/>
    <row r="3" spans="2:8" ht="16.2" thickBot="1" x14ac:dyDescent="0.3">
      <c r="B3" s="46" t="s">
        <v>42</v>
      </c>
      <c r="C3" s="47"/>
      <c r="D3" s="47"/>
      <c r="E3" s="47"/>
      <c r="F3" s="47"/>
      <c r="G3" s="48"/>
      <c r="H3" s="49" t="s">
        <v>29</v>
      </c>
    </row>
    <row r="4" spans="2:8" ht="15.6" outlineLevel="1" x14ac:dyDescent="0.3">
      <c r="B4" s="50" t="s">
        <v>9</v>
      </c>
      <c r="C4" s="51" t="s">
        <v>8</v>
      </c>
      <c r="D4" s="50" t="s">
        <v>10</v>
      </c>
      <c r="E4" s="52" t="s">
        <v>33</v>
      </c>
      <c r="F4" s="52" t="s">
        <v>34</v>
      </c>
      <c r="G4" s="52" t="s">
        <v>43</v>
      </c>
      <c r="H4" s="52" t="s">
        <v>35</v>
      </c>
    </row>
    <row r="5" spans="2:8" outlineLevel="1" x14ac:dyDescent="0.25">
      <c r="B5" s="43" t="s">
        <v>29</v>
      </c>
      <c r="C5" s="44" t="s">
        <v>39</v>
      </c>
      <c r="D5" s="43" t="s">
        <v>31</v>
      </c>
      <c r="E5" s="45">
        <v>1</v>
      </c>
      <c r="F5" s="45">
        <v>4</v>
      </c>
      <c r="G5" s="45">
        <v>0</v>
      </c>
      <c r="H5" s="45">
        <v>0</v>
      </c>
    </row>
    <row r="6" spans="2:8" outlineLevel="1" x14ac:dyDescent="0.25">
      <c r="E6" s="45">
        <v>1</v>
      </c>
      <c r="H6" s="45">
        <v>0</v>
      </c>
    </row>
    <row r="7" spans="2:8" outlineLevel="1" x14ac:dyDescent="0.25">
      <c r="E7" s="45">
        <v>1</v>
      </c>
      <c r="H7" s="45">
        <v>0</v>
      </c>
    </row>
    <row r="8" spans="2:8" outlineLevel="1" x14ac:dyDescent="0.25">
      <c r="E8" s="45">
        <v>1</v>
      </c>
      <c r="H8" s="45">
        <v>0</v>
      </c>
    </row>
    <row r="9" spans="2:8" outlineLevel="1" x14ac:dyDescent="0.25">
      <c r="E9" s="45">
        <v>1</v>
      </c>
      <c r="H9" s="45">
        <v>0</v>
      </c>
    </row>
    <row r="10" spans="2:8" ht="15.6" x14ac:dyDescent="0.3">
      <c r="B10" s="50" t="s">
        <v>36</v>
      </c>
      <c r="H10" s="52">
        <f>SUM(Tabla7[TOTAL])</f>
        <v>0</v>
      </c>
    </row>
    <row r="13" spans="2:8" ht="15.6" x14ac:dyDescent="0.3">
      <c r="F13" s="50"/>
      <c r="G13" s="50"/>
      <c r="H13" s="52"/>
    </row>
    <row r="14" spans="2:8" ht="15.6" x14ac:dyDescent="0.3">
      <c r="B14" s="50" t="s">
        <v>29</v>
      </c>
      <c r="C14" s="51" t="s">
        <v>42</v>
      </c>
      <c r="D14" s="50" t="s">
        <v>44</v>
      </c>
      <c r="E14" s="52" t="s">
        <v>45</v>
      </c>
      <c r="F14" s="43"/>
      <c r="G14" s="43"/>
    </row>
    <row r="15" spans="2:8" x14ac:dyDescent="0.25">
      <c r="B15" s="43" t="s">
        <v>29</v>
      </c>
      <c r="C15" s="44" t="s">
        <v>42</v>
      </c>
      <c r="D15" s="43">
        <v>1</v>
      </c>
      <c r="E15" s="45">
        <v>456000000</v>
      </c>
      <c r="F15" s="43"/>
      <c r="G15" s="43"/>
    </row>
    <row r="16" spans="2:8" x14ac:dyDescent="0.25">
      <c r="F16" s="43"/>
      <c r="G16" s="43"/>
    </row>
    <row r="17" spans="2:7" x14ac:dyDescent="0.25">
      <c r="F17" s="43"/>
      <c r="G17" s="43"/>
    </row>
    <row r="18" spans="2:7" ht="15.6" x14ac:dyDescent="0.3">
      <c r="B18" s="53"/>
      <c r="C18" s="54"/>
      <c r="D18" s="55" t="s">
        <v>46</v>
      </c>
      <c r="E18" s="56">
        <v>456000000</v>
      </c>
    </row>
    <row r="21" spans="2:7" ht="15.6" x14ac:dyDescent="0.3">
      <c r="C21" s="51" t="s">
        <v>8</v>
      </c>
      <c r="D21" s="50" t="s">
        <v>44</v>
      </c>
      <c r="E21" s="52" t="s">
        <v>45</v>
      </c>
    </row>
    <row r="22" spans="2:7" x14ac:dyDescent="0.25">
      <c r="C22" s="44" t="s">
        <v>47</v>
      </c>
      <c r="D22" s="57">
        <v>0</v>
      </c>
      <c r="E22" s="43">
        <v>0</v>
      </c>
    </row>
    <row r="23" spans="2:7" x14ac:dyDescent="0.25">
      <c r="C23" s="44" t="s">
        <v>48</v>
      </c>
      <c r="D23" s="57">
        <v>0</v>
      </c>
      <c r="E23" s="43">
        <v>0</v>
      </c>
    </row>
    <row r="24" spans="2:7" x14ac:dyDescent="0.25">
      <c r="C24" s="44" t="s">
        <v>49</v>
      </c>
      <c r="D24" s="57">
        <v>0</v>
      </c>
      <c r="E24" s="43">
        <v>0</v>
      </c>
    </row>
    <row r="25" spans="2:7" x14ac:dyDescent="0.25">
      <c r="C25" s="44" t="s">
        <v>50</v>
      </c>
      <c r="D25" s="57">
        <v>0</v>
      </c>
      <c r="E25" s="43">
        <v>0</v>
      </c>
    </row>
    <row r="26" spans="2:7" ht="15.6" x14ac:dyDescent="0.3">
      <c r="D26" s="58" t="s">
        <v>51</v>
      </c>
      <c r="E26" s="50">
        <v>0</v>
      </c>
    </row>
    <row r="27" spans="2:7" x14ac:dyDescent="0.25">
      <c r="E27" s="43"/>
    </row>
    <row r="28" spans="2:7" ht="15.6" x14ac:dyDescent="0.3">
      <c r="D28" s="50" t="s">
        <v>52</v>
      </c>
      <c r="E28" s="50">
        <v>456000000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F1F7371F-425B-4694-B55F-59B76367204E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Hoja1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2024-09-03T14:58:48Z</dcterms:created>
  <dcterms:modified xsi:type="dcterms:W3CDTF">2024-09-03T14:58:54Z</dcterms:modified>
</cp:coreProperties>
</file>