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1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Desarrollo\presupuesto\"/>
    </mc:Choice>
  </mc:AlternateContent>
  <xr:revisionPtr revIDLastSave="0" documentId="8_{01947000-CE19-4ED5-AA88-B92AED407A49}" xr6:coauthVersionLast="47" xr6:coauthVersionMax="47" xr10:uidLastSave="{00000000-0000-0000-0000-000000000000}"/>
  <bookViews>
    <workbookView xWindow="9204" yWindow="3708" windowWidth="17280" windowHeight="8880" tabRatio="470" xr2:uid="{57093BB9-D29B-4568-8EBD-7D034A3D0ADF}"/>
  </bookViews>
  <sheets>
    <sheet name="INSUMOS" sheetId="2" r:id="rId1"/>
    <sheet name="Hoja1" sheetId="1" r:id="rId2"/>
    <sheet name="BÁSICOS" sheetId="3" r:id="rId3"/>
    <sheet name="APU" sheetId="4" r:id="rId4"/>
    <sheet name="PRESUPUEST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5" l="1"/>
  <c r="H8" i="4"/>
  <c r="H8" i="3"/>
</calcChain>
</file>

<file path=xl/sharedStrings.xml><?xml version="1.0" encoding="utf-8"?>
<sst xmlns="http://schemas.openxmlformats.org/spreadsheetml/2006/main" count="121" uniqueCount="52">
  <si>
    <t>INSUMOS</t>
  </si>
  <si>
    <t>MATERIALES</t>
  </si>
  <si>
    <t>EQUIPOS</t>
  </si>
  <si>
    <t>MANO DE OBRA</t>
  </si>
  <si>
    <t>TRASPORTE</t>
  </si>
  <si>
    <t>SUBCONTRATOS</t>
  </si>
  <si>
    <t>ACTIVIDADES</t>
  </si>
  <si>
    <t>OTROS</t>
  </si>
  <si>
    <t>DESCRIPCIÓN</t>
  </si>
  <si>
    <t>CÓDIGO</t>
  </si>
  <si>
    <t>UNIDAD</t>
  </si>
  <si>
    <t>PRECIO</t>
  </si>
  <si>
    <t>FECHA</t>
  </si>
  <si>
    <t>acero corru.fig 1/4-1" 60000 psi</t>
  </si>
  <si>
    <t>kg</t>
  </si>
  <si>
    <t>herramienta menor</t>
  </si>
  <si>
    <t>gl</t>
  </si>
  <si>
    <t>cuadrilla AA albañileria</t>
  </si>
  <si>
    <t>h</t>
  </si>
  <si>
    <t>agua</t>
  </si>
  <si>
    <t>lt</t>
  </si>
  <si>
    <t>concretadora trompo 3 sacos</t>
  </si>
  <si>
    <t>d</t>
  </si>
  <si>
    <t>alambre negro recocido c-17</t>
  </si>
  <si>
    <t>arena lavada de peña</t>
  </si>
  <si>
    <t>m3</t>
  </si>
  <si>
    <t>cemento gris</t>
  </si>
  <si>
    <t>grava 1"</t>
  </si>
  <si>
    <t>ANALISIS DE PRECIOS UNITARIOS BÁSICOS</t>
  </si>
  <si>
    <t>CÓD</t>
  </si>
  <si>
    <t>NOMBRE A.P.U. BÁSICO</t>
  </si>
  <si>
    <t>UND</t>
  </si>
  <si>
    <t>TIPO</t>
  </si>
  <si>
    <t>FACTOR</t>
  </si>
  <si>
    <t>CANTIDAD</t>
  </si>
  <si>
    <t>TOTAL</t>
  </si>
  <si>
    <t>Total</t>
  </si>
  <si>
    <t xml:space="preserve">ANALISIS DE PRECIOS UNITARIOS </t>
  </si>
  <si>
    <t>NOMBRE A.P.U.</t>
  </si>
  <si>
    <t>PRESUPUESTO</t>
  </si>
  <si>
    <t>CAPÍTULO</t>
  </si>
  <si>
    <t>COSTO</t>
  </si>
  <si>
    <t>Placa de concreto 3000 psi 10cm malla electrosoldada</t>
  </si>
  <si>
    <t>PORCENTAJE</t>
  </si>
  <si>
    <t>SUBTOTAL</t>
  </si>
  <si>
    <t>TOTAL DIRECTOS</t>
  </si>
  <si>
    <t>ADMINISTRACIÓN (A)</t>
  </si>
  <si>
    <t>IMPREVISTO (I)</t>
  </si>
  <si>
    <t>UTILIDAD (U)</t>
  </si>
  <si>
    <t>IMPUESTO SOBRE UTILIDAD</t>
  </si>
  <si>
    <t>TOTAL INDIRECTOS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</si>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</sst>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(* #,##0_);_(* \(#,##0\);_(* &quot;-&quot;_);_(@_)"/>
    <numFmt numFmtId="164" formatCode="_-* #,##0\ _€_-;\-* #,##0\ _€_-;_-* &quot;-&quot;\ _€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21">
    <border>
      <left/>
      <right/>
      <top/>
      <bottom/>
      <diagonal/>
    </border>
    <border>
      <left style="medium">
        <color rgb="FF00A4F3"/>
      </left>
      <right/>
      <top style="medium">
        <color rgb="FF00A4F3"/>
      </top>
      <bottom style="medium">
        <color rgb="FF00A4F3"/>
      </bottom>
      <diagonal/>
    </border>
    <border>
      <left/>
      <right/>
      <top style="medium">
        <color rgb="FF00A4F3"/>
      </top>
      <bottom style="medium">
        <color rgb="FF00A4F3"/>
      </bottom>
      <diagonal/>
    </border>
    <border>
      <left/>
      <right style="medium">
        <color rgb="FF00A4F3"/>
      </right>
      <top style="medium">
        <color rgb="FF00A4F3"/>
      </top>
      <bottom style="medium">
        <color rgb="FF00A4F3"/>
      </bottom>
      <diagonal/>
    </border>
    <border>
      <left style="medium">
        <color rgb="FF00AC56"/>
      </left>
      <right style="hair">
        <color rgb="FF00AC56"/>
      </right>
      <top style="medium">
        <color rgb="FF00AC56"/>
      </top>
      <bottom style="medium">
        <color rgb="FF00AC56"/>
      </bottom>
      <diagonal/>
    </border>
    <border>
      <left style="hair">
        <color rgb="FF00AC56"/>
      </left>
      <right/>
      <top style="medium">
        <color rgb="FF00AC56"/>
      </top>
      <bottom style="medium">
        <color rgb="FF00AC56"/>
      </bottom>
      <diagonal/>
    </border>
    <border>
      <left/>
      <right/>
      <top style="medium">
        <color rgb="FF00AC56"/>
      </top>
      <bottom style="medium">
        <color rgb="FF00AC56"/>
      </bottom>
      <diagonal/>
    </border>
    <border>
      <left/>
      <right style="hair">
        <color rgb="FF00AC56"/>
      </right>
      <top style="medium">
        <color rgb="FF00AC56"/>
      </top>
      <bottom style="medium">
        <color rgb="FF00AC56"/>
      </bottom>
      <diagonal/>
    </border>
    <border>
      <left style="hair">
        <color rgb="FF00AC56"/>
      </left>
      <right style="medium">
        <color rgb="FF00AC56"/>
      </right>
      <top style="medium">
        <color rgb="FF00AC56"/>
      </top>
      <bottom style="medium">
        <color rgb="FF00AC56"/>
      </bottom>
      <diagonal/>
    </border>
    <border>
      <left style="medium">
        <color rgb="FF0088CC"/>
      </left>
      <right style="hair">
        <color rgb="FF0088CC"/>
      </right>
      <top style="medium">
        <color rgb="FF0088CC"/>
      </top>
      <bottom style="medium">
        <color rgb="FF0088CC"/>
      </bottom>
      <diagonal/>
    </border>
    <border>
      <left style="hair">
        <color rgb="FF0088CC"/>
      </left>
      <right/>
      <top style="medium">
        <color rgb="FF0088CC"/>
      </top>
      <bottom style="medium">
        <color rgb="FF0088CC"/>
      </bottom>
      <diagonal/>
    </border>
    <border>
      <left/>
      <right/>
      <top style="medium">
        <color rgb="FF0088CC"/>
      </top>
      <bottom style="medium">
        <color rgb="FF0088CC"/>
      </bottom>
      <diagonal/>
    </border>
    <border>
      <left/>
      <right style="hair">
        <color rgb="FF0088CC"/>
      </right>
      <top style="medium">
        <color rgb="FF0088CC"/>
      </top>
      <bottom style="medium">
        <color rgb="FF0088CC"/>
      </bottom>
      <diagonal/>
    </border>
    <border>
      <left style="hair">
        <color rgb="FF0088CC"/>
      </left>
      <right style="medium">
        <color rgb="FF0088CC"/>
      </right>
      <top style="medium">
        <color rgb="FF0088CC"/>
      </top>
      <bottom style="medium">
        <color rgb="FF0088CC"/>
      </bottom>
      <diagonal/>
    </border>
    <border>
      <left style="medium">
        <color rgb="FF009999"/>
      </left>
      <right/>
      <top style="medium">
        <color rgb="FF009999"/>
      </top>
      <bottom style="medium">
        <color rgb="FF009999"/>
      </bottom>
      <diagonal/>
    </border>
    <border>
      <left/>
      <right/>
      <top style="medium">
        <color rgb="FF009999"/>
      </top>
      <bottom style="medium">
        <color rgb="FF009999"/>
      </bottom>
      <diagonal/>
    </border>
    <border>
      <left/>
      <right style="hair">
        <color rgb="FF009999"/>
      </right>
      <top style="medium">
        <color rgb="FF009999"/>
      </top>
      <bottom style="medium">
        <color rgb="FF009999"/>
      </bottom>
      <diagonal/>
    </border>
    <border>
      <left style="hair">
        <color rgb="FF009999"/>
      </left>
      <right style="medium">
        <color rgb="FF009999"/>
      </right>
      <top style="medium">
        <color rgb="FF009999"/>
      </top>
      <bottom style="medium">
        <color rgb="FF009999"/>
      </bottom>
      <diagonal/>
    </border>
    <border>
      <left style="thin">
        <color rgb="FF009999"/>
      </left>
      <right/>
      <top style="thin">
        <color rgb="FF009999"/>
      </top>
      <bottom style="thin">
        <color rgb="FF009999"/>
      </bottom>
      <diagonal/>
    </border>
    <border>
      <left/>
      <right/>
      <top style="thin">
        <color rgb="FF009999"/>
      </top>
      <bottom style="thin">
        <color rgb="FF009999"/>
      </bottom>
      <diagonal/>
    </border>
    <border>
      <left style="thin">
        <color rgb="FF009999"/>
      </left>
      <right style="thin">
        <color rgb="FF009999"/>
      </right>
      <top style="thin">
        <color rgb="FF009999"/>
      </top>
      <bottom style="thin">
        <color rgb="FF009999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1" fillId="0" borderId="0"/>
  </cellStyleXfs>
  <cellXfs count="55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1" fontId="0" fillId="0" borderId="0" xfId="0" applyNumberFormat="1"/>
    <xf numFmtId="3" fontId="0" fillId="0" borderId="0" xfId="0" applyNumberForma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3" fontId="5" fillId="0" borderId="0" xfId="0" applyNumberFormat="1" applyFont="1"/>
    <xf numFmtId="0" fontId="5" fillId="0" borderId="0" xfId="0" applyFont="1"/>
    <xf numFmtId="41" fontId="5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1" fontId="2" fillId="0" borderId="0" xfId="0" applyNumberFormat="1" applyFont="1"/>
    <xf numFmtId="0" fontId="2" fillId="0" borderId="0" xfId="0" applyFont="1"/>
    <xf numFmtId="14" fontId="5" fillId="0" borderId="0" xfId="0" applyNumberFormat="1" applyFont="1"/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3" fillId="2" borderId="0" xfId="0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/>
    <xf numFmtId="0" fontId="6" fillId="0" borderId="0" xfId="2"/>
    <xf numFmtId="0" fontId="1" fillId="0" borderId="0" xfId="3"/>
    <xf numFmtId="0" fontId="6" fillId="0" borderId="0" xfId="2" applyAlignment="1">
      <alignment vertical="center"/>
    </xf>
    <xf numFmtId="164" fontId="1" fillId="0" borderId="0" xfId="3" applyNumberFormat="1"/>
    <xf numFmtId="0" fontId="0" fillId="0" borderId="9" xfId="0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/>
    <xf numFmtId="41" fontId="3" fillId="2" borderId="0" xfId="0" applyNumberFormat="1" applyFont="1" applyFill="1" applyAlignment="1">
      <alignment horizontal="center" vertical="center"/>
    </xf>
    <xf numFmtId="0" fontId="7" fillId="0" borderId="0" xfId="0" applyFont="1"/>
    <xf numFmtId="41" fontId="7" fillId="0" borderId="0" xfId="0" applyNumberFormat="1" applyFont="1" applyAlignment="1">
      <alignment horizontal="center"/>
    </xf>
    <xf numFmtId="41" fontId="7" fillId="0" borderId="0" xfId="0" applyNumberFormat="1" applyFont="1" applyAlignment="1">
      <alignment horizontal="left"/>
    </xf>
    <xf numFmtId="41" fontId="7" fillId="0" borderId="0" xfId="0" applyNumberFormat="1" applyFont="1"/>
    <xf numFmtId="41" fontId="8" fillId="0" borderId="14" xfId="0" applyNumberFormat="1" applyFont="1" applyBorder="1" applyAlignment="1">
      <alignment horizontal="left" vertical="top"/>
    </xf>
    <xf numFmtId="41" fontId="8" fillId="0" borderId="15" xfId="0" applyNumberFormat="1" applyFont="1" applyBorder="1" applyAlignment="1">
      <alignment horizontal="left" vertical="top"/>
    </xf>
    <xf numFmtId="41" fontId="8" fillId="0" borderId="16" xfId="0" applyNumberFormat="1" applyFont="1" applyBorder="1" applyAlignment="1">
      <alignment horizontal="left" vertical="top"/>
    </xf>
    <xf numFmtId="41" fontId="8" fillId="0" borderId="17" xfId="0" applyNumberFormat="1" applyFont="1" applyBorder="1" applyAlignment="1">
      <alignment horizontal="left" vertical="top"/>
    </xf>
    <xf numFmtId="41" fontId="8" fillId="0" borderId="0" xfId="0" applyNumberFormat="1" applyFont="1" applyAlignment="1">
      <alignment horizontal="center"/>
    </xf>
    <xf numFmtId="41" fontId="8" fillId="0" borderId="0" xfId="0" applyNumberFormat="1" applyFont="1" applyAlignment="1">
      <alignment horizontal="left"/>
    </xf>
    <xf numFmtId="41" fontId="8" fillId="0" borderId="0" xfId="0" applyNumberFormat="1" applyFont="1"/>
    <xf numFmtId="41" fontId="7" fillId="0" borderId="18" xfId="0" applyNumberFormat="1" applyFont="1" applyBorder="1" applyAlignment="1">
      <alignment horizontal="center"/>
    </xf>
    <xf numFmtId="41" fontId="7" fillId="0" borderId="19" xfId="0" applyNumberFormat="1" applyFont="1" applyBorder="1" applyAlignment="1">
      <alignment horizontal="left"/>
    </xf>
    <xf numFmtId="41" fontId="8" fillId="0" borderId="19" xfId="0" applyNumberFormat="1" applyFont="1" applyBorder="1" applyAlignment="1">
      <alignment horizontal="center"/>
    </xf>
    <xf numFmtId="41" fontId="8" fillId="0" borderId="20" xfId="0" applyNumberFormat="1" applyFont="1" applyBorder="1"/>
    <xf numFmtId="41" fontId="7" fillId="0" borderId="0" xfId="1" applyNumberFormat="1" applyFont="1" applyAlignment="1">
      <alignment horizontal="center"/>
    </xf>
    <xf numFmtId="41" fontId="8" fillId="0" borderId="0" xfId="1" applyNumberFormat="1" applyFont="1" applyAlignment="1">
      <alignment horizontal="center"/>
    </xf>
  </cellXfs>
  <cellStyles count="4">
    <cellStyle name="Normal" xfId="0" builtinId="0"/>
    <cellStyle name="Normal 12 3" xfId="3" xr:uid="{50513378-C8C4-4AEB-B8BC-F8346AD4A788}"/>
    <cellStyle name="Normal 41" xfId="2" xr:uid="{B72F853D-52A6-4637-8C0D-3F3DCAFA5BA8}"/>
    <cellStyle name="Porcentaje" xfId="1" builtinId="5"/>
  </cellStyles>
  <dxfs count="8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33" formatCode="_(* #,##0_);_(* \(#,##0\);_(* &quot;-&quot;_);_(@_)"/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numFmt numFmtId="33" formatCode="_(* #,##0_);_(* \(#,##0\);_(* &quot;-&quot;_);_(@_)"/>
    </dxf>
    <dxf>
      <font>
        <b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strike val="0"/>
        <color theme="0"/>
      </font>
      <fill>
        <patternFill>
          <bgColor rgb="FF009999"/>
        </patternFill>
      </fill>
      <border>
        <left/>
        <right/>
        <top/>
        <bottom/>
      </border>
    </dxf>
    <dxf>
      <font>
        <strike val="0"/>
        <color auto="1"/>
      </font>
      <border>
        <left style="hair">
          <color rgb="FF009999"/>
        </left>
        <right style="hair">
          <color rgb="FF009999"/>
        </right>
        <top style="hair">
          <color rgb="FF009999"/>
        </top>
        <bottom style="hair">
          <color rgb="FF009999"/>
        </bottom>
        <vertical style="hair">
          <color rgb="FF009999"/>
        </vertical>
        <horizontal style="hair">
          <color rgb="FF009999"/>
        </horizontal>
      </border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strike val="0"/>
        <color theme="0"/>
      </font>
      <fill>
        <patternFill>
          <bgColor rgb="FF00AC56"/>
        </patternFill>
      </fill>
      <border>
        <left/>
        <right/>
        <top/>
        <bottom/>
      </border>
    </dxf>
    <dxf>
      <font>
        <strike val="0"/>
        <color auto="1"/>
      </font>
      <border>
        <left style="hair">
          <color rgb="FF00AC56"/>
        </left>
        <right style="hair">
          <color rgb="FF00AC56"/>
        </right>
        <top style="hair">
          <color rgb="FF00AC56"/>
        </top>
        <bottom style="hair">
          <color rgb="FF00AC56"/>
        </bottom>
        <vertical style="hair">
          <color rgb="FF00AC56"/>
        </vertical>
        <horizontal style="hair">
          <color rgb="FF00AC56"/>
        </horizontal>
      </border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3" formatCode="#,##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color theme="0"/>
      </font>
      <fill>
        <patternFill>
          <bgColor rgb="FF0088CC"/>
        </patternFill>
      </fill>
      <border>
        <left/>
        <right/>
        <top/>
        <bottom/>
      </border>
    </dxf>
    <dxf>
      <font>
        <strike val="0"/>
        <color auto="1"/>
      </font>
      <border>
        <left style="hair">
          <color rgb="FF0088CC"/>
        </left>
        <right style="hair">
          <color rgb="FF0088CC"/>
        </right>
        <top style="hair">
          <color rgb="FF0088CC"/>
        </top>
        <bottom style="hair">
          <color rgb="FF0088CC"/>
        </bottom>
        <vertical style="hair">
          <color rgb="FF0088CC"/>
        </vertical>
        <horizontal style="hair">
          <color rgb="FF0088CC"/>
        </horizontal>
      </border>
    </dxf>
  </dxfs>
  <tableStyles count="3" defaultTableStyle="TableStyleMedium2" defaultPivotStyle="PivotStyleLight16">
    <tableStyle name="S5S Blue" pivot="0" count="2" xr9:uid="{1D427110-395F-4B9A-9A47-44DDDB15A80F}">
      <tableStyleElement type="wholeTable" dxfId="82"/>
      <tableStyleElement type="headerRow" dxfId="81"/>
    </tableStyle>
    <tableStyle name="S5S Green" pivot="0" count="2" xr9:uid="{EFC23A5E-68B9-4A29-A334-D1EBE71C1C1E}">
      <tableStyleElement type="wholeTable" dxfId="45"/>
      <tableStyleElement type="headerRow" dxfId="44"/>
    </tableStyle>
    <tableStyle name="S5S Greenblue" pivot="0" count="2" xr9:uid="{B3C9484C-A5D8-44F4-9A04-C3BAF19F498A}">
      <tableStyleElement type="wholeTable" dxfId="29"/>
      <tableStyleElement type="headerRow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444500</xdr:colOff>
      <xdr:row>0</xdr:row>
      <xdr:rowOff>52917</xdr:rowOff>
    </xdr:from>
    <xdr:to>
      <xdr:col>1</xdr:col>
      <xdr:colOff>740833</xdr:colOff>
      <xdr:row>0</xdr:row>
      <xdr:rowOff>338667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DAC92722-F000-44F5-A09A-8C88450FA1C7}"/>
            </a:ext>
          </a:extLst>
        </xdr:cNvPr>
        <xdr:cNvSpPr/>
      </xdr:nvSpPr>
      <xdr:spPr>
        <a:xfrm>
          <a:off x="444500" y="52917"/>
          <a:ext cx="296333" cy="285750"/>
        </a:xfrm>
        <a:prstGeom prst="ellipse">
          <a:avLst/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800" b="1">
            <a:solidFill>
              <a:srgbClr val="0066FF"/>
            </a:solidFill>
          </a:endParaRPr>
        </a:p>
      </xdr:txBody>
    </xdr:sp>
    <xdr:clientData/>
  </xdr:twoCellAnchor>
  <xdr:twoCellAnchor>
    <xdr:from>
      <xdr:col>1</xdr:col>
      <xdr:colOff>444500</xdr:colOff>
      <xdr:row>0</xdr:row>
      <xdr:rowOff>52917</xdr:rowOff>
    </xdr:from>
    <xdr:to>
      <xdr:col>1</xdr:col>
      <xdr:colOff>740833</xdr:colOff>
      <xdr:row>0</xdr:row>
      <xdr:rowOff>338667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3E8C0A63-9719-4238-BD6C-48AA0E5EFEDC}"/>
            </a:ext>
          </a:extLst>
        </xdr:cNvPr>
        <xdr:cNvSpPr/>
      </xdr:nvSpPr>
      <xdr:spPr>
        <a:xfrm>
          <a:off x="444500" y="52917"/>
          <a:ext cx="296333" cy="285750"/>
        </a:xfrm>
        <a:prstGeom prst="ellipse">
          <a:avLst/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800" b="1">
            <a:solidFill>
              <a:srgbClr val="0066FF"/>
            </a:solidFill>
          </a:endParaRPr>
        </a:p>
      </xdr:txBody>
    </xdr:sp>
    <xdr:clientData/>
  </xdr:twoCellAnchor>
  <xdr:twoCellAnchor>
    <xdr:from>
      <xdr:col>1</xdr:col>
      <xdr:colOff>444500</xdr:colOff>
      <xdr:row>0</xdr:row>
      <xdr:rowOff>52917</xdr:rowOff>
    </xdr:from>
    <xdr:to>
      <xdr:col>1</xdr:col>
      <xdr:colOff>740833</xdr:colOff>
      <xdr:row>0</xdr:row>
      <xdr:rowOff>338667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220B7DEB-EAE7-4BD3-B7EB-424527D91082}"/>
            </a:ext>
          </a:extLst>
        </xdr:cNvPr>
        <xdr:cNvSpPr/>
      </xdr:nvSpPr>
      <xdr:spPr>
        <a:xfrm>
          <a:off x="444500" y="52917"/>
          <a:ext cx="296333" cy="285750"/>
        </a:xfrm>
        <a:prstGeom prst="ellipse">
          <a:avLst/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800" b="1">
            <a:solidFill>
              <a:srgbClr val="0066FF"/>
            </a:solidFill>
          </a:endParaRPr>
        </a:p>
      </xdr:txBody>
    </xdr:sp>
    <xdr:clientData/>
  </xdr:twoCellAnchor>
  <xdr:twoCellAnchor>
    <xdr:from>
      <xdr:col>1</xdr:col>
      <xdr:colOff>444500</xdr:colOff>
      <xdr:row>0</xdr:row>
      <xdr:rowOff>52917</xdr:rowOff>
    </xdr:from>
    <xdr:to>
      <xdr:col>1</xdr:col>
      <xdr:colOff>740833</xdr:colOff>
      <xdr:row>0</xdr:row>
      <xdr:rowOff>338667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B3BE3C5F-0231-42C6-842C-4AF1451EB62C}"/>
            </a:ext>
          </a:extLst>
        </xdr:cNvPr>
        <xdr:cNvSpPr/>
      </xdr:nvSpPr>
      <xdr:spPr>
        <a:xfrm>
          <a:off x="444500" y="52917"/>
          <a:ext cx="296333" cy="285750"/>
        </a:xfrm>
        <a:prstGeom prst="ellipse">
          <a:avLst/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800" b="1">
            <a:solidFill>
              <a:srgbClr val="0066FF"/>
            </a:solidFill>
          </a:endParaRPr>
        </a:p>
      </xdr:txBody>
    </xdr:sp>
    <xdr:clientData/>
  </xdr:twoCellAnchor>
  <xdr:twoCellAnchor>
    <xdr:from>
      <xdr:col>1</xdr:col>
      <xdr:colOff>444500</xdr:colOff>
      <xdr:row>0</xdr:row>
      <xdr:rowOff>52917</xdr:rowOff>
    </xdr:from>
    <xdr:to>
      <xdr:col>1</xdr:col>
      <xdr:colOff>740833</xdr:colOff>
      <xdr:row>0</xdr:row>
      <xdr:rowOff>338667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0B64F335-1E41-4C13-9AFC-26AB0824BFDA}"/>
            </a:ext>
          </a:extLst>
        </xdr:cNvPr>
        <xdr:cNvSpPr/>
      </xdr:nvSpPr>
      <xdr:spPr>
        <a:xfrm>
          <a:off x="444500" y="52917"/>
          <a:ext cx="296333" cy="285750"/>
        </a:xfrm>
        <a:prstGeom prst="ellipse">
          <a:avLst/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800" b="1">
            <a:solidFill>
              <a:srgbClr val="0066FF"/>
            </a:solidFill>
          </a:endParaRPr>
        </a:p>
      </xdr:txBody>
    </xdr:sp>
    <xdr:clientData/>
  </xdr:twoCellAnchor>
  <xdr:twoCellAnchor>
    <xdr:from>
      <xdr:col>1</xdr:col>
      <xdr:colOff>444500</xdr:colOff>
      <xdr:row>0</xdr:row>
      <xdr:rowOff>52917</xdr:rowOff>
    </xdr:from>
    <xdr:to>
      <xdr:col>1</xdr:col>
      <xdr:colOff>740833</xdr:colOff>
      <xdr:row>0</xdr:row>
      <xdr:rowOff>338667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F7A4A309-DF59-410E-B47C-42E915073878}"/>
            </a:ext>
          </a:extLst>
        </xdr:cNvPr>
        <xdr:cNvSpPr/>
      </xdr:nvSpPr>
      <xdr:spPr>
        <a:xfrm>
          <a:off x="444500" y="52917"/>
          <a:ext cx="296333" cy="285750"/>
        </a:xfrm>
        <a:prstGeom prst="ellipse">
          <a:avLst/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800" b="1">
            <a:solidFill>
              <a:srgbClr val="0066FF"/>
            </a:solidFill>
          </a:endParaRPr>
        </a:p>
      </xdr:txBody>
    </xdr:sp>
    <xdr:clientData/>
  </xdr:twoCellAnchor>
  <xdr:twoCellAnchor>
    <xdr:from>
      <xdr:col>1</xdr:col>
      <xdr:colOff>444500</xdr:colOff>
      <xdr:row>0</xdr:row>
      <xdr:rowOff>52917</xdr:rowOff>
    </xdr:from>
    <xdr:to>
      <xdr:col>1</xdr:col>
      <xdr:colOff>740833</xdr:colOff>
      <xdr:row>0</xdr:row>
      <xdr:rowOff>338667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8EA7015F-6361-45E8-B582-9495438E179A}"/>
            </a:ext>
          </a:extLst>
        </xdr:cNvPr>
        <xdr:cNvSpPr/>
      </xdr:nvSpPr>
      <xdr:spPr>
        <a:xfrm>
          <a:off x="444500" y="52917"/>
          <a:ext cx="296333" cy="285750"/>
        </a:xfrm>
        <a:prstGeom prst="ellipse">
          <a:avLst/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800" b="1">
            <a:solidFill>
              <a:srgbClr val="0066FF"/>
            </a:solidFill>
          </a:endParaRPr>
        </a:p>
      </xdr:txBody>
    </xdr:sp>
    <xdr:clientData/>
  </xdr:twoCellAnchor>
  <xdr:twoCellAnchor>
    <xdr:from>
      <xdr:col>1</xdr:col>
      <xdr:colOff>444500</xdr:colOff>
      <xdr:row>0</xdr:row>
      <xdr:rowOff>52917</xdr:rowOff>
    </xdr:from>
    <xdr:to>
      <xdr:col>1</xdr:col>
      <xdr:colOff>740833</xdr:colOff>
      <xdr:row>0</xdr:row>
      <xdr:rowOff>338667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C8FF8C21-2B11-4393-B3D1-36A9791B55C4}"/>
            </a:ext>
          </a:extLst>
        </xdr:cNvPr>
        <xdr:cNvSpPr/>
      </xdr:nvSpPr>
      <xdr:spPr>
        <a:xfrm>
          <a:off x="444500" y="52917"/>
          <a:ext cx="296333" cy="285750"/>
        </a:xfrm>
        <a:prstGeom prst="ellipse">
          <a:avLst/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800" b="1">
            <a:solidFill>
              <a:srgbClr val="0066FF"/>
            </a:solidFill>
          </a:endParaRPr>
        </a:p>
      </xdr:txBody>
    </xdr:sp>
    <xdr:clientData/>
  </xdr:twoCellAnchor>
  <xdr:twoCellAnchor>
    <xdr:from>
      <xdr:col>1</xdr:col>
      <xdr:colOff>444500</xdr:colOff>
      <xdr:row>0</xdr:row>
      <xdr:rowOff>52917</xdr:rowOff>
    </xdr:from>
    <xdr:to>
      <xdr:col>1</xdr:col>
      <xdr:colOff>740833</xdr:colOff>
      <xdr:row>0</xdr:row>
      <xdr:rowOff>338667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AF6F3FBC-AEB0-4311-9405-7EF923EED680}"/>
            </a:ext>
          </a:extLst>
        </xdr:cNvPr>
        <xdr:cNvSpPr/>
      </xdr:nvSpPr>
      <xdr:spPr>
        <a:xfrm>
          <a:off x="444500" y="52917"/>
          <a:ext cx="296333" cy="285750"/>
        </a:xfrm>
        <a:prstGeom prst="ellipse">
          <a:avLst/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800" b="1">
            <a:solidFill>
              <a:srgbClr val="0066FF"/>
            </a:solidFill>
          </a:endParaRPr>
        </a:p>
      </xdr:txBody>
    </xdr:sp>
    <xdr:clientData/>
  </xdr:twoCellAnchor>
  <xdr:twoCellAnchor>
    <xdr:from>
      <xdr:col>1</xdr:col>
      <xdr:colOff>444500</xdr:colOff>
      <xdr:row>0</xdr:row>
      <xdr:rowOff>52917</xdr:rowOff>
    </xdr:from>
    <xdr:to>
      <xdr:col>1</xdr:col>
      <xdr:colOff>740833</xdr:colOff>
      <xdr:row>0</xdr:row>
      <xdr:rowOff>338667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id="{75354DD6-A4F4-42B5-8471-358B37CFCC96}"/>
            </a:ext>
          </a:extLst>
        </xdr:cNvPr>
        <xdr:cNvSpPr/>
      </xdr:nvSpPr>
      <xdr:spPr>
        <a:xfrm>
          <a:off x="444500" y="52917"/>
          <a:ext cx="296333" cy="285750"/>
        </a:xfrm>
        <a:prstGeom prst="ellipse">
          <a:avLst/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800" b="1">
            <a:solidFill>
              <a:srgbClr val="0066FF"/>
            </a:solidFill>
          </a:endParaRPr>
        </a:p>
      </xdr:txBody>
    </xdr:sp>
    <xdr:clientData/>
  </xdr:twoCellAnchor>
  <xdr:twoCellAnchor>
    <xdr:from>
      <xdr:col>1</xdr:col>
      <xdr:colOff>444500</xdr:colOff>
      <xdr:row>0</xdr:row>
      <xdr:rowOff>52917</xdr:rowOff>
    </xdr:from>
    <xdr:to>
      <xdr:col>1</xdr:col>
      <xdr:colOff>740833</xdr:colOff>
      <xdr:row>0</xdr:row>
      <xdr:rowOff>338667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id="{90BEE75B-89DC-4291-9D5A-D4A5E5FC3AB4}"/>
            </a:ext>
          </a:extLst>
        </xdr:cNvPr>
        <xdr:cNvSpPr/>
      </xdr:nvSpPr>
      <xdr:spPr>
        <a:xfrm>
          <a:off x="444500" y="52917"/>
          <a:ext cx="296333" cy="285750"/>
        </a:xfrm>
        <a:prstGeom prst="ellipse">
          <a:avLst/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800" b="1">
            <a:solidFill>
              <a:srgbClr val="0066FF"/>
            </a:solidFill>
          </a:endParaRPr>
        </a:p>
      </xdr:txBody>
    </xdr:sp>
    <xdr:clientData/>
  </xdr:twoCellAnchor>
  <xdr:twoCellAnchor>
    <xdr:from>
      <xdr:col>1</xdr:col>
      <xdr:colOff>444500</xdr:colOff>
      <xdr:row>0</xdr:row>
      <xdr:rowOff>52917</xdr:rowOff>
    </xdr:from>
    <xdr:to>
      <xdr:col>1</xdr:col>
      <xdr:colOff>740833</xdr:colOff>
      <xdr:row>0</xdr:row>
      <xdr:rowOff>338667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87B8291A-C283-450D-9098-FC93AE20201A}"/>
            </a:ext>
          </a:extLst>
        </xdr:cNvPr>
        <xdr:cNvSpPr/>
      </xdr:nvSpPr>
      <xdr:spPr>
        <a:xfrm>
          <a:off x="444500" y="52917"/>
          <a:ext cx="296333" cy="285750"/>
        </a:xfrm>
        <a:prstGeom prst="ellipse">
          <a:avLst/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800" b="1">
            <a:solidFill>
              <a:srgbClr val="0066FF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DB29E9-B86F-45BF-8744-8ED65B618C4F}" name="T_mat" displayName="T_mat" ref="A4:E15" totalsRowShown="0" headerRowDxfId="80">
  <autoFilter ref="A4:E15" xr:uid="{D691E55B-6413-4590-9ABE-1582F6EECE6F}"/>
  <sortState xmlns:xlrd2="http://schemas.microsoft.com/office/spreadsheetml/2017/richdata2" ref="A5:E15">
    <sortCondition ref="A4:A15"/>
  </sortState>
  <tableColumns count="5">
    <tableColumn id="1" xr3:uid="{97B33824-DC95-4A81-9EDC-296118D6A6B4}" name="DESCRIPCIÓN" dataDxfId="79"/>
    <tableColumn id="2" xr3:uid="{7AF9C0B4-1285-4B0E-A872-784D5FE4C753}" name="CÓDIGO" dataDxfId="78"/>
    <tableColumn id="3" xr3:uid="{B27DEC08-CAFC-4914-B9E4-C9EF235CCFC1}" name="UNIDAD" dataDxfId="77"/>
    <tableColumn id="4" xr3:uid="{22693CA5-FC05-4FF7-AF4E-B447C7EE0703}" name="PRECIO" dataDxfId="76"/>
    <tableColumn id="5" xr3:uid="{37841896-EBAB-4D29-99D0-FE1AEF802B4E}" name="FECHA"/>
  </tableColumns>
  <tableStyleInfo name="S5S Blue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5943FFD-FF0A-4030-8E4D-86F324748506}" name="Tabla7" displayName="Tabla7" ref="B4:H10" totalsRowCount="1" headerRowDxfId="27" dataDxfId="26" totalsRowDxfId="25">
  <autoFilter ref="B4:H9" xr:uid="{E8A7EA69-4135-4452-B267-F84AC42681C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DBA974D-1285-4BD9-9B68-29E1CF00E918}" name="CÓDIGO" totalsRowLabel="Total" dataDxfId="24" totalsRowDxfId="6"/>
    <tableColumn id="2" xr3:uid="{B6EE3172-5421-4EBF-8FF2-ED9E2008B7D8}" name="DESCRIPCIÓN" dataDxfId="23" totalsRowDxfId="5"/>
    <tableColumn id="3" xr3:uid="{D4D7ED3A-0A66-4513-9EED-0D519CF21093}" name="UNIDAD" dataDxfId="22" totalsRowDxfId="4"/>
    <tableColumn id="4" xr3:uid="{BBBC4247-0898-4F19-8194-B4F236607CB7}" name="FACTOR" dataDxfId="21" totalsRowDxfId="3"/>
    <tableColumn id="5" xr3:uid="{B58763B0-4513-4FE4-8E3C-F7F127010262}" name="CANTIDAD" dataDxfId="20" totalsRowDxfId="2"/>
    <tableColumn id="6" xr3:uid="{70F9C6DA-E335-4AAB-B8C3-F68E151475A2}" name="COSTO" dataDxfId="19" totalsRowDxfId="1"/>
    <tableColumn id="7" xr3:uid="{FA5340A0-143C-49FA-B1FD-B8DC9B22A635}" name="TOTAL" totalsRowFunction="custom" dataDxfId="18" totalsRowDxfId="0">
      <calculatedColumnFormula>Tabla7[[#This Row],[FACTOR]]*Tabla7[[#This Row],[CANTIDAD]]*Tabla7[[#This Row],[COSTO]]</calculatedColumnFormula>
      <totalsRowFormula>SUM(Tabla7[TOTAL])</totalsRowFormula>
    </tableColumn>
  </tableColumns>
  <tableStyleInfo name="S5S Greenblue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88179D9-7FC7-46CE-8940-9A0798F5065B}" name="Tabla12" displayName="Tabla12" ref="B14:E18" totalsRowShown="0" headerRowDxfId="17" dataDxfId="16">
  <autoFilter ref="B14:E18" xr:uid="{9B49F080-D76F-476B-80CF-812DDEA0B4DE}">
    <filterColumn colId="0" hiddenButton="1"/>
    <filterColumn colId="1" hiddenButton="1"/>
    <filterColumn colId="2" hiddenButton="1"/>
    <filterColumn colId="3" hiddenButton="1"/>
  </autoFilter>
  <tableColumns count="4">
    <tableColumn id="1" xr3:uid="{F33D04CB-5BED-42B3-905F-C4B67889B4FF}" name="CÓD" dataDxfId="15"/>
    <tableColumn id="2" xr3:uid="{25715FA8-D94D-45E8-927E-F37886051A81}" name="CAPÍTULO" dataDxfId="14"/>
    <tableColumn id="3" xr3:uid="{22E2674C-843D-41E5-BC9A-4A2E38BF3C32}" name="PORCENTAJE" dataDxfId="13"/>
    <tableColumn id="4" xr3:uid="{0CE2E783-43C4-4E35-BAB5-565880E857BD}" name="SUBTOTAL" dataDxfId="12"/>
  </tableColumns>
  <tableStyleInfo name="S5S Greenblue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B042776-DE7D-4693-BCAB-D8CCD4756311}" name="Tabla13" displayName="Tabla13" ref="C21:E28" totalsRowShown="0" headerRowDxfId="11" dataDxfId="10">
  <autoFilter ref="C21:E28" xr:uid="{1F99F7C7-B204-4ADE-99C3-82C50ACC0638}">
    <filterColumn colId="0" hiddenButton="1"/>
    <filterColumn colId="1" hiddenButton="1"/>
    <filterColumn colId="2" hiddenButton="1"/>
  </autoFilter>
  <tableColumns count="3">
    <tableColumn id="1" xr3:uid="{6DA59044-3051-40EA-BFBF-8F22F57D6FCF}" name="DESCRIPCIÓN" dataDxfId="9"/>
    <tableColumn id="2" xr3:uid="{8AE0390E-D874-4D82-9315-FA1D6D3EDC88}" name="PORCENTAJE" dataDxfId="8"/>
    <tableColumn id="3" xr3:uid="{D243D1F4-6E6C-4522-B954-34ACD99197E4}" name="SUBTOTAL" dataDxfId="7"/>
  </tableColumns>
  <tableStyleInfo name="S5S Greenblu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A328DF-7EF0-4184-B93C-2C18CCFF5488}" name="T_equipos" displayName="T_equipos" ref="G4:K11" totalsRowShown="0" headerRowDxfId="75">
  <autoFilter ref="G4:K11" xr:uid="{158B5FBD-E88D-4AD8-AE54-EEFEFFEEF275}"/>
  <tableColumns count="5">
    <tableColumn id="1" xr3:uid="{C9FBF463-E7B8-4E90-80E8-E6154FA80C98}" name="DESCRIPCIÓN" dataDxfId="74"/>
    <tableColumn id="2" xr3:uid="{50F5100F-213C-49D4-A913-86115540BA76}" name="CÓDIGO" dataDxfId="73"/>
    <tableColumn id="3" xr3:uid="{2C8E9F64-EA37-4C8E-8A83-70BEFD15C9C2}" name="UNIDAD" dataDxfId="72"/>
    <tableColumn id="4" xr3:uid="{24B1BC85-DC82-4CB2-8987-893CC442372E}" name="PRECIO" dataDxfId="71"/>
    <tableColumn id="5" xr3:uid="{566ECDF6-3816-41D1-81E2-963B4E434239}" name="FECHA"/>
  </tableColumns>
  <tableStyleInfo name="S5S Blu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1528B8-C83B-403F-9BF0-A993C4DD94E1}" name="T_mano" displayName="T_mano" ref="M4:Q11" totalsRowShown="0" headerRowDxfId="70">
  <autoFilter ref="M4:Q11" xr:uid="{C62B0FCC-40A6-436A-9C00-1B0DADA2CB68}"/>
  <sortState xmlns:xlrd2="http://schemas.microsoft.com/office/spreadsheetml/2017/richdata2" ref="M5:Q19">
    <sortCondition ref="N4"/>
  </sortState>
  <tableColumns count="5">
    <tableColumn id="1" xr3:uid="{56D2CBAC-E0B9-4BA5-A07D-65FD6017B09D}" name="DESCRIPCIÓN" dataDxfId="69"/>
    <tableColumn id="2" xr3:uid="{0E108C3E-8E9C-456B-B8B1-884721BC2FF6}" name="CÓDIGO" dataDxfId="68"/>
    <tableColumn id="3" xr3:uid="{F11A8F0D-17D3-471F-9A8F-53EBE39326D8}" name="UNIDAD" dataDxfId="67"/>
    <tableColumn id="4" xr3:uid="{841762D1-EBB4-42EB-B7A2-7C4C7C09AE3B}" name="PRECIO" dataDxfId="66"/>
    <tableColumn id="5" xr3:uid="{D0B74F98-BFDD-464A-880C-FC5AD0A109E8}" name="FECHA"/>
  </tableColumns>
  <tableStyleInfo name="S5S Blu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E1F53F-4DD2-441E-89CA-490B9CC68AD1}" name="T_trans" displayName="T_trans" ref="S4:W11" totalsRowShown="0" headerRowDxfId="65">
  <autoFilter ref="S4:W11" xr:uid="{4A01C739-126C-4207-9576-BC0BD9E3BB78}"/>
  <sortState xmlns:xlrd2="http://schemas.microsoft.com/office/spreadsheetml/2017/richdata2" ref="S5:W15">
    <sortCondition ref="T4:T15"/>
  </sortState>
  <tableColumns count="5">
    <tableColumn id="1" xr3:uid="{F169D548-48D0-4966-B10B-BCDEB9993A36}" name="DESCRIPCIÓN" dataDxfId="64"/>
    <tableColumn id="2" xr3:uid="{DBFF97F1-6CB7-4847-8E2E-2EE0A7C66356}" name="CÓDIGO" dataDxfId="63"/>
    <tableColumn id="3" xr3:uid="{A2E76E22-4C51-478C-B1C2-53A0811988D2}" name="UNIDAD" dataDxfId="62"/>
    <tableColumn id="4" xr3:uid="{30595E4F-D901-4CEE-8B60-A8C685325894}" name="PRECIO" dataDxfId="61"/>
    <tableColumn id="5" xr3:uid="{8F3B03A0-48F1-4A4B-B6B5-1391441A43F0}" name="FECHA"/>
  </tableColumns>
  <tableStyleInfo name="S5S Blu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1AD31D2-95AE-4C57-BDE9-3942360C193A}" name="T_sub" displayName="T_sub" ref="Y4:AC11" totalsRowShown="0" headerRowDxfId="60">
  <autoFilter ref="Y4:AC11" xr:uid="{A5432880-8865-4B3A-978A-BD849B922033}"/>
  <sortState xmlns:xlrd2="http://schemas.microsoft.com/office/spreadsheetml/2017/richdata2" ref="Y5:AC18">
    <sortCondition ref="Z4"/>
  </sortState>
  <tableColumns count="5">
    <tableColumn id="1" xr3:uid="{34346CB9-6854-40D7-BCCA-CA4E1291E14D}" name="DESCRIPCIÓN" dataDxfId="59"/>
    <tableColumn id="2" xr3:uid="{C3806C85-33EC-4495-B66D-1B5C5E312B50}" name="CÓDIGO" dataDxfId="58"/>
    <tableColumn id="3" xr3:uid="{3D359D1E-38BE-434A-A8FA-F8A13C8DEDB6}" name="UNIDAD" dataDxfId="57"/>
    <tableColumn id="4" xr3:uid="{37CDA823-2AF8-4B76-AD4A-4E9730E2B448}" name="PRECIO" dataDxfId="56"/>
    <tableColumn id="5" xr3:uid="{8A2A42DB-8293-4CA9-B37D-8AC1B89DED4C}" name="FECHA"/>
  </tableColumns>
  <tableStyleInfo name="S5S Blu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46F375-6388-4316-A24A-8C4538C476C1}" name="T_otros" displayName="T_otros" ref="AK4:AO11" totalsRowShown="0" headerRowDxfId="55">
  <autoFilter ref="AK4:AO11" xr:uid="{B739D248-1CFE-45E0-9847-56BD96B9EE83}"/>
  <sortState xmlns:xlrd2="http://schemas.microsoft.com/office/spreadsheetml/2017/richdata2" ref="AK5:AO18">
    <sortCondition ref="AL4"/>
  </sortState>
  <tableColumns count="5">
    <tableColumn id="1" xr3:uid="{ECB07A3D-E0A5-4843-B7E9-42B675E1992D}" name="DESCRIPCIÓN" dataDxfId="54"/>
    <tableColumn id="2" xr3:uid="{72A54795-DEE2-4B23-A2DA-4EFEF0CCBEF6}" name="CÓDIGO" dataDxfId="53"/>
    <tableColumn id="3" xr3:uid="{4FD97A31-61DF-459F-8919-3756929015B8}" name="UNIDAD" dataDxfId="52"/>
    <tableColumn id="4" xr3:uid="{1F5A7E72-58F5-4502-AA7E-DDEF2783C433}" name="PRECIO" dataDxfId="51"/>
    <tableColumn id="5" xr3:uid="{75D281CE-D4B6-4744-8F4D-3AB976786699}" name="FECHA"/>
  </tableColumns>
  <tableStyleInfo name="S5S Blue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380E7E7-B7E2-418B-B74C-C9ABFB3FEA55}" name="T_act" displayName="T_act" ref="AE4:AI11" totalsRowShown="0" headerRowDxfId="50">
  <autoFilter ref="AE4:AI11" xr:uid="{21F9E8E9-CC8E-43CE-A714-B7CAB66EA4AB}"/>
  <sortState xmlns:xlrd2="http://schemas.microsoft.com/office/spreadsheetml/2017/richdata2" ref="AE5:AI15">
    <sortCondition ref="AE4:AE15"/>
  </sortState>
  <tableColumns count="5">
    <tableColumn id="1" xr3:uid="{9A5A4944-A2CF-4030-B664-DE11AC6F83FB}" name="DESCRIPCIÓN" dataDxfId="49"/>
    <tableColumn id="2" xr3:uid="{E74D713B-F5FE-4C3C-B89E-ED1BCDBCC351}" name="CÓDIGO" dataDxfId="48"/>
    <tableColumn id="3" xr3:uid="{2306AB3A-4D82-4EAB-993F-65A35CB07D87}" name="UNIDAD" dataDxfId="47"/>
    <tableColumn id="4" xr3:uid="{857089BF-2EBA-4829-98B2-6B474001D303}" name="PRECIO" dataDxfId="46"/>
    <tableColumn id="5" xr3:uid="{6B364E64-13B4-4788-9EA2-7962CC8C6429}" name="FECHA"/>
  </tableColumns>
  <tableStyleInfo name="S5S Blue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E480697-1CBB-4B09-B05F-9860EE766B14}" name="Tabla5" displayName="Tabla5" ref="A4:H8" totalsRowCount="1">
  <autoFilter ref="A4:H7" xr:uid="{C6950755-8DD0-43CA-8181-3DD8C129D84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71D1DC0-816F-4F1C-A4F7-D440BD19F307}" name="TIPO" totalsRowLabel="Total"/>
    <tableColumn id="2" xr3:uid="{5D184275-A21A-4D64-A9A9-667313D105D4}" name="CÓDIGO"/>
    <tableColumn id="3" xr3:uid="{B172B759-FD93-4232-B6FD-DB1D9E614B94}" name="DESCRIPCIÓN"/>
    <tableColumn id="4" xr3:uid="{3227C54C-91CD-4348-9A22-62096BE1DE35}" name="UNIDAD" dataDxfId="43"/>
    <tableColumn id="5" xr3:uid="{5D7E01D9-B234-4384-9F63-CC49DA38B351}" name="FACTOR" dataDxfId="42">
      <calculatedColumnFormula>1</calculatedColumnFormula>
    </tableColumn>
    <tableColumn id="6" xr3:uid="{DAB75D61-5AE0-4F96-A5A8-F131036619D8}" name="CANTIDAD" dataDxfId="41"/>
    <tableColumn id="7" xr3:uid="{825D6847-9012-4004-AE90-DD558832110F}" name="PRECIO" dataDxfId="40" totalsRowDxfId="38"/>
    <tableColumn id="8" xr3:uid="{42C997B0-1F84-4E7E-B847-918317A1F5F9}" name="TOTAL" totalsRowFunction="custom" dataDxfId="39" totalsRowDxfId="37">
      <calculatedColumnFormula>Tabla5[[#This Row],[CANTIDAD]]*Tabla5[[#This Row],[PRECIO]]*Tabla5[[#This Row],[FACTOR]]</calculatedColumnFormula>
      <totalsRowFormula>SUM(Tabla5[TOTAL])</totalsRowFormula>
    </tableColumn>
  </tableColumns>
  <tableStyleInfo name="S5S Green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23750D7-E692-416E-AB8A-5DDF784DD65A}" name="Tabla3" displayName="Tabla3" ref="A4:H8" totalsRowCount="1">
  <autoFilter ref="A4:H7" xr:uid="{8F87C82E-8219-4321-82D4-21DA38D8C65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4D836E08-9582-46D5-9DBE-AA375B7A04EA}" name="TIPO" totalsRowLabel="Total"/>
    <tableColumn id="2" xr3:uid="{2B13CBBD-CD94-4646-8BFA-9AA4F6B698C8}" name="CÓDIGO"/>
    <tableColumn id="3" xr3:uid="{083F7AAF-3D50-4AED-9CC6-82494D51DBBB}" name="DESCRIPCIÓN"/>
    <tableColumn id="4" xr3:uid="{4A39397C-7A79-42EB-A8E5-27B9BC52CCCE}" name="UNIDAD" dataDxfId="36"/>
    <tableColumn id="5" xr3:uid="{A28C4AF2-CEFF-454A-8D47-1769B45FF728}" name="FACTOR" dataDxfId="35">
      <calculatedColumnFormula>1</calculatedColumnFormula>
    </tableColumn>
    <tableColumn id="6" xr3:uid="{D9C2FFD6-078C-4521-96F3-B8C7D56839DB}" name="CANTIDAD" dataDxfId="34"/>
    <tableColumn id="7" xr3:uid="{66FCE7F1-8909-4BA5-AA2C-D43768BDC66E}" name="PRECIO" dataDxfId="33" totalsRowDxfId="31"/>
    <tableColumn id="8" xr3:uid="{F33C2AC5-7A1A-4F5A-988A-ECCF1FF9A44A}" name="TOTAL" totalsRowFunction="custom" dataDxfId="32" totalsRowDxfId="30">
      <calculatedColumnFormula>Tabla3[[#This Row],[CANTIDAD]]*Tabla3[[#This Row],[PRECIO]]*Tabla3[[#This Row],[FACTOR]]</calculatedColumnFormula>
      <totalsRowFormula>SUM(Tabla3[TOTAL])</totalsRowFormula>
    </tableColumn>
  </tableColumns>
  <tableStyleInfo name="S5S Blue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AF0D4-768E-4983-8EF5-FC06CC7F52D3}">
  <sheetPr codeName="Hoja2">
    <tabColor rgb="FF00AC56"/>
    <pageSetUpPr fitToPage="1"/>
  </sheetPr>
  <dimension ref="A1:AQ147"/>
  <sheetViews>
    <sheetView showGridLines="0" tabSelected="1" zoomScale="90" zoomScaleNormal="90" zoomScaleSheetLayoutView="50" workbookViewId="0">
      <selection activeCell="G5" sqref="G5"/>
    </sheetView>
  </sheetViews>
  <sheetFormatPr baseColWidth="10" defaultColWidth="8.6640625" defaultRowHeight="14.4" x14ac:dyDescent="0.3"/>
  <cols>
    <col min="1" max="1" width="30.5546875" style="2" customWidth="1"/>
    <col min="2" max="2" width="40.77734375" style="2" customWidth="1"/>
    <col min="3" max="3" width="13.6640625" style="3" bestFit="1" customWidth="1"/>
    <col min="4" max="4" width="10.44140625" style="5" bestFit="1" customWidth="1"/>
    <col min="5" max="5" width="9.6640625" bestFit="1" customWidth="1"/>
    <col min="6" max="6" width="1.6640625" customWidth="1"/>
    <col min="7" max="7" width="28.33203125" style="2" bestFit="1" customWidth="1"/>
    <col min="8" max="8" width="15" style="2" customWidth="1"/>
    <col min="9" max="9" width="15" style="3" customWidth="1"/>
    <col min="10" max="10" width="12.109375" style="4" customWidth="1"/>
    <col min="11" max="11" width="15" customWidth="1"/>
    <col min="12" max="12" width="1.109375" customWidth="1"/>
    <col min="13" max="13" width="28" style="2" customWidth="1"/>
    <col min="14" max="14" width="10.5546875" style="2" bestFit="1" customWidth="1"/>
    <col min="15" max="15" width="13.109375" style="3" bestFit="1" customWidth="1"/>
    <col min="16" max="16" width="12.109375" style="4" bestFit="1" customWidth="1"/>
    <col min="17" max="17" width="12" bestFit="1" customWidth="1"/>
    <col min="18" max="18" width="1.44140625" customWidth="1"/>
    <col min="19" max="19" width="31.33203125" style="2" bestFit="1" customWidth="1"/>
    <col min="20" max="20" width="10.5546875" style="2" bestFit="1" customWidth="1"/>
    <col min="21" max="21" width="13.109375" style="3" bestFit="1" customWidth="1"/>
    <col min="22" max="22" width="11.109375" style="4" bestFit="1" customWidth="1"/>
    <col min="23" max="23" width="11.5546875" bestFit="1" customWidth="1"/>
    <col min="24" max="24" width="1.33203125" customWidth="1"/>
    <col min="25" max="25" width="34.109375" style="2" customWidth="1"/>
    <col min="26" max="26" width="10.5546875" style="2" bestFit="1" customWidth="1"/>
    <col min="27" max="27" width="13.109375" style="3" bestFit="1" customWidth="1"/>
    <col min="28" max="28" width="12.109375" style="4" customWidth="1"/>
    <col min="29" max="29" width="11.5546875" bestFit="1" customWidth="1"/>
    <col min="30" max="30" width="1.33203125" customWidth="1"/>
    <col min="31" max="31" width="36.109375" style="2" customWidth="1"/>
    <col min="32" max="32" width="10.5546875" style="2" bestFit="1" customWidth="1"/>
    <col min="33" max="33" width="13.109375" style="3" bestFit="1" customWidth="1"/>
    <col min="34" max="34" width="12.109375" style="4" bestFit="1" customWidth="1"/>
    <col min="35" max="35" width="11.5546875" bestFit="1" customWidth="1"/>
    <col min="36" max="36" width="1.44140625" customWidth="1"/>
    <col min="37" max="37" width="28.88671875" style="2" customWidth="1"/>
    <col min="38" max="38" width="10.5546875" style="2" bestFit="1" customWidth="1"/>
    <col min="39" max="39" width="13.109375" style="3" bestFit="1" customWidth="1"/>
    <col min="40" max="40" width="11.109375" style="4" bestFit="1" customWidth="1"/>
    <col min="41" max="41" width="11.5546875" bestFit="1" customWidth="1"/>
    <col min="42" max="42" width="2" customWidth="1"/>
    <col min="43" max="43" width="11.5546875" customWidth="1"/>
    <col min="44" max="44" width="1.33203125" customWidth="1"/>
    <col min="45" max="45" width="15.33203125" bestFit="1" customWidth="1"/>
    <col min="46" max="46" width="1.33203125" customWidth="1"/>
    <col min="47" max="47" width="15.33203125" bestFit="1" customWidth="1"/>
    <col min="48" max="48" width="1.6640625" customWidth="1"/>
  </cols>
  <sheetData>
    <row r="1" spans="1:43" ht="30" customHeight="1" x14ac:dyDescent="0.3">
      <c r="A1" s="1" t="s">
        <v>0</v>
      </c>
      <c r="B1" s="1"/>
      <c r="C1" s="1"/>
      <c r="D1" s="1"/>
      <c r="E1" s="1"/>
    </row>
    <row r="2" spans="1:43" ht="3" customHeight="1" thickBot="1" x14ac:dyDescent="0.35"/>
    <row r="3" spans="1:43" ht="18.600000000000001" thickBot="1" x14ac:dyDescent="0.4">
      <c r="A3" s="6" t="s">
        <v>1</v>
      </c>
      <c r="B3" s="7"/>
      <c r="C3" s="7"/>
      <c r="D3" s="7"/>
      <c r="E3" s="8"/>
      <c r="G3" s="6" t="s">
        <v>2</v>
      </c>
      <c r="H3" s="7"/>
      <c r="I3" s="7"/>
      <c r="J3" s="7"/>
      <c r="K3" s="8"/>
      <c r="M3" s="6" t="s">
        <v>3</v>
      </c>
      <c r="N3" s="7"/>
      <c r="O3" s="7"/>
      <c r="P3" s="7"/>
      <c r="Q3" s="8"/>
      <c r="S3" s="6" t="s">
        <v>4</v>
      </c>
      <c r="T3" s="7"/>
      <c r="U3" s="7"/>
      <c r="V3" s="7"/>
      <c r="W3" s="8"/>
      <c r="Y3" s="6" t="s">
        <v>5</v>
      </c>
      <c r="Z3" s="7"/>
      <c r="AA3" s="7"/>
      <c r="AB3" s="7"/>
      <c r="AC3" s="8"/>
      <c r="AD3" s="3"/>
      <c r="AE3" s="6" t="s">
        <v>6</v>
      </c>
      <c r="AF3" s="7"/>
      <c r="AG3" s="7"/>
      <c r="AH3" s="7"/>
      <c r="AI3" s="8"/>
      <c r="AK3" s="6" t="s">
        <v>7</v>
      </c>
      <c r="AL3" s="7"/>
      <c r="AM3" s="7"/>
      <c r="AN3" s="7"/>
      <c r="AO3" s="8"/>
      <c r="AP3" s="9"/>
      <c r="AQ3" s="9"/>
    </row>
    <row r="4" spans="1:43" ht="15.6" x14ac:dyDescent="0.3">
      <c r="A4" s="10" t="s">
        <v>8</v>
      </c>
      <c r="B4" s="10" t="s">
        <v>9</v>
      </c>
      <c r="C4" s="11" t="s">
        <v>10</v>
      </c>
      <c r="D4" s="12" t="s">
        <v>11</v>
      </c>
      <c r="E4" s="13" t="s">
        <v>12</v>
      </c>
      <c r="G4" s="10" t="s">
        <v>8</v>
      </c>
      <c r="H4" s="10" t="s">
        <v>9</v>
      </c>
      <c r="I4" s="11" t="s">
        <v>10</v>
      </c>
      <c r="J4" s="14" t="s">
        <v>11</v>
      </c>
      <c r="K4" s="13" t="s">
        <v>12</v>
      </c>
      <c r="M4" s="15" t="s">
        <v>8</v>
      </c>
      <c r="N4" s="15" t="s">
        <v>9</v>
      </c>
      <c r="O4" s="16" t="s">
        <v>10</v>
      </c>
      <c r="P4" s="17" t="s">
        <v>11</v>
      </c>
      <c r="Q4" s="18" t="s">
        <v>12</v>
      </c>
      <c r="S4" s="15" t="s">
        <v>8</v>
      </c>
      <c r="T4" s="15" t="s">
        <v>9</v>
      </c>
      <c r="U4" s="16" t="s">
        <v>10</v>
      </c>
      <c r="V4" s="17" t="s">
        <v>11</v>
      </c>
      <c r="W4" s="18" t="s">
        <v>12</v>
      </c>
      <c r="Y4" s="15" t="s">
        <v>8</v>
      </c>
      <c r="Z4" s="15" t="s">
        <v>9</v>
      </c>
      <c r="AA4" s="16" t="s">
        <v>10</v>
      </c>
      <c r="AB4" s="17" t="s">
        <v>11</v>
      </c>
      <c r="AC4" s="18" t="s">
        <v>12</v>
      </c>
      <c r="AE4" s="15" t="s">
        <v>8</v>
      </c>
      <c r="AF4" s="15" t="s">
        <v>9</v>
      </c>
      <c r="AG4" s="16" t="s">
        <v>10</v>
      </c>
      <c r="AH4" s="17" t="s">
        <v>11</v>
      </c>
      <c r="AI4" s="18" t="s">
        <v>12</v>
      </c>
      <c r="AK4" s="15" t="s">
        <v>8</v>
      </c>
      <c r="AL4" s="15" t="s">
        <v>9</v>
      </c>
      <c r="AM4" s="16" t="s">
        <v>10</v>
      </c>
      <c r="AN4" s="17" t="s">
        <v>11</v>
      </c>
      <c r="AO4" s="18" t="s">
        <v>12</v>
      </c>
    </row>
    <row r="5" spans="1:43" ht="15.6" x14ac:dyDescent="0.3">
      <c r="A5" s="10" t="s">
        <v>13</v>
      </c>
      <c r="B5" s="10"/>
      <c r="C5" s="11" t="s">
        <v>14</v>
      </c>
      <c r="D5" s="12">
        <v>2694</v>
      </c>
      <c r="E5" s="19"/>
      <c r="G5" s="10" t="s">
        <v>15</v>
      </c>
      <c r="H5" s="10"/>
      <c r="I5" s="11" t="s">
        <v>16</v>
      </c>
      <c r="J5" s="12">
        <v>100000</v>
      </c>
      <c r="K5" s="19"/>
      <c r="M5" s="10" t="s">
        <v>17</v>
      </c>
      <c r="N5" s="10"/>
      <c r="O5" s="11" t="s">
        <v>18</v>
      </c>
      <c r="P5" s="12">
        <v>21793</v>
      </c>
      <c r="Q5" s="19"/>
      <c r="S5" s="15"/>
      <c r="T5" s="15"/>
      <c r="U5" s="16"/>
      <c r="V5" s="17"/>
      <c r="W5" s="18"/>
      <c r="Y5" s="15"/>
      <c r="Z5" s="15"/>
      <c r="AA5" s="16"/>
      <c r="AB5" s="17"/>
      <c r="AC5" s="18"/>
      <c r="AE5" s="15"/>
      <c r="AF5" s="15"/>
      <c r="AG5" s="16"/>
      <c r="AH5" s="17"/>
      <c r="AI5" s="18"/>
      <c r="AK5" s="15"/>
      <c r="AL5" s="15"/>
      <c r="AM5" s="16"/>
      <c r="AN5" s="17"/>
      <c r="AO5" s="18"/>
    </row>
    <row r="6" spans="1:43" ht="15.6" x14ac:dyDescent="0.3">
      <c r="A6" s="10" t="s">
        <v>19</v>
      </c>
      <c r="B6" s="10"/>
      <c r="C6" s="11" t="s">
        <v>20</v>
      </c>
      <c r="D6" s="12">
        <v>25</v>
      </c>
      <c r="E6" s="13"/>
      <c r="G6" s="10" t="s">
        <v>21</v>
      </c>
      <c r="H6" s="10"/>
      <c r="I6" s="11" t="s">
        <v>22</v>
      </c>
      <c r="J6" s="12">
        <v>110215</v>
      </c>
      <c r="K6" s="13"/>
      <c r="M6" s="15"/>
      <c r="N6" s="15"/>
      <c r="O6" s="16"/>
      <c r="P6" s="17"/>
      <c r="Q6" s="18"/>
      <c r="S6" s="15"/>
      <c r="T6" s="15"/>
      <c r="U6" s="16"/>
      <c r="V6" s="17"/>
      <c r="W6" s="18"/>
      <c r="Y6" s="15"/>
      <c r="Z6" s="15"/>
      <c r="AA6" s="16"/>
      <c r="AB6" s="17"/>
      <c r="AC6" s="18"/>
      <c r="AE6" s="15"/>
      <c r="AF6" s="15"/>
      <c r="AG6" s="16"/>
      <c r="AH6" s="17"/>
      <c r="AI6" s="18"/>
      <c r="AK6" s="15"/>
      <c r="AL6" s="15"/>
      <c r="AM6" s="16"/>
      <c r="AN6" s="17"/>
      <c r="AO6" s="18"/>
    </row>
    <row r="7" spans="1:43" ht="15.6" x14ac:dyDescent="0.3">
      <c r="A7" s="10" t="s">
        <v>23</v>
      </c>
      <c r="B7" s="10"/>
      <c r="C7" s="11" t="s">
        <v>14</v>
      </c>
      <c r="D7" s="12">
        <v>7400</v>
      </c>
      <c r="E7" s="19"/>
      <c r="G7" s="10"/>
      <c r="H7" s="10"/>
      <c r="I7" s="11"/>
      <c r="J7" s="14"/>
      <c r="K7" s="13"/>
      <c r="M7" s="15"/>
      <c r="N7" s="15"/>
      <c r="O7" s="16"/>
      <c r="P7" s="17"/>
      <c r="Q7" s="18"/>
      <c r="S7" s="15"/>
      <c r="T7" s="15"/>
      <c r="U7" s="16"/>
      <c r="V7" s="17"/>
      <c r="W7" s="18"/>
      <c r="Y7" s="15"/>
      <c r="Z7" s="15"/>
      <c r="AA7" s="16"/>
      <c r="AB7" s="17"/>
      <c r="AC7" s="18"/>
      <c r="AE7" s="15"/>
      <c r="AF7" s="15"/>
      <c r="AG7" s="16"/>
      <c r="AH7" s="17"/>
      <c r="AI7" s="18"/>
      <c r="AK7" s="15"/>
      <c r="AL7" s="15"/>
      <c r="AM7" s="16"/>
      <c r="AN7" s="17"/>
      <c r="AO7" s="18"/>
    </row>
    <row r="8" spans="1:43" ht="15.6" x14ac:dyDescent="0.3">
      <c r="A8" s="10" t="s">
        <v>24</v>
      </c>
      <c r="B8" s="10"/>
      <c r="C8" s="11" t="s">
        <v>25</v>
      </c>
      <c r="D8" s="12">
        <v>285000</v>
      </c>
      <c r="E8" s="13"/>
      <c r="G8" s="10"/>
      <c r="H8" s="10"/>
      <c r="I8" s="11"/>
      <c r="J8" s="14"/>
      <c r="K8" s="13"/>
      <c r="M8" s="15"/>
      <c r="N8" s="15"/>
      <c r="O8" s="16"/>
      <c r="P8" s="17"/>
      <c r="Q8" s="18"/>
      <c r="S8" s="15"/>
      <c r="T8" s="15"/>
      <c r="U8" s="16"/>
      <c r="V8" s="17"/>
      <c r="W8" s="18"/>
      <c r="Y8" s="15"/>
      <c r="Z8" s="15"/>
      <c r="AA8" s="16"/>
      <c r="AB8" s="17"/>
      <c r="AC8" s="18"/>
      <c r="AE8" s="15"/>
      <c r="AF8" s="15"/>
      <c r="AG8" s="16"/>
      <c r="AH8" s="17"/>
      <c r="AI8" s="18"/>
      <c r="AK8" s="15"/>
      <c r="AL8" s="15"/>
      <c r="AM8" s="16"/>
      <c r="AN8" s="17"/>
      <c r="AO8" s="18"/>
    </row>
    <row r="9" spans="1:43" ht="15.6" x14ac:dyDescent="0.3">
      <c r="A9" s="10" t="s">
        <v>26</v>
      </c>
      <c r="B9" s="10"/>
      <c r="C9" s="11" t="s">
        <v>14</v>
      </c>
      <c r="D9" s="12">
        <v>486</v>
      </c>
      <c r="E9" s="13"/>
      <c r="G9" s="10"/>
      <c r="H9" s="10"/>
      <c r="I9" s="11"/>
      <c r="J9" s="14"/>
      <c r="K9" s="13"/>
      <c r="M9" s="15"/>
      <c r="N9" s="15"/>
      <c r="O9" s="16"/>
      <c r="P9" s="17"/>
      <c r="Q9" s="18"/>
      <c r="S9" s="15"/>
      <c r="T9" s="15"/>
      <c r="U9" s="16"/>
      <c r="V9" s="17"/>
      <c r="W9" s="18"/>
      <c r="Y9" s="15"/>
      <c r="Z9" s="15"/>
      <c r="AA9" s="16"/>
      <c r="AB9" s="17"/>
      <c r="AC9" s="18"/>
      <c r="AE9" s="15"/>
      <c r="AF9" s="15"/>
      <c r="AG9" s="16"/>
      <c r="AH9" s="17"/>
      <c r="AI9" s="18"/>
      <c r="AK9" s="15"/>
      <c r="AL9" s="15"/>
      <c r="AM9" s="16"/>
      <c r="AN9" s="17"/>
      <c r="AO9" s="18"/>
    </row>
    <row r="10" spans="1:43" ht="15.6" x14ac:dyDescent="0.3">
      <c r="A10" s="10" t="s">
        <v>27</v>
      </c>
      <c r="B10" s="10"/>
      <c r="C10" s="11" t="s">
        <v>25</v>
      </c>
      <c r="D10" s="12">
        <v>72500</v>
      </c>
      <c r="E10" s="13"/>
      <c r="G10" s="10"/>
      <c r="H10" s="10"/>
      <c r="I10" s="11"/>
      <c r="J10" s="14"/>
      <c r="K10" s="13"/>
      <c r="M10" s="15"/>
      <c r="N10" s="15"/>
      <c r="O10" s="16"/>
      <c r="P10" s="17"/>
      <c r="Q10" s="18"/>
      <c r="S10" s="15"/>
      <c r="T10" s="15"/>
      <c r="U10" s="16"/>
      <c r="V10" s="17"/>
      <c r="W10" s="18"/>
      <c r="Y10" s="15"/>
      <c r="Z10" s="15"/>
      <c r="AA10" s="16"/>
      <c r="AB10" s="17"/>
      <c r="AC10" s="18"/>
      <c r="AE10" s="15"/>
      <c r="AF10" s="15"/>
      <c r="AG10" s="16"/>
      <c r="AH10" s="17"/>
      <c r="AI10" s="18"/>
      <c r="AK10" s="15"/>
      <c r="AL10" s="15"/>
      <c r="AM10" s="16"/>
      <c r="AN10" s="17"/>
      <c r="AO10" s="18"/>
    </row>
    <row r="11" spans="1:43" ht="15.6" x14ac:dyDescent="0.3">
      <c r="E11" s="13"/>
      <c r="G11" s="10"/>
      <c r="H11" s="10"/>
      <c r="I11" s="11"/>
      <c r="J11" s="14"/>
      <c r="K11" s="13"/>
      <c r="M11" s="15"/>
      <c r="N11" s="15"/>
      <c r="O11" s="16"/>
      <c r="P11" s="17"/>
      <c r="Q11" s="18"/>
      <c r="S11" s="15"/>
      <c r="T11" s="15"/>
      <c r="U11" s="16"/>
      <c r="V11" s="17"/>
      <c r="W11" s="18"/>
      <c r="Y11" s="15"/>
      <c r="Z11" s="15"/>
      <c r="AA11" s="16"/>
      <c r="AB11" s="17"/>
      <c r="AC11" s="18"/>
      <c r="AE11" s="15"/>
      <c r="AF11" s="15"/>
      <c r="AG11" s="16"/>
      <c r="AH11" s="17"/>
      <c r="AI11" s="18"/>
      <c r="AK11" s="15"/>
      <c r="AL11" s="15"/>
      <c r="AM11" s="16"/>
      <c r="AN11" s="17"/>
      <c r="AO11" s="18"/>
    </row>
    <row r="12" spans="1:43" ht="15.6" x14ac:dyDescent="0.3">
      <c r="A12" s="10"/>
      <c r="B12" s="10"/>
      <c r="C12" s="11"/>
      <c r="D12" s="12"/>
      <c r="E12" s="13"/>
    </row>
    <row r="13" spans="1:43" ht="15.6" x14ac:dyDescent="0.3">
      <c r="A13" s="10"/>
      <c r="B13" s="10"/>
      <c r="C13" s="11"/>
      <c r="D13" s="12"/>
      <c r="E13" s="13"/>
    </row>
    <row r="14" spans="1:43" ht="15.6" x14ac:dyDescent="0.3">
      <c r="A14" s="10"/>
      <c r="B14" s="10"/>
      <c r="C14" s="11"/>
      <c r="D14" s="12"/>
      <c r="E14" s="13"/>
    </row>
    <row r="15" spans="1:43" ht="15.6" x14ac:dyDescent="0.3">
      <c r="A15" s="10"/>
      <c r="B15" s="10"/>
      <c r="C15" s="11"/>
      <c r="D15" s="12"/>
      <c r="E15" s="13"/>
    </row>
    <row r="22" spans="12:39" x14ac:dyDescent="0.3">
      <c r="O22" s="20"/>
    </row>
    <row r="23" spans="12:39" x14ac:dyDescent="0.3">
      <c r="O23" s="20"/>
      <c r="T23" s="3"/>
      <c r="U23" s="21"/>
    </row>
    <row r="24" spans="12:39" x14ac:dyDescent="0.3">
      <c r="O24" s="20"/>
      <c r="AL24" s="3"/>
      <c r="AM24" s="21"/>
    </row>
    <row r="25" spans="12:39" x14ac:dyDescent="0.3">
      <c r="O25" s="20"/>
    </row>
    <row r="26" spans="12:39" x14ac:dyDescent="0.3">
      <c r="O26" s="20"/>
    </row>
    <row r="27" spans="12:39" x14ac:dyDescent="0.3">
      <c r="O27" s="20"/>
    </row>
    <row r="28" spans="12:39" x14ac:dyDescent="0.3">
      <c r="L28" s="2"/>
      <c r="O28" s="20"/>
      <c r="R28" s="2"/>
      <c r="X28" s="2"/>
      <c r="AD28" s="2"/>
      <c r="AJ28" s="2"/>
    </row>
    <row r="29" spans="12:39" x14ac:dyDescent="0.3">
      <c r="O29" s="20"/>
    </row>
    <row r="30" spans="12:39" x14ac:dyDescent="0.3">
      <c r="O30" s="20"/>
    </row>
    <row r="31" spans="12:39" x14ac:dyDescent="0.3">
      <c r="O31" s="20"/>
    </row>
    <row r="32" spans="12:39" x14ac:dyDescent="0.3">
      <c r="O32" s="20"/>
    </row>
    <row r="33" spans="15:33" x14ac:dyDescent="0.3">
      <c r="O33" s="20"/>
    </row>
    <row r="34" spans="15:33" x14ac:dyDescent="0.3">
      <c r="O34" s="20"/>
    </row>
    <row r="35" spans="15:33" x14ac:dyDescent="0.3">
      <c r="O35" s="20"/>
    </row>
    <row r="36" spans="15:33" x14ac:dyDescent="0.3">
      <c r="O36" s="20"/>
    </row>
    <row r="37" spans="15:33" x14ac:dyDescent="0.3">
      <c r="O37" s="20"/>
    </row>
    <row r="38" spans="15:33" x14ac:dyDescent="0.3">
      <c r="O38" s="20"/>
    </row>
    <row r="39" spans="15:33" x14ac:dyDescent="0.3">
      <c r="O39" s="20"/>
    </row>
    <row r="40" spans="15:33" x14ac:dyDescent="0.3">
      <c r="O40" s="20"/>
      <c r="AG40" s="20"/>
    </row>
    <row r="41" spans="15:33" x14ac:dyDescent="0.3">
      <c r="O41" s="20"/>
      <c r="AG41" s="20"/>
    </row>
    <row r="42" spans="15:33" x14ac:dyDescent="0.3">
      <c r="O42" s="20"/>
      <c r="AG42" s="20"/>
    </row>
    <row r="43" spans="15:33" x14ac:dyDescent="0.3">
      <c r="O43" s="20"/>
      <c r="AG43" s="20"/>
    </row>
    <row r="44" spans="15:33" x14ac:dyDescent="0.3">
      <c r="O44" s="20"/>
      <c r="AG44" s="20"/>
    </row>
    <row r="45" spans="15:33" x14ac:dyDescent="0.3">
      <c r="O45" s="20"/>
      <c r="AG45" s="20"/>
    </row>
    <row r="46" spans="15:33" x14ac:dyDescent="0.3">
      <c r="O46" s="20"/>
      <c r="AG46" s="20"/>
    </row>
    <row r="47" spans="15:33" x14ac:dyDescent="0.3">
      <c r="O47" s="20"/>
      <c r="AG47" s="20"/>
    </row>
    <row r="48" spans="15:33" x14ac:dyDescent="0.3">
      <c r="O48" s="20"/>
      <c r="AG48" s="20"/>
    </row>
    <row r="49" spans="9:33" x14ac:dyDescent="0.3">
      <c r="O49" s="20"/>
      <c r="AA49" s="20"/>
      <c r="AG49" s="20"/>
    </row>
    <row r="50" spans="9:33" x14ac:dyDescent="0.3">
      <c r="I50" s="20"/>
      <c r="O50" s="20"/>
      <c r="AA50" s="20"/>
      <c r="AG50" s="20"/>
    </row>
    <row r="51" spans="9:33" x14ac:dyDescent="0.3">
      <c r="I51" s="20"/>
      <c r="O51" s="20"/>
      <c r="AA51" s="20"/>
      <c r="AG51" s="20"/>
    </row>
    <row r="52" spans="9:33" x14ac:dyDescent="0.3">
      <c r="I52" s="20"/>
      <c r="O52" s="20"/>
      <c r="AA52" s="20"/>
      <c r="AG52" s="20"/>
    </row>
    <row r="53" spans="9:33" x14ac:dyDescent="0.3">
      <c r="I53" s="20"/>
      <c r="O53" s="20"/>
      <c r="AA53" s="20"/>
      <c r="AG53" s="20"/>
    </row>
    <row r="54" spans="9:33" x14ac:dyDescent="0.3">
      <c r="I54" s="20"/>
      <c r="O54" s="20"/>
      <c r="AA54" s="20"/>
      <c r="AG54" s="20"/>
    </row>
    <row r="55" spans="9:33" x14ac:dyDescent="0.3">
      <c r="I55" s="20"/>
      <c r="O55" s="20"/>
      <c r="AA55" s="20"/>
      <c r="AG55" s="20"/>
    </row>
    <row r="56" spans="9:33" x14ac:dyDescent="0.3">
      <c r="I56" s="20"/>
      <c r="O56" s="20"/>
      <c r="AA56" s="20"/>
      <c r="AG56" s="20"/>
    </row>
    <row r="57" spans="9:33" x14ac:dyDescent="0.3">
      <c r="I57" s="20"/>
      <c r="O57" s="20"/>
      <c r="AA57" s="20"/>
      <c r="AG57" s="20"/>
    </row>
    <row r="58" spans="9:33" x14ac:dyDescent="0.3">
      <c r="I58" s="20"/>
      <c r="O58" s="20"/>
      <c r="AA58" s="20"/>
      <c r="AG58" s="20"/>
    </row>
    <row r="59" spans="9:33" x14ac:dyDescent="0.3">
      <c r="I59" s="20"/>
      <c r="O59" s="20"/>
      <c r="AA59" s="20"/>
      <c r="AG59" s="20"/>
    </row>
    <row r="60" spans="9:33" x14ac:dyDescent="0.3">
      <c r="I60" s="20"/>
      <c r="O60" s="20"/>
      <c r="AA60" s="20"/>
      <c r="AG60" s="20"/>
    </row>
    <row r="61" spans="9:33" x14ac:dyDescent="0.3">
      <c r="I61" s="20"/>
      <c r="O61" s="20"/>
      <c r="AA61" s="20"/>
      <c r="AG61" s="20"/>
    </row>
    <row r="62" spans="9:33" x14ac:dyDescent="0.3">
      <c r="I62" s="20"/>
      <c r="O62" s="20"/>
      <c r="AA62" s="20"/>
      <c r="AG62" s="20"/>
    </row>
    <row r="63" spans="9:33" x14ac:dyDescent="0.3">
      <c r="I63" s="20"/>
      <c r="O63" s="20"/>
      <c r="AA63" s="20"/>
      <c r="AG63" s="20"/>
    </row>
    <row r="64" spans="9:33" x14ac:dyDescent="0.3">
      <c r="I64" s="20"/>
      <c r="O64" s="20"/>
      <c r="AA64" s="20"/>
      <c r="AG64" s="20"/>
    </row>
    <row r="65" spans="9:33" x14ac:dyDescent="0.3">
      <c r="I65" s="20"/>
      <c r="O65" s="20"/>
      <c r="AA65" s="20"/>
      <c r="AG65" s="20"/>
    </row>
    <row r="66" spans="9:33" x14ac:dyDescent="0.3">
      <c r="I66" s="20"/>
      <c r="O66" s="20"/>
      <c r="AA66" s="20"/>
      <c r="AG66" s="20"/>
    </row>
    <row r="67" spans="9:33" x14ac:dyDescent="0.3">
      <c r="I67" s="20"/>
      <c r="O67" s="20"/>
      <c r="AA67" s="20"/>
      <c r="AG67" s="20"/>
    </row>
    <row r="68" spans="9:33" x14ac:dyDescent="0.3">
      <c r="I68" s="20"/>
      <c r="O68" s="20"/>
      <c r="AA68" s="20"/>
      <c r="AG68" s="20"/>
    </row>
    <row r="69" spans="9:33" x14ac:dyDescent="0.3">
      <c r="I69" s="20"/>
      <c r="O69" s="20"/>
      <c r="AA69" s="20"/>
      <c r="AG69" s="20"/>
    </row>
    <row r="70" spans="9:33" x14ac:dyDescent="0.3">
      <c r="I70" s="20"/>
      <c r="O70" s="20"/>
      <c r="AA70" s="20"/>
      <c r="AG70" s="20"/>
    </row>
    <row r="71" spans="9:33" x14ac:dyDescent="0.3">
      <c r="I71" s="20"/>
      <c r="O71" s="20"/>
      <c r="AA71" s="20"/>
      <c r="AG71" s="20"/>
    </row>
    <row r="72" spans="9:33" x14ac:dyDescent="0.3">
      <c r="I72" s="20"/>
      <c r="O72" s="20"/>
      <c r="AA72" s="20"/>
      <c r="AG72" s="20"/>
    </row>
    <row r="73" spans="9:33" x14ac:dyDescent="0.3">
      <c r="I73" s="20"/>
      <c r="O73" s="20"/>
      <c r="U73" s="20"/>
      <c r="AA73" s="20"/>
      <c r="AG73" s="20"/>
    </row>
    <row r="74" spans="9:33" x14ac:dyDescent="0.3">
      <c r="I74" s="20"/>
      <c r="O74" s="20"/>
      <c r="U74" s="20"/>
      <c r="AA74" s="20"/>
      <c r="AG74" s="20"/>
    </row>
    <row r="75" spans="9:33" x14ac:dyDescent="0.3">
      <c r="I75" s="20"/>
      <c r="O75" s="20"/>
      <c r="U75" s="20"/>
      <c r="AA75" s="20"/>
      <c r="AG75" s="20"/>
    </row>
    <row r="76" spans="9:33" x14ac:dyDescent="0.3">
      <c r="I76" s="20"/>
      <c r="O76" s="20"/>
      <c r="U76" s="20"/>
      <c r="AA76" s="20"/>
      <c r="AG76" s="20"/>
    </row>
    <row r="77" spans="9:33" x14ac:dyDescent="0.3">
      <c r="I77" s="20"/>
      <c r="O77" s="20"/>
      <c r="U77" s="20"/>
      <c r="AA77" s="20"/>
      <c r="AG77" s="20"/>
    </row>
    <row r="78" spans="9:33" x14ac:dyDescent="0.3">
      <c r="I78" s="20"/>
      <c r="O78" s="20"/>
      <c r="U78" s="20"/>
      <c r="AA78" s="20"/>
      <c r="AG78" s="20"/>
    </row>
    <row r="79" spans="9:33" x14ac:dyDescent="0.3">
      <c r="I79" s="20"/>
      <c r="O79" s="20"/>
      <c r="U79" s="20"/>
      <c r="AA79" s="20"/>
      <c r="AG79" s="20"/>
    </row>
    <row r="80" spans="9:33" x14ac:dyDescent="0.3">
      <c r="I80" s="20"/>
      <c r="O80" s="20"/>
      <c r="U80" s="20"/>
      <c r="AA80" s="20"/>
      <c r="AG80" s="20"/>
    </row>
    <row r="81" spans="9:33" x14ac:dyDescent="0.3">
      <c r="I81" s="20"/>
      <c r="O81" s="20"/>
      <c r="U81" s="20"/>
      <c r="AA81" s="20"/>
      <c r="AG81" s="20"/>
    </row>
    <row r="82" spans="9:33" x14ac:dyDescent="0.3">
      <c r="I82" s="20"/>
      <c r="O82" s="20"/>
      <c r="U82" s="20"/>
      <c r="AA82" s="20"/>
      <c r="AG82" s="20"/>
    </row>
    <row r="83" spans="9:33" x14ac:dyDescent="0.3">
      <c r="I83" s="20"/>
      <c r="O83" s="20"/>
      <c r="U83" s="20"/>
      <c r="AA83" s="20"/>
      <c r="AG83" s="20"/>
    </row>
    <row r="84" spans="9:33" x14ac:dyDescent="0.3">
      <c r="I84" s="20"/>
      <c r="O84" s="20"/>
      <c r="U84" s="20"/>
      <c r="AA84" s="20"/>
      <c r="AG84" s="20"/>
    </row>
    <row r="85" spans="9:33" x14ac:dyDescent="0.3">
      <c r="I85" s="20"/>
      <c r="O85" s="20"/>
      <c r="U85" s="20"/>
      <c r="AA85" s="20"/>
      <c r="AG85" s="20"/>
    </row>
    <row r="86" spans="9:33" x14ac:dyDescent="0.3">
      <c r="I86" s="20"/>
      <c r="O86" s="20"/>
      <c r="U86" s="20"/>
      <c r="AA86" s="20"/>
      <c r="AG86" s="20"/>
    </row>
    <row r="87" spans="9:33" x14ac:dyDescent="0.3">
      <c r="I87" s="20"/>
      <c r="O87" s="20"/>
      <c r="U87" s="20"/>
      <c r="AA87" s="20"/>
      <c r="AG87" s="20"/>
    </row>
    <row r="88" spans="9:33" x14ac:dyDescent="0.3">
      <c r="I88" s="20"/>
      <c r="O88" s="20"/>
      <c r="U88" s="20"/>
      <c r="AA88" s="20"/>
      <c r="AG88" s="20"/>
    </row>
    <row r="89" spans="9:33" x14ac:dyDescent="0.3">
      <c r="I89" s="20"/>
      <c r="O89" s="20"/>
      <c r="U89" s="20"/>
      <c r="AA89" s="20"/>
      <c r="AG89" s="20"/>
    </row>
    <row r="90" spans="9:33" x14ac:dyDescent="0.3">
      <c r="I90" s="20"/>
      <c r="O90" s="20"/>
      <c r="U90" s="20"/>
      <c r="AA90" s="20"/>
      <c r="AG90" s="20"/>
    </row>
    <row r="91" spans="9:33" x14ac:dyDescent="0.3">
      <c r="I91" s="20"/>
      <c r="O91" s="20"/>
      <c r="U91" s="20"/>
      <c r="AA91" s="20"/>
      <c r="AG91" s="20"/>
    </row>
    <row r="92" spans="9:33" x14ac:dyDescent="0.3">
      <c r="I92" s="20"/>
      <c r="O92" s="20"/>
      <c r="U92" s="20"/>
      <c r="AA92" s="20"/>
      <c r="AG92" s="20"/>
    </row>
    <row r="93" spans="9:33" x14ac:dyDescent="0.3">
      <c r="I93" s="20"/>
      <c r="O93" s="20"/>
      <c r="U93" s="20"/>
      <c r="AA93" s="20"/>
      <c r="AG93" s="20"/>
    </row>
    <row r="94" spans="9:33" x14ac:dyDescent="0.3">
      <c r="I94" s="20"/>
      <c r="O94" s="20"/>
      <c r="U94" s="20"/>
      <c r="AA94" s="20"/>
      <c r="AG94" s="20"/>
    </row>
    <row r="95" spans="9:33" x14ac:dyDescent="0.3">
      <c r="I95" s="20"/>
      <c r="O95" s="20"/>
      <c r="U95" s="20"/>
      <c r="AA95" s="20"/>
      <c r="AG95" s="20"/>
    </row>
    <row r="96" spans="9:33" x14ac:dyDescent="0.3">
      <c r="I96" s="20"/>
      <c r="O96" s="20"/>
      <c r="U96" s="20"/>
      <c r="AA96" s="20"/>
      <c r="AG96" s="20"/>
    </row>
    <row r="97" spans="9:33" x14ac:dyDescent="0.3">
      <c r="I97" s="20"/>
      <c r="U97" s="20"/>
      <c r="AA97" s="20"/>
      <c r="AG97" s="20"/>
    </row>
    <row r="98" spans="9:33" x14ac:dyDescent="0.3">
      <c r="I98" s="20"/>
      <c r="U98" s="20"/>
      <c r="AA98" s="20"/>
      <c r="AG98" s="20"/>
    </row>
    <row r="99" spans="9:33" x14ac:dyDescent="0.3">
      <c r="I99" s="20"/>
      <c r="U99" s="20"/>
      <c r="AA99" s="20"/>
      <c r="AG99" s="20"/>
    </row>
    <row r="100" spans="9:33" x14ac:dyDescent="0.3">
      <c r="I100" s="20"/>
      <c r="U100" s="20"/>
      <c r="AA100" s="20"/>
      <c r="AG100" s="20"/>
    </row>
    <row r="101" spans="9:33" x14ac:dyDescent="0.3">
      <c r="I101" s="20"/>
      <c r="U101" s="20"/>
      <c r="AA101" s="20"/>
      <c r="AG101" s="20"/>
    </row>
    <row r="102" spans="9:33" x14ac:dyDescent="0.3">
      <c r="I102" s="20"/>
      <c r="U102" s="20"/>
      <c r="AA102" s="20"/>
      <c r="AG102" s="20"/>
    </row>
    <row r="103" spans="9:33" x14ac:dyDescent="0.3">
      <c r="I103" s="20"/>
      <c r="U103" s="20"/>
      <c r="AA103" s="20"/>
      <c r="AG103" s="20"/>
    </row>
    <row r="104" spans="9:33" x14ac:dyDescent="0.3">
      <c r="I104" s="20"/>
      <c r="U104" s="20"/>
      <c r="AA104" s="20"/>
      <c r="AG104" s="20"/>
    </row>
    <row r="105" spans="9:33" x14ac:dyDescent="0.3">
      <c r="I105" s="20"/>
      <c r="U105" s="20"/>
      <c r="AA105" s="20"/>
      <c r="AG105" s="20"/>
    </row>
    <row r="106" spans="9:33" x14ac:dyDescent="0.3">
      <c r="I106" s="20"/>
      <c r="U106" s="20"/>
      <c r="AA106" s="20"/>
      <c r="AG106" s="20"/>
    </row>
    <row r="107" spans="9:33" x14ac:dyDescent="0.3">
      <c r="I107" s="20"/>
      <c r="U107" s="20"/>
      <c r="AA107" s="20"/>
      <c r="AG107" s="20"/>
    </row>
    <row r="108" spans="9:33" x14ac:dyDescent="0.3">
      <c r="I108" s="20"/>
      <c r="U108" s="20"/>
      <c r="AA108" s="20"/>
      <c r="AG108" s="20"/>
    </row>
    <row r="109" spans="9:33" x14ac:dyDescent="0.3">
      <c r="I109" s="20"/>
      <c r="U109" s="20"/>
      <c r="AA109" s="20"/>
      <c r="AG109" s="20"/>
    </row>
    <row r="110" spans="9:33" x14ac:dyDescent="0.3">
      <c r="I110" s="20"/>
      <c r="U110" s="20"/>
      <c r="AA110" s="20"/>
      <c r="AG110" s="20"/>
    </row>
    <row r="111" spans="9:33" x14ac:dyDescent="0.3">
      <c r="I111" s="20"/>
      <c r="U111" s="20"/>
      <c r="AA111" s="20"/>
      <c r="AG111" s="20"/>
    </row>
    <row r="112" spans="9:33" x14ac:dyDescent="0.3">
      <c r="I112" s="20"/>
      <c r="U112" s="20"/>
      <c r="AA112" s="20"/>
      <c r="AG112" s="20"/>
    </row>
    <row r="113" spans="9:33" x14ac:dyDescent="0.3">
      <c r="I113" s="20"/>
      <c r="U113" s="20"/>
      <c r="AA113" s="20"/>
      <c r="AG113" s="20"/>
    </row>
    <row r="114" spans="9:33" x14ac:dyDescent="0.3">
      <c r="I114" s="20"/>
      <c r="U114" s="20"/>
      <c r="AA114" s="20"/>
      <c r="AG114" s="20"/>
    </row>
    <row r="115" spans="9:33" x14ac:dyDescent="0.3">
      <c r="I115" s="20"/>
      <c r="U115" s="20"/>
      <c r="AA115" s="20"/>
    </row>
    <row r="116" spans="9:33" x14ac:dyDescent="0.3">
      <c r="I116" s="20"/>
      <c r="U116" s="20"/>
      <c r="AA116" s="20"/>
    </row>
    <row r="117" spans="9:33" x14ac:dyDescent="0.3">
      <c r="I117" s="20"/>
      <c r="U117" s="20"/>
      <c r="AA117" s="20"/>
    </row>
    <row r="118" spans="9:33" x14ac:dyDescent="0.3">
      <c r="I118" s="20"/>
      <c r="U118" s="20"/>
      <c r="AA118" s="20"/>
    </row>
    <row r="119" spans="9:33" x14ac:dyDescent="0.3">
      <c r="I119" s="20"/>
      <c r="U119" s="20"/>
      <c r="AA119" s="20"/>
    </row>
    <row r="120" spans="9:33" x14ac:dyDescent="0.3">
      <c r="I120" s="20"/>
      <c r="U120" s="20"/>
      <c r="AA120" s="20"/>
    </row>
    <row r="121" spans="9:33" x14ac:dyDescent="0.3">
      <c r="I121" s="20"/>
      <c r="U121" s="20"/>
      <c r="AA121" s="20"/>
    </row>
    <row r="122" spans="9:33" x14ac:dyDescent="0.3">
      <c r="I122" s="20"/>
      <c r="U122" s="20"/>
      <c r="AA122" s="20"/>
    </row>
    <row r="123" spans="9:33" x14ac:dyDescent="0.3">
      <c r="I123" s="20"/>
      <c r="U123" s="20"/>
      <c r="AA123" s="20"/>
    </row>
    <row r="124" spans="9:33" x14ac:dyDescent="0.3">
      <c r="I124" s="20"/>
      <c r="U124" s="20"/>
    </row>
    <row r="125" spans="9:33" x14ac:dyDescent="0.3">
      <c r="U125" s="20"/>
    </row>
    <row r="126" spans="9:33" x14ac:dyDescent="0.3">
      <c r="U126" s="20"/>
    </row>
    <row r="127" spans="9:33" x14ac:dyDescent="0.3">
      <c r="U127" s="20"/>
    </row>
    <row r="128" spans="9:33" x14ac:dyDescent="0.3">
      <c r="U128" s="20"/>
    </row>
    <row r="129" spans="21:21" x14ac:dyDescent="0.3">
      <c r="U129" s="20"/>
    </row>
    <row r="130" spans="21:21" x14ac:dyDescent="0.3">
      <c r="U130" s="20"/>
    </row>
    <row r="131" spans="21:21" x14ac:dyDescent="0.3">
      <c r="U131" s="20"/>
    </row>
    <row r="132" spans="21:21" x14ac:dyDescent="0.3">
      <c r="U132" s="20"/>
    </row>
    <row r="133" spans="21:21" x14ac:dyDescent="0.3">
      <c r="U133" s="20"/>
    </row>
    <row r="134" spans="21:21" x14ac:dyDescent="0.3">
      <c r="U134" s="20"/>
    </row>
    <row r="135" spans="21:21" x14ac:dyDescent="0.3">
      <c r="U135" s="20"/>
    </row>
    <row r="136" spans="21:21" x14ac:dyDescent="0.3">
      <c r="U136" s="20"/>
    </row>
    <row r="137" spans="21:21" x14ac:dyDescent="0.3">
      <c r="U137" s="20"/>
    </row>
    <row r="138" spans="21:21" x14ac:dyDescent="0.3">
      <c r="U138" s="20"/>
    </row>
    <row r="139" spans="21:21" x14ac:dyDescent="0.3">
      <c r="U139" s="20"/>
    </row>
    <row r="140" spans="21:21" x14ac:dyDescent="0.3">
      <c r="U140" s="20"/>
    </row>
    <row r="141" spans="21:21" x14ac:dyDescent="0.3">
      <c r="U141" s="20"/>
    </row>
    <row r="142" spans="21:21" x14ac:dyDescent="0.3">
      <c r="U142" s="20"/>
    </row>
    <row r="143" spans="21:21" x14ac:dyDescent="0.3">
      <c r="U143" s="20"/>
    </row>
    <row r="144" spans="21:21" x14ac:dyDescent="0.3">
      <c r="U144" s="20"/>
    </row>
    <row r="145" spans="21:21" x14ac:dyDescent="0.3">
      <c r="U145" s="20"/>
    </row>
    <row r="146" spans="21:21" x14ac:dyDescent="0.3">
      <c r="U146" s="20"/>
    </row>
    <row r="147" spans="21:21" x14ac:dyDescent="0.3">
      <c r="U147" s="20"/>
    </row>
  </sheetData>
  <mergeCells count="8">
    <mergeCell ref="AE3:AI3"/>
    <mergeCell ref="AK3:AO3"/>
    <mergeCell ref="A1:E1"/>
    <mergeCell ref="A3:E3"/>
    <mergeCell ref="G3:K3"/>
    <mergeCell ref="M3:Q3"/>
    <mergeCell ref="S3:W3"/>
    <mergeCell ref="Y3:AC3"/>
  </mergeCells>
  <pageMargins left="0.7" right="0.7" top="0.75" bottom="0.75" header="0.3" footer="0.3"/>
  <pageSetup paperSize="9" scale="15" fitToHeight="0" orientation="portrait" cellComments="atEnd" r:id="rId1"/>
  <colBreaks count="8" manualBreakCount="8">
    <brk id="5" max="1048575" man="1"/>
    <brk id="6" max="1048575" man="1"/>
    <brk id="11" max="1048575" man="1"/>
    <brk id="17" max="1048575" man="1"/>
    <brk id="23" max="1048575" man="1"/>
    <brk id="29" max="1048575" man="1"/>
    <brk id="35" max="1048575" man="1"/>
    <brk id="41" max="1048575" man="1"/>
  </colBreaks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CEC9F-E2CD-4F10-9F83-DE0B847A038E}">
  <sheetPr codeName="Hoja1"/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4DAE0-AEE7-47E3-8F45-6160582132C1}">
  <sheetPr codeName="Hoja3">
    <tabColor rgb="FF0088CC"/>
    <outlinePr summaryBelow="0"/>
    <pageSetUpPr fitToPage="1"/>
  </sheetPr>
  <dimension ref="A1:H22"/>
  <sheetViews>
    <sheetView showGridLines="0" topLeftCell="A4" zoomScale="110" zoomScaleNormal="110" zoomScaleSheetLayoutView="110" workbookViewId="0">
      <selection activeCell="E11" sqref="E11"/>
    </sheetView>
  </sheetViews>
  <sheetFormatPr baseColWidth="10" defaultRowHeight="14.4" outlineLevelRow="1" x14ac:dyDescent="0.3"/>
  <cols>
    <col min="1" max="1" width="11.77734375" bestFit="1" customWidth="1"/>
    <col min="2" max="2" width="7.77734375" bestFit="1" customWidth="1"/>
    <col min="3" max="3" width="40.77734375" customWidth="1"/>
    <col min="4" max="4" width="7.77734375" bestFit="1" customWidth="1"/>
    <col min="5" max="5" width="7.5546875" bestFit="1" customWidth="1"/>
    <col min="6" max="6" width="9.6640625" bestFit="1" customWidth="1"/>
    <col min="7" max="8" width="8.77734375" style="21" bestFit="1" customWidth="1"/>
    <col min="9" max="9" width="1.33203125" customWidth="1"/>
  </cols>
  <sheetData>
    <row r="1" spans="1:8" ht="30" customHeight="1" x14ac:dyDescent="0.3">
      <c r="A1" s="22" t="s">
        <v>28</v>
      </c>
      <c r="B1" s="22"/>
      <c r="C1" s="22"/>
      <c r="D1" s="22"/>
      <c r="E1" s="22"/>
      <c r="F1" s="22"/>
      <c r="G1" s="22"/>
      <c r="H1" s="22"/>
    </row>
    <row r="2" spans="1:8" ht="15" thickBot="1" x14ac:dyDescent="0.35">
      <c r="G2"/>
      <c r="H2"/>
    </row>
    <row r="3" spans="1:8" ht="15" thickBot="1" x14ac:dyDescent="0.35">
      <c r="A3" s="23" t="s">
        <v>29</v>
      </c>
      <c r="B3" s="24" t="s">
        <v>30</v>
      </c>
      <c r="C3" s="25"/>
      <c r="D3" s="25"/>
      <c r="E3" s="25"/>
      <c r="F3" s="25"/>
      <c r="G3" s="26"/>
      <c r="H3" s="27" t="s">
        <v>31</v>
      </c>
    </row>
    <row r="4" spans="1:8" outlineLevel="1" x14ac:dyDescent="0.3">
      <c r="A4" t="s">
        <v>32</v>
      </c>
      <c r="B4" t="s">
        <v>9</v>
      </c>
      <c r="C4" t="s">
        <v>8</v>
      </c>
      <c r="D4" t="s">
        <v>10</v>
      </c>
      <c r="E4" t="s">
        <v>33</v>
      </c>
      <c r="F4" t="s">
        <v>34</v>
      </c>
      <c r="G4" t="s">
        <v>11</v>
      </c>
      <c r="H4" t="s">
        <v>35</v>
      </c>
    </row>
    <row r="5" spans="1:8" outlineLevel="1" x14ac:dyDescent="0.3">
      <c r="A5" s="18" t="s">
        <v>1</v>
      </c>
      <c r="B5">
        <v>0</v>
      </c>
      <c r="C5" t="s">
        <v>24</v>
      </c>
      <c r="D5" s="3" t="s">
        <v>25</v>
      </c>
      <c r="E5">
        <v>1</v>
      </c>
      <c r="F5">
        <v>2</v>
      </c>
      <c r="G5" s="4">
        <v>285000</v>
      </c>
      <c r="H5" s="4">
        <v>570000</v>
      </c>
    </row>
    <row r="6" spans="1:8" outlineLevel="1" x14ac:dyDescent="0.3">
      <c r="D6" s="3"/>
      <c r="E6">
        <v>1</v>
      </c>
      <c r="G6" s="4"/>
      <c r="H6" s="4">
        <v>0</v>
      </c>
    </row>
    <row r="7" spans="1:8" outlineLevel="1" x14ac:dyDescent="0.3">
      <c r="D7" s="3"/>
      <c r="E7">
        <v>1</v>
      </c>
      <c r="G7" s="4"/>
      <c r="H7" s="4">
        <v>0</v>
      </c>
    </row>
    <row r="8" spans="1:8" x14ac:dyDescent="0.3">
      <c r="A8" t="s">
        <v>36</v>
      </c>
      <c r="G8" s="4"/>
      <c r="H8" s="4">
        <f>SUM(Tabla5[TOTAL])</f>
        <v>570000</v>
      </c>
    </row>
    <row r="9" spans="1:8" x14ac:dyDescent="0.3">
      <c r="G9"/>
      <c r="H9"/>
    </row>
    <row r="10" spans="1:8" x14ac:dyDescent="0.3">
      <c r="G10"/>
      <c r="H10"/>
    </row>
    <row r="11" spans="1:8" x14ac:dyDescent="0.3">
      <c r="G11"/>
      <c r="H11"/>
    </row>
    <row r="12" spans="1:8" x14ac:dyDescent="0.3">
      <c r="G12"/>
      <c r="H12"/>
    </row>
    <row r="13" spans="1:8" x14ac:dyDescent="0.3">
      <c r="G13"/>
      <c r="H13"/>
    </row>
    <row r="14" spans="1:8" x14ac:dyDescent="0.3">
      <c r="G14"/>
      <c r="H14"/>
    </row>
    <row r="15" spans="1:8" x14ac:dyDescent="0.3">
      <c r="G15"/>
      <c r="H15"/>
    </row>
    <row r="16" spans="1:8" x14ac:dyDescent="0.3">
      <c r="G16"/>
      <c r="H16"/>
    </row>
    <row r="17" spans="7:8" x14ac:dyDescent="0.3">
      <c r="G17"/>
      <c r="H17"/>
    </row>
    <row r="18" spans="7:8" x14ac:dyDescent="0.3">
      <c r="G18"/>
      <c r="H18"/>
    </row>
    <row r="19" spans="7:8" x14ac:dyDescent="0.3">
      <c r="G19"/>
      <c r="H19"/>
    </row>
    <row r="20" spans="7:8" x14ac:dyDescent="0.3">
      <c r="G20"/>
      <c r="H20"/>
    </row>
    <row r="21" spans="7:8" x14ac:dyDescent="0.3">
      <c r="G21"/>
      <c r="H21"/>
    </row>
    <row r="22" spans="7:8" x14ac:dyDescent="0.3">
      <c r="G22"/>
      <c r="H22"/>
    </row>
  </sheetData>
  <mergeCells count="2">
    <mergeCell ref="A1:H1"/>
    <mergeCell ref="B3:G3"/>
  </mergeCells>
  <dataValidations count="2">
    <dataValidation type="list" allowBlank="1" showInputMessage="1" showErrorMessage="1" sqref="C5" xr:uid="{B4D336FC-9F59-4339-9363-0480445C26A7}">
      <formula1>MATERIALES</formula1>
    </dataValidation>
    <dataValidation type="list" allowBlank="1" showInputMessage="1" showErrorMessage="1" sqref="A5:A7" xr:uid="{3908BFED-F235-4217-AF9C-A1D6BA9F2D7F}">
      <formula1>"MATERIALES,EQUIPOS,MANO DE OBRA,TRANSPORTE,SUBCONTRATOS,ACTIVIDADES,OTROS"</formula1>
    </dataValidation>
  </dataValidations>
  <pageMargins left="0.7" right="0.7" top="0.75" bottom="0.75" header="0.3" footer="0.3"/>
  <pageSetup paperSize="9" scale="73" fitToHeight="0" orientation="portrait" cellComments="atEnd" r:id="rId1"/>
  <colBreaks count="1" manualBreakCount="1">
    <brk id="8" max="1048575" man="1"/>
  </colBreak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60E8E-DCD6-48A6-8AB1-BB6C900D31D9}">
  <sheetPr codeName="Hoja7">
    <tabColor rgb="FF00AC56"/>
    <outlinePr summaryBelow="0"/>
    <pageSetUpPr fitToPage="1"/>
  </sheetPr>
  <dimension ref="A1:H24"/>
  <sheetViews>
    <sheetView showGridLines="0" showWhiteSpace="0" zoomScale="110" zoomScaleNormal="110" zoomScaleSheetLayoutView="110" workbookViewId="0">
      <selection activeCell="H8" sqref="H8"/>
    </sheetView>
  </sheetViews>
  <sheetFormatPr baseColWidth="10" defaultColWidth="11.44140625" defaultRowHeight="14.4" outlineLevelRow="1" x14ac:dyDescent="0.3"/>
  <cols>
    <col min="1" max="1" width="8.6640625" bestFit="1" customWidth="1"/>
    <col min="2" max="2" width="7.77734375" bestFit="1" customWidth="1"/>
    <col min="3" max="3" width="40.77734375" customWidth="1"/>
    <col min="4" max="4" width="7.77734375" bestFit="1" customWidth="1"/>
    <col min="5" max="5" width="7.5546875" bestFit="1" customWidth="1"/>
    <col min="6" max="6" width="9.6640625" bestFit="1" customWidth="1"/>
    <col min="7" max="8" width="8.77734375" style="21" bestFit="1" customWidth="1"/>
    <col min="9" max="9" width="1.33203125" customWidth="1"/>
  </cols>
  <sheetData>
    <row r="1" spans="1:8" ht="30" customHeight="1" x14ac:dyDescent="0.3">
      <c r="A1" s="22" t="s">
        <v>37</v>
      </c>
      <c r="B1" s="22"/>
      <c r="C1" s="22"/>
      <c r="D1" s="22"/>
      <c r="E1" s="22"/>
      <c r="F1" s="22"/>
      <c r="G1" s="22"/>
      <c r="H1" s="22"/>
    </row>
    <row r="2" spans="1:8" ht="15" thickBot="1" x14ac:dyDescent="0.35">
      <c r="A2" s="28"/>
      <c r="B2" s="29"/>
      <c r="C2" s="30"/>
      <c r="D2" s="30"/>
      <c r="E2" s="28"/>
      <c r="F2" s="28"/>
      <c r="G2" s="28"/>
      <c r="H2" s="31"/>
    </row>
    <row r="3" spans="1:8" ht="15" thickBot="1" x14ac:dyDescent="0.35">
      <c r="A3" s="32" t="s">
        <v>29</v>
      </c>
      <c r="B3" s="33" t="s">
        <v>38</v>
      </c>
      <c r="C3" s="34"/>
      <c r="D3" s="34"/>
      <c r="E3" s="34"/>
      <c r="F3" s="34"/>
      <c r="G3" s="35"/>
      <c r="H3" s="36" t="s">
        <v>31</v>
      </c>
    </row>
    <row r="4" spans="1:8" outlineLevel="1" x14ac:dyDescent="0.3">
      <c r="A4" t="s">
        <v>32</v>
      </c>
      <c r="B4" t="s">
        <v>9</v>
      </c>
      <c r="C4" t="s">
        <v>8</v>
      </c>
      <c r="D4" t="s">
        <v>10</v>
      </c>
      <c r="E4" t="s">
        <v>33</v>
      </c>
      <c r="F4" t="s">
        <v>34</v>
      </c>
      <c r="G4" t="s">
        <v>11</v>
      </c>
      <c r="H4" t="s">
        <v>35</v>
      </c>
    </row>
    <row r="5" spans="1:8" outlineLevel="1" x14ac:dyDescent="0.3">
      <c r="A5" s="18" t="s">
        <v>2</v>
      </c>
      <c r="B5">
        <v>0</v>
      </c>
      <c r="C5" t="s">
        <v>21</v>
      </c>
      <c r="D5" s="3" t="s">
        <v>22</v>
      </c>
      <c r="E5">
        <v>1</v>
      </c>
      <c r="F5">
        <v>2</v>
      </c>
      <c r="G5" s="4">
        <v>110215</v>
      </c>
      <c r="H5" s="4">
        <v>220430</v>
      </c>
    </row>
    <row r="6" spans="1:8" outlineLevel="1" x14ac:dyDescent="0.3">
      <c r="D6" s="3"/>
      <c r="E6">
        <v>1</v>
      </c>
      <c r="G6" s="4"/>
      <c r="H6" s="4">
        <v>0</v>
      </c>
    </row>
    <row r="7" spans="1:8" outlineLevel="1" x14ac:dyDescent="0.3">
      <c r="D7" s="3"/>
      <c r="E7">
        <v>1</v>
      </c>
      <c r="G7" s="4"/>
      <c r="H7" s="4">
        <v>0</v>
      </c>
    </row>
    <row r="8" spans="1:8" x14ac:dyDescent="0.3">
      <c r="A8" t="s">
        <v>36</v>
      </c>
      <c r="G8" s="4"/>
      <c r="H8" s="4">
        <f>SUM(Tabla3[TOTAL])</f>
        <v>220430</v>
      </c>
    </row>
    <row r="9" spans="1:8" x14ac:dyDescent="0.3">
      <c r="G9"/>
      <c r="H9"/>
    </row>
    <row r="10" spans="1:8" x14ac:dyDescent="0.3">
      <c r="G10"/>
      <c r="H10"/>
    </row>
    <row r="11" spans="1:8" x14ac:dyDescent="0.3">
      <c r="G11"/>
      <c r="H11"/>
    </row>
    <row r="12" spans="1:8" x14ac:dyDescent="0.3">
      <c r="G12"/>
      <c r="H12"/>
    </row>
    <row r="13" spans="1:8" x14ac:dyDescent="0.3">
      <c r="G13"/>
      <c r="H13"/>
    </row>
    <row r="14" spans="1:8" x14ac:dyDescent="0.3">
      <c r="G14"/>
      <c r="H14"/>
    </row>
    <row r="15" spans="1:8" x14ac:dyDescent="0.3">
      <c r="G15"/>
      <c r="H15"/>
    </row>
    <row r="16" spans="1:8" x14ac:dyDescent="0.3">
      <c r="G16"/>
      <c r="H16"/>
    </row>
    <row r="17" spans="1:8" x14ac:dyDescent="0.3">
      <c r="G17"/>
      <c r="H17"/>
    </row>
    <row r="18" spans="1:8" x14ac:dyDescent="0.3">
      <c r="G18"/>
      <c r="H18"/>
    </row>
    <row r="19" spans="1:8" x14ac:dyDescent="0.3">
      <c r="G19"/>
      <c r="H19"/>
    </row>
    <row r="20" spans="1:8" x14ac:dyDescent="0.3">
      <c r="A20" s="28"/>
      <c r="B20" s="29"/>
      <c r="C20" s="30"/>
      <c r="D20" s="30"/>
      <c r="E20" s="28"/>
      <c r="F20" s="28"/>
      <c r="G20" s="28"/>
      <c r="H20" s="31"/>
    </row>
    <row r="21" spans="1:8" x14ac:dyDescent="0.3">
      <c r="A21" s="28"/>
      <c r="B21" s="29"/>
      <c r="C21" s="30"/>
      <c r="D21" s="30"/>
      <c r="E21" s="28"/>
      <c r="F21" s="28"/>
      <c r="G21" s="28"/>
      <c r="H21" s="31"/>
    </row>
    <row r="22" spans="1:8" x14ac:dyDescent="0.3">
      <c r="G22"/>
      <c r="H22"/>
    </row>
    <row r="23" spans="1:8" x14ac:dyDescent="0.3">
      <c r="A23" s="28"/>
      <c r="B23" s="29"/>
      <c r="C23" s="30"/>
      <c r="D23" s="30"/>
      <c r="E23" s="28"/>
      <c r="F23" s="28"/>
      <c r="G23" s="28"/>
      <c r="H23" s="31"/>
    </row>
    <row r="24" spans="1:8" x14ac:dyDescent="0.3">
      <c r="A24" s="28"/>
      <c r="B24" s="29"/>
      <c r="C24" s="30"/>
      <c r="D24" s="30"/>
      <c r="E24" s="28"/>
      <c r="F24" s="28"/>
      <c r="G24" s="28"/>
      <c r="H24" s="31"/>
    </row>
  </sheetData>
  <mergeCells count="2">
    <mergeCell ref="A1:H1"/>
    <mergeCell ref="B3:G3"/>
  </mergeCells>
  <dataValidations count="2">
    <dataValidation type="list" allowBlank="1" showInputMessage="1" showErrorMessage="1" sqref="C5" xr:uid="{443F9111-1981-4BA8-8F55-938000BE5ABF}">
      <formula1>EQUIPOS</formula1>
    </dataValidation>
    <dataValidation type="list" allowBlank="1" showInputMessage="1" showErrorMessage="1" sqref="A5:A7" xr:uid="{26D97D60-6B5F-4BD9-99CB-A14742CD3391}">
      <formula1>"MATERIALES,EQUIPOS,MANO DE OBRA,TRANSPORTE,SUBCONTRATOS,ACTIVIDADES,OTROS,APU BÁSICOS"</formula1>
    </dataValidation>
  </dataValidations>
  <pageMargins left="0.7" right="0.7" top="0.75" bottom="0.75" header="0.3" footer="0.3"/>
  <pageSetup paperSize="9" scale="84" fitToHeight="0" orientation="portrait" cellComments="atEnd" r:id="rId1"/>
  <colBreaks count="1" manualBreakCount="1">
    <brk id="8" max="1048575" man="1"/>
  </colBreak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5CFF6-119A-447F-822B-94BDEFE479D0}">
  <sheetPr codeName="Hoja4">
    <tabColor rgb="FF0088CC"/>
    <outlinePr summaryBelow="0"/>
    <pageSetUpPr fitToPage="1"/>
  </sheetPr>
  <dimension ref="A1:H28"/>
  <sheetViews>
    <sheetView showGridLines="0" topLeftCell="B1" zoomScale="90" zoomScaleNormal="90" zoomScaleSheetLayoutView="90" workbookViewId="0">
      <selection activeCell="G5" sqref="G5"/>
    </sheetView>
  </sheetViews>
  <sheetFormatPr baseColWidth="10" defaultColWidth="11.44140625" defaultRowHeight="15" outlineLevelRow="1" x14ac:dyDescent="0.25"/>
  <cols>
    <col min="1" max="1" width="1.44140625" style="38" hidden="1" customWidth="1"/>
    <col min="2" max="2" width="11.5546875" style="39" bestFit="1" customWidth="1"/>
    <col min="3" max="3" width="40.77734375" style="40" customWidth="1"/>
    <col min="4" max="4" width="24.5546875" style="39" bestFit="1" customWidth="1"/>
    <col min="5" max="5" width="14.88671875" style="41" bestFit="1" customWidth="1"/>
    <col min="6" max="6" width="14.21875" style="41" bestFit="1" customWidth="1"/>
    <col min="7" max="7" width="22.6640625" style="41" customWidth="1"/>
    <col min="8" max="8" width="14.88671875" style="41" bestFit="1" customWidth="1"/>
    <col min="9" max="9" width="1.33203125" style="38" customWidth="1"/>
    <col min="10" max="16384" width="11.44140625" style="38"/>
  </cols>
  <sheetData>
    <row r="1" spans="2:8" ht="30" customHeight="1" x14ac:dyDescent="0.25">
      <c r="B1" s="37" t="s">
        <v>39</v>
      </c>
      <c r="C1" s="37"/>
      <c r="D1" s="37"/>
      <c r="E1" s="37"/>
      <c r="F1" s="37"/>
      <c r="G1" s="37"/>
      <c r="H1" s="37"/>
    </row>
    <row r="2" spans="2:8" ht="15.6" thickBot="1" x14ac:dyDescent="0.3"/>
    <row r="3" spans="2:8" ht="16.2" thickBot="1" x14ac:dyDescent="0.3">
      <c r="B3" s="42" t="s">
        <v>40</v>
      </c>
      <c r="C3" s="43"/>
      <c r="D3" s="43"/>
      <c r="E3" s="43"/>
      <c r="F3" s="43"/>
      <c r="G3" s="44"/>
      <c r="H3" s="45" t="s">
        <v>29</v>
      </c>
    </row>
    <row r="4" spans="2:8" ht="15.6" outlineLevel="1" x14ac:dyDescent="0.3">
      <c r="B4" s="46" t="s">
        <v>9</v>
      </c>
      <c r="C4" s="47" t="s">
        <v>8</v>
      </c>
      <c r="D4" s="46" t="s">
        <v>10</v>
      </c>
      <c r="E4" s="48" t="s">
        <v>33</v>
      </c>
      <c r="F4" s="48" t="s">
        <v>34</v>
      </c>
      <c r="G4" s="48" t="s">
        <v>41</v>
      </c>
      <c r="H4" s="48" t="s">
        <v>35</v>
      </c>
    </row>
    <row r="5" spans="2:8" outlineLevel="1" x14ac:dyDescent="0.25">
      <c r="B5" s="39" t="e">
        <v>#N/A</v>
      </c>
      <c r="C5" s="40" t="s">
        <v>42</v>
      </c>
      <c r="D5" s="39" t="e">
        <v>#N/A</v>
      </c>
      <c r="E5" s="41">
        <v>1</v>
      </c>
      <c r="F5" s="41">
        <v>4</v>
      </c>
      <c r="G5" s="41" t="e">
        <v>#N/A</v>
      </c>
      <c r="H5" s="41" t="e">
        <v>#N/A</v>
      </c>
    </row>
    <row r="6" spans="2:8" outlineLevel="1" x14ac:dyDescent="0.25">
      <c r="E6" s="41">
        <v>1</v>
      </c>
      <c r="H6" s="41">
        <v>0</v>
      </c>
    </row>
    <row r="7" spans="2:8" outlineLevel="1" x14ac:dyDescent="0.25">
      <c r="E7" s="41">
        <v>1</v>
      </c>
      <c r="H7" s="41">
        <v>0</v>
      </c>
    </row>
    <row r="8" spans="2:8" outlineLevel="1" x14ac:dyDescent="0.25">
      <c r="E8" s="41">
        <v>1</v>
      </c>
      <c r="H8" s="41">
        <v>0</v>
      </c>
    </row>
    <row r="9" spans="2:8" outlineLevel="1" x14ac:dyDescent="0.25">
      <c r="E9" s="41">
        <v>1</v>
      </c>
      <c r="H9" s="41">
        <v>0</v>
      </c>
    </row>
    <row r="10" spans="2:8" ht="15.6" x14ac:dyDescent="0.3">
      <c r="B10" s="46" t="s">
        <v>36</v>
      </c>
      <c r="H10" s="48" t="e">
        <f>SUM(Tabla7[TOTAL])</f>
        <v>#N/A</v>
      </c>
    </row>
    <row r="13" spans="2:8" ht="15.6" x14ac:dyDescent="0.3">
      <c r="F13" s="46"/>
      <c r="G13" s="46"/>
      <c r="H13" s="48"/>
    </row>
    <row r="14" spans="2:8" ht="15.6" x14ac:dyDescent="0.3">
      <c r="B14" s="46" t="s">
        <v>29</v>
      </c>
      <c r="C14" s="47" t="s">
        <v>40</v>
      </c>
      <c r="D14" s="46" t="s">
        <v>43</v>
      </c>
      <c r="E14" s="48" t="s">
        <v>44</v>
      </c>
      <c r="F14" s="39"/>
      <c r="G14" s="39"/>
    </row>
    <row r="15" spans="2:8" x14ac:dyDescent="0.25">
      <c r="B15" s="39" t="s">
        <v>29</v>
      </c>
      <c r="C15" s="40" t="s">
        <v>40</v>
      </c>
      <c r="D15" s="39">
        <v>1</v>
      </c>
      <c r="E15" s="41">
        <v>456000000</v>
      </c>
      <c r="F15" s="39"/>
      <c r="G15" s="39"/>
    </row>
    <row r="16" spans="2:8" x14ac:dyDescent="0.25">
      <c r="F16" s="39"/>
      <c r="G16" s="39"/>
    </row>
    <row r="17" spans="2:7" x14ac:dyDescent="0.25">
      <c r="F17" s="39"/>
      <c r="G17" s="39"/>
    </row>
    <row r="18" spans="2:7" ht="15.6" x14ac:dyDescent="0.3">
      <c r="B18" s="49"/>
      <c r="C18" s="50"/>
      <c r="D18" s="51" t="s">
        <v>45</v>
      </c>
      <c r="E18" s="52">
        <v>456000000</v>
      </c>
    </row>
    <row r="21" spans="2:7" ht="15.6" x14ac:dyDescent="0.3">
      <c r="C21" s="47" t="s">
        <v>8</v>
      </c>
      <c r="D21" s="46" t="s">
        <v>43</v>
      </c>
      <c r="E21" s="48" t="s">
        <v>44</v>
      </c>
    </row>
    <row r="22" spans="2:7" x14ac:dyDescent="0.25">
      <c r="C22" s="40" t="s">
        <v>46</v>
      </c>
      <c r="D22" s="53">
        <v>0</v>
      </c>
      <c r="E22" s="39">
        <v>0</v>
      </c>
    </row>
    <row r="23" spans="2:7" x14ac:dyDescent="0.25">
      <c r="C23" s="40" t="s">
        <v>47</v>
      </c>
      <c r="D23" s="53">
        <v>0</v>
      </c>
      <c r="E23" s="39">
        <v>0</v>
      </c>
    </row>
    <row r="24" spans="2:7" x14ac:dyDescent="0.25">
      <c r="C24" s="40" t="s">
        <v>48</v>
      </c>
      <c r="D24" s="53">
        <v>0</v>
      </c>
      <c r="E24" s="39">
        <v>0</v>
      </c>
    </row>
    <row r="25" spans="2:7" x14ac:dyDescent="0.25">
      <c r="C25" s="40" t="s">
        <v>49</v>
      </c>
      <c r="D25" s="53">
        <v>0</v>
      </c>
      <c r="E25" s="39">
        <v>0</v>
      </c>
    </row>
    <row r="26" spans="2:7" ht="15.6" x14ac:dyDescent="0.3">
      <c r="D26" s="54" t="s">
        <v>50</v>
      </c>
      <c r="E26" s="46">
        <v>0</v>
      </c>
    </row>
    <row r="27" spans="2:7" x14ac:dyDescent="0.25">
      <c r="E27" s="39"/>
    </row>
    <row r="28" spans="2:7" ht="15.6" x14ac:dyDescent="0.3">
      <c r="D28" s="46" t="s">
        <v>51</v>
      </c>
      <c r="E28" s="46">
        <v>456000000</v>
      </c>
    </row>
  </sheetData>
  <dataConsolidate/>
  <mergeCells count="2">
    <mergeCell ref="B1:H1"/>
    <mergeCell ref="B3:G3"/>
  </mergeCells>
  <dataValidations count="1">
    <dataValidation type="list" allowBlank="1" showInputMessage="1" showErrorMessage="1" sqref="C5:C9" xr:uid="{D5DB95A7-A689-442E-9872-3F7CA6E615DE}">
      <formula1>BD_APUS</formula1>
    </dataValidation>
  </dataValidations>
  <pageMargins left="0.7" right="0.7" top="0.75" bottom="0.75" header="0.3" footer="0.3"/>
  <pageSetup paperSize="9" scale="62" fitToHeight="0" orientation="portrait" cellComments="atEnd" r:id="rId1"/>
  <colBreaks count="1" manualBreakCount="1">
    <brk id="8" max="1048575" man="1"/>
  </colBreaks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INSUMOS</vt:lpstr>
      <vt:lpstr>Hoja1</vt:lpstr>
      <vt:lpstr>BÁSICOS</vt:lpstr>
      <vt:lpstr>APU</vt:lpstr>
      <vt:lpstr>PRESUPUESTO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Triana</dc:creator>
  <cp:lastModifiedBy>Javier Triana</cp:lastModifiedBy>
  <dcterms:created xsi:type="dcterms:W3CDTF">2024-09-03T15:14:24Z</dcterms:created>
  <dcterms:modified xsi:type="dcterms:W3CDTF">2024-09-03T15:15:21Z</dcterms:modified>
</cp:coreProperties>
</file>