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ADCBCFBF-CA75-4EC2-B4C5-39DC15922434}" xr6:coauthVersionLast="47" xr6:coauthVersionMax="47" xr10:uidLastSave="{00000000-0000-0000-0000-000000000000}"/>
  <bookViews>
    <workbookView xWindow="-108" yWindow="-108" windowWidth="23256" windowHeight="12456" activeTab="3" xr2:uid="{37BCA494-93BB-4E30-AA70-B728745580F9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B15" i="4"/>
  <c r="H9" i="4"/>
  <c r="H8" i="4"/>
  <c r="H7" i="4"/>
  <c r="H6" i="4"/>
  <c r="H10" i="4" s="1"/>
  <c r="E15" i="4" s="1"/>
  <c r="H5" i="4"/>
  <c r="E7" i="3"/>
  <c r="H7" i="3" s="1"/>
  <c r="E6" i="3"/>
  <c r="H6" i="3" s="1"/>
  <c r="H5" i="3"/>
  <c r="H8" i="3" s="1"/>
  <c r="E5" i="3"/>
  <c r="E7" i="2"/>
  <c r="H7" i="2" s="1"/>
  <c r="E6" i="2"/>
  <c r="H6" i="2" s="1"/>
  <c r="E5" i="2"/>
  <c r="H5" i="2" s="1"/>
  <c r="H8" i="2" l="1"/>
  <c r="E18" i="4"/>
  <c r="D15" i="4"/>
  <c r="E24" i="4" l="1"/>
  <c r="E25" i="4" s="1"/>
  <c r="E23" i="4"/>
  <c r="E22" i="4"/>
  <c r="E26" i="4" s="1"/>
  <c r="E28" i="4" s="1"/>
</calcChain>
</file>

<file path=xl/sharedStrings.xml><?xml version="1.0" encoding="utf-8"?>
<sst xmlns="http://schemas.openxmlformats.org/spreadsheetml/2006/main" count="109" uniqueCount="50">
  <si>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</si>
  <si>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</si>
  <si>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</si>
  <si>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</si>
  <si>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</si>
  <si>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</si>
  <si>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</si>
  <si>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</si>
  <si>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</si>
  <si>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</si>
  <si>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</si>
  <si>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</si>
  <si>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</si>
  <si>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cemento</t>
  </si>
  <si>
    <t>m01</t>
  </si>
  <si>
    <t>m3</t>
  </si>
  <si>
    <t>herramienta menor</t>
  </si>
  <si>
    <t>e01</t>
  </si>
  <si>
    <t>gl</t>
  </si>
  <si>
    <t>cuadrilla AA</t>
  </si>
  <si>
    <t>mo01</t>
  </si>
  <si>
    <t>hora</t>
  </si>
  <si>
    <t>arena</t>
  </si>
  <si>
    <t>m02</t>
  </si>
  <si>
    <t>agua</t>
  </si>
  <si>
    <t>m03</t>
  </si>
  <si>
    <t>lt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</si>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</sst>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0" fontId="6" fillId="0" borderId="0" xfId="2" applyAlignment="1">
      <alignment horizontal="center" vertical="center"/>
    </xf>
    <xf numFmtId="41" fontId="6" fillId="0" borderId="0" xfId="2" applyNumberFormat="1"/>
    <xf numFmtId="41" fontId="1" fillId="0" borderId="0" xfId="3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9" fontId="8" fillId="0" borderId="0" xfId="1" applyFont="1" applyAlignment="1">
      <alignment horizontal="center"/>
    </xf>
    <xf numFmtId="3" fontId="8" fillId="0" borderId="0" xfId="0" applyNumberFormat="1" applyFont="1" applyAlignment="1">
      <alignment horizontal="center"/>
    </xf>
    <xf numFmtId="9" fontId="9" fillId="0" borderId="0" xfId="1" applyFont="1" applyAlignment="1">
      <alignment horizontal="center"/>
    </xf>
    <xf numFmtId="3" fontId="9" fillId="0" borderId="0" xfId="0" applyNumberFormat="1" applyFont="1" applyAlignment="1">
      <alignment horizontal="center"/>
    </xf>
  </cellXfs>
  <cellStyles count="4">
    <cellStyle name="Normal" xfId="0" builtinId="0"/>
    <cellStyle name="Normal 12 3" xfId="3" xr:uid="{D713F72F-FF3C-46DD-A491-5C8457B0BC8C}"/>
    <cellStyle name="Normal 41" xfId="2" xr:uid="{56B2BB8C-1EFF-4CFD-A084-747E53FB3FA4}"/>
    <cellStyle name="Porcentaje" xfId="1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DFEDE2E8-DE1B-4D9B-991D-9CE48346839B}">
      <tableStyleElement type="wholeTable" dxfId="87"/>
      <tableStyleElement type="headerRow" dxfId="86"/>
    </tableStyle>
    <tableStyle name="S5S Green" pivot="0" count="2" xr9:uid="{CFB28AED-4528-45B4-B40D-A71384A892B9}">
      <tableStyleElement type="wholeTable" dxfId="50"/>
      <tableStyleElement type="headerRow" dxfId="49"/>
    </tableStyle>
    <tableStyle name="S5S Greenblue" pivot="0" count="2" xr9:uid="{B1519291-58ED-4F33-961B-8FDB011ADA4F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E8DD5-7648-458B-9A4A-6145DEFE2C08}" name="T_mat" displayName="T_mat" ref="A4:E11" totalsRowShown="0" headerRowDxfId="85">
  <autoFilter ref="A4:E11" xr:uid="{E0256AED-0B54-411F-9A47-F525CE3243F6}"/>
  <sortState xmlns:xlrd2="http://schemas.microsoft.com/office/spreadsheetml/2017/richdata2" ref="A5:E89">
    <sortCondition ref="A3:A88"/>
  </sortState>
  <tableColumns count="5">
    <tableColumn id="1" xr3:uid="{D3493FE3-191E-435C-BB92-C6C0E1554A20}" name="DESCRIPCIÓN" dataDxfId="84"/>
    <tableColumn id="2" xr3:uid="{B73230A4-655E-4594-923A-D9E2379D15F7}" name="CÓDIGO" dataDxfId="83"/>
    <tableColumn id="3" xr3:uid="{DCE99290-5A35-4518-8C92-4AAB9C1F4358}" name="UNIDAD" dataDxfId="82"/>
    <tableColumn id="4" xr3:uid="{79280FC8-0108-45C6-BBD3-C23438D84706}" name="PRECIO" dataDxfId="81"/>
    <tableColumn id="5" xr3:uid="{15218B77-EE9E-48D0-9C50-611442F05E52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93E49E-659B-4059-9B90-618F726D91CA}" name="Tabla7" displayName="Tabla7" ref="B4:H10" totalsRowCount="1" headerRowDxfId="23" dataDxfId="22">
  <autoFilter ref="B4:H9" xr:uid="{29426CA1-6B35-441B-8F24-8F9BA94B75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75960E1-1100-41B8-98C6-D1850E7E23FE}" name="CÓDIGO" totalsRowLabel="Total" dataDxfId="20" totalsRowDxfId="21"/>
    <tableColumn id="2" xr3:uid="{1F304870-DF15-4E02-A9FC-537DBD503D15}" name="DESCRIPCIÓN" dataDxfId="18" totalsRowDxfId="19"/>
    <tableColumn id="3" xr3:uid="{61B34063-BBDB-43F1-A894-BC640C47E0B9}" name="UNIDAD" dataDxfId="16" totalsRowDxfId="17"/>
    <tableColumn id="4" xr3:uid="{C8F5CC72-5F7D-4DF0-9FC4-2EA9D40E3566}" name="FACTOR" dataDxfId="14" totalsRowDxfId="15"/>
    <tableColumn id="5" xr3:uid="{D4B2D7F6-1DF2-4176-B643-EC78061037A8}" name="CANTIDAD" dataDxfId="12" totalsRowDxfId="13"/>
    <tableColumn id="6" xr3:uid="{2787AF21-DFE0-4B94-B788-C9A1498D04EF}" name="COSTO" dataDxfId="10" totalsRowDxfId="11"/>
    <tableColumn id="7" xr3:uid="{08EBA361-43BA-47FF-A241-B25571F51CB3}" name="TOTAL" totalsRowFunction="custom" dataDxfId="8" totalsRowDxfId="9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117E0E-9567-49CC-83F3-CA4359F3BAC4}" name="Tabla12" displayName="Tabla12" ref="B14:E18" totalsRowShown="0" headerRowDxfId="7">
  <autoFilter ref="B14:E18" xr:uid="{FBA07D22-C032-4905-B61F-279523AB8305}">
    <filterColumn colId="0" hiddenButton="1"/>
    <filterColumn colId="1" hiddenButton="1"/>
    <filterColumn colId="2" hiddenButton="1"/>
    <filterColumn colId="3" hiddenButton="1"/>
  </autoFilter>
  <tableColumns count="4">
    <tableColumn id="1" xr3:uid="{6E933F92-FE07-4C63-8F7F-82525FBB6FDA}" name="CÓD" dataDxfId="6"/>
    <tableColumn id="2" xr3:uid="{EB737468-1ACE-4C9B-98F9-BDD7F20E52EB}" name="CAPÍTULO" dataDxfId="5"/>
    <tableColumn id="3" xr3:uid="{B60001EA-C38F-4D3F-9259-61EAF8AACD82}" name="PORCENTAJE" dataDxfId="4"/>
    <tableColumn id="4" xr3:uid="{9F421777-1A80-4AC6-AF40-7E663B2C9EF9}" name="SUBTOTAL" dataDxfId="3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0D87F7-DAF1-4843-AF9E-ABE9A6F35D82}" name="Tabla13" displayName="Tabla13" ref="C21:E28" totalsRowShown="0">
  <autoFilter ref="C21:E28" xr:uid="{A5738F7F-6D05-4704-A72E-204A106C609F}">
    <filterColumn colId="0" hiddenButton="1"/>
    <filterColumn colId="1" hiddenButton="1"/>
    <filterColumn colId="2" hiddenButton="1"/>
  </autoFilter>
  <tableColumns count="3">
    <tableColumn id="1" xr3:uid="{80660B42-FA03-44AC-98FC-81C195281195}" name="DESCRIPCIÓN" dataDxfId="2"/>
    <tableColumn id="2" xr3:uid="{375F5B2E-5CAE-4F25-9119-5660A62D4B18}" name="PORCENTAJE" dataDxfId="1"/>
    <tableColumn id="3" xr3:uid="{4D8E6D2F-BBD9-47CB-8F52-DCF139342DBB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542B23-5F65-4F38-97FF-60B3AF56A036}" name="T_equipos" displayName="T_equipos" ref="G4:K11" totalsRowShown="0" headerRowDxfId="80">
  <autoFilter ref="G4:K11" xr:uid="{90ADDEA9-0CFD-46D6-94B4-1FE7AE527511}"/>
  <tableColumns count="5">
    <tableColumn id="1" xr3:uid="{4F458439-5911-4AD3-8DC9-A63940E77857}" name="DESCRIPCIÓN" dataDxfId="79"/>
    <tableColumn id="2" xr3:uid="{4B1A7619-507B-4AF0-8998-F5EC2D6FCF88}" name="CÓDIGO" dataDxfId="78"/>
    <tableColumn id="3" xr3:uid="{98A26F19-6F5B-4162-8D67-109A205BB75A}" name="UNIDAD" dataDxfId="77"/>
    <tableColumn id="4" xr3:uid="{C40F9F5E-67AA-4C0B-BFF8-119A6F9558F8}" name="PRECIO" dataDxfId="76"/>
    <tableColumn id="5" xr3:uid="{A137D148-BC27-444E-8783-4EB78E1A8298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0763B-392B-4F98-A6F3-8ED41BE56E1D}" name="T_mano" displayName="T_mano" ref="M4:Q11" totalsRowShown="0" headerRowDxfId="75">
  <autoFilter ref="M4:Q11" xr:uid="{7486F997-626B-417E-ACA9-6ADFD95F4B0A}"/>
  <sortState xmlns:xlrd2="http://schemas.microsoft.com/office/spreadsheetml/2017/richdata2" ref="M5:Q19">
    <sortCondition ref="N4"/>
  </sortState>
  <tableColumns count="5">
    <tableColumn id="1" xr3:uid="{7138195C-259E-46E8-84FF-780DA956AD9C}" name="DESCRIPCIÓN" dataDxfId="74"/>
    <tableColumn id="2" xr3:uid="{E8FC5F3A-3030-4EFF-B002-510F46420C0F}" name="CÓDIGO" dataDxfId="73"/>
    <tableColumn id="3" xr3:uid="{4C179DD8-BBAC-4D54-9D65-2E1A4DFCC310}" name="UNIDAD" dataDxfId="72"/>
    <tableColumn id="4" xr3:uid="{012AA776-66DE-443E-8403-F12E3E839AF1}" name="PRECIO" dataDxfId="71"/>
    <tableColumn id="5" xr3:uid="{E24EB0C0-03C4-403E-898D-FFB9B55BED36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024005-D733-4FBA-B5A7-BB7E0B5C9C61}" name="T_trans" displayName="T_trans" ref="S4:W11" totalsRowShown="0" headerRowDxfId="70">
  <autoFilter ref="S4:W11" xr:uid="{818F99FA-E7E5-4431-8219-8D270C7B2DC4}"/>
  <sortState xmlns:xlrd2="http://schemas.microsoft.com/office/spreadsheetml/2017/richdata2" ref="S5:W15">
    <sortCondition ref="T4:T15"/>
  </sortState>
  <tableColumns count="5">
    <tableColumn id="1" xr3:uid="{1033CEA4-274C-49F5-8E12-052041C21955}" name="DESCRIPCIÓN" dataDxfId="69"/>
    <tableColumn id="2" xr3:uid="{25E962A3-31F3-4D45-878F-36C6B184385B}" name="CÓDIGO" dataDxfId="68"/>
    <tableColumn id="3" xr3:uid="{ED333922-3F78-4444-BE52-CC7BCF756C95}" name="UNIDAD" dataDxfId="67"/>
    <tableColumn id="4" xr3:uid="{5AFDD02E-EB94-48C9-81C0-D1DB1215D7C6}" name="PRECIO" dataDxfId="66"/>
    <tableColumn id="5" xr3:uid="{6CB5BF78-2259-45F7-ADC9-DB21EFCED0E4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D05C4D-3492-4D17-99B5-A7A343F5B186}" name="T_sub" displayName="T_sub" ref="Y4:AC11" totalsRowShown="0" headerRowDxfId="65">
  <autoFilter ref="Y4:AC11" xr:uid="{C323C2C0-FA64-469F-BFB0-FF20F7C68103}"/>
  <sortState xmlns:xlrd2="http://schemas.microsoft.com/office/spreadsheetml/2017/richdata2" ref="Y5:AC18">
    <sortCondition ref="Z4"/>
  </sortState>
  <tableColumns count="5">
    <tableColumn id="1" xr3:uid="{1A017C35-9182-4D89-83E5-CC4680FCA710}" name="DESCRIPCIÓN" dataDxfId="64"/>
    <tableColumn id="2" xr3:uid="{174FE3F9-4FA1-469E-915B-8E691C253BD3}" name="CÓDIGO" dataDxfId="63"/>
    <tableColumn id="3" xr3:uid="{0649317F-14E1-4677-8703-800B7C821D96}" name="UNIDAD" dataDxfId="62"/>
    <tableColumn id="4" xr3:uid="{18154006-D1D4-4FD2-B141-C61EDC01949C}" name="PRECIO" dataDxfId="61"/>
    <tableColumn id="5" xr3:uid="{BA6DC58F-22E1-410A-9826-B59F91B57431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1A14B2-2E87-4ADC-BC6C-7ECED255D5BF}" name="T_otros" displayName="T_otros" ref="AK4:AO11" totalsRowShown="0" headerRowDxfId="60">
  <autoFilter ref="AK4:AO11" xr:uid="{C94FC0AD-3C7D-4973-8F0B-44702C26595D}"/>
  <sortState xmlns:xlrd2="http://schemas.microsoft.com/office/spreadsheetml/2017/richdata2" ref="AK5:AO18">
    <sortCondition ref="AL4"/>
  </sortState>
  <tableColumns count="5">
    <tableColumn id="1" xr3:uid="{4A0941DC-0BC7-4F78-AB23-31EC8C370945}" name="DESCRIPCIÓN" dataDxfId="59"/>
    <tableColumn id="2" xr3:uid="{1059DDD4-1266-4E46-B111-61EA77EE0985}" name="CÓDIGO" dataDxfId="58"/>
    <tableColumn id="3" xr3:uid="{0F3674AF-3377-48AA-A00C-D06D25B52A1A}" name="UNIDAD" dataDxfId="57"/>
    <tableColumn id="4" xr3:uid="{45041A9A-0AD6-4753-A969-C7D0FE02C71C}" name="PRECIO" dataDxfId="56"/>
    <tableColumn id="5" xr3:uid="{F4EE1D5C-2EF5-489A-A07C-39C63C67B7E9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01B707-1055-4C00-873A-6968EABF6799}" name="T_act" displayName="T_act" ref="AE4:AI11" totalsRowShown="0" headerRowDxfId="55">
  <autoFilter ref="AE4:AI11" xr:uid="{94EEEFFA-8642-43A0-AD8C-5581AD46A546}"/>
  <sortState xmlns:xlrd2="http://schemas.microsoft.com/office/spreadsheetml/2017/richdata2" ref="AE5:AI15">
    <sortCondition ref="AE4:AE15"/>
  </sortState>
  <tableColumns count="5">
    <tableColumn id="1" xr3:uid="{1847A5C1-BF1F-45AB-B316-476CA287A982}" name="DESCRIPCIÓN" dataDxfId="54"/>
    <tableColumn id="2" xr3:uid="{A994CB2D-268E-4407-B056-41A3742B8E95}" name="CÓDIGO" dataDxfId="53"/>
    <tableColumn id="3" xr3:uid="{EEE69C84-DBF3-4E94-AF7D-83364459139E}" name="UNIDAD" dataDxfId="52"/>
    <tableColumn id="4" xr3:uid="{D2FD05A4-2D23-4A3B-A05E-DD1482415A3C}" name="PRECIO" dataDxfId="51"/>
    <tableColumn id="5" xr3:uid="{FB85B4A5-1B6F-49D9-9A86-CE3E26BD8E1A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708AA1-02DC-4354-A86B-3B498EA3B0B6}" name="Tabla3" displayName="Tabla3" ref="A4:H8" totalsRowCount="1" headerRowDxfId="48">
  <autoFilter ref="A4:H7" xr:uid="{5E140D2F-D929-4553-9259-D29FB9B6A8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5B3CF0-39D3-433E-9326-0E73ED0E07C8}" name="TIPO" totalsRowLabel="Total" totalsRowDxfId="47"/>
    <tableColumn id="2" xr3:uid="{36E1FF05-0CFB-4AED-AAAA-99778E7DA271}" name="CÓDIGO"/>
    <tableColumn id="3" xr3:uid="{71A8F5E6-A1D0-46F5-BC68-F94BA1D8EE83}" name="DESCRIPCIÓN"/>
    <tableColumn id="4" xr3:uid="{B170FAAA-B440-4644-9994-DF9B301F76AD}" name="UNIDAD" dataDxfId="46"/>
    <tableColumn id="5" xr3:uid="{EC67983C-9C79-4B9B-A3A5-49D2B20AF07C}" name="FACTOR" dataDxfId="45">
      <calculatedColumnFormula xml:space="preserve"> 1</calculatedColumnFormula>
    </tableColumn>
    <tableColumn id="6" xr3:uid="{6D30CCFE-83C1-43FD-9E4C-97750BB74396}" name="CANTIDAD" dataDxfId="44"/>
    <tableColumn id="7" xr3:uid="{13C7ED68-05FD-4CE8-A674-05A9F84B3328}" name="PRECIO" dataDxfId="43"/>
    <tableColumn id="8" xr3:uid="{47ED56BA-BE73-48E9-AF4F-64B4FA91E82C}" name="TOTAL" totalsRowFunction="custom" dataDxfId="41" totalsRowDxfId="42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FC9331-796C-4AD9-BD66-696DA946D527}" name="Tabla5" displayName="Tabla5" ref="A4:H8" totalsRowCount="1" headerRowDxfId="40" headerRowCellStyle="Normal 41" dataCellStyle="Normal 41">
  <autoFilter ref="A4:H7" xr:uid="{93A0EF88-1927-4796-BC18-A61FF325C2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A34D6C7-6B8A-490E-964F-2A4C66264A45}" name="TIPO" totalsRowLabel="Total" totalsRowDxfId="39" dataCellStyle="Normal 41"/>
    <tableColumn id="2" xr3:uid="{7D4ECE70-2F1F-42AC-A0B6-BDE3142AC00C}" name="CÓDIGO" totalsRowDxfId="38" dataCellStyle="Normal 12 3"/>
    <tableColumn id="3" xr3:uid="{B3A24487-2924-41FA-966B-9B890703FAD9}" name="DESCRIPCIÓN" dataDxfId="36" totalsRowDxfId="37" dataCellStyle="Normal 41"/>
    <tableColumn id="4" xr3:uid="{4EA9EA0C-FD15-4113-AADA-C674D86432B6}" name="UNIDAD" dataDxfId="34" totalsRowDxfId="35" dataCellStyle="Normal 41"/>
    <tableColumn id="5" xr3:uid="{0E7F5A71-D438-405F-87C9-73C20BBF2801}" name="FACTOR" dataDxfId="32" totalsRowDxfId="33" dataCellStyle="Normal 41">
      <calculatedColumnFormula xml:space="preserve"> 1</calculatedColumnFormula>
    </tableColumn>
    <tableColumn id="6" xr3:uid="{19C6944F-B098-4CE3-B692-FEA59FCE3404}" name="CANTIDAD" dataDxfId="30" totalsRowDxfId="31" dataCellStyle="Normal 41"/>
    <tableColumn id="7" xr3:uid="{2BC3152B-B93C-463B-BFDA-E127F9CE9530}" name="PRECIO" dataDxfId="28" totalsRowDxfId="29" dataCellStyle="Normal 41"/>
    <tableColumn id="8" xr3:uid="{81B859F6-0E0A-48C7-BFDE-570C0061FA1A}" name="TOTAL" totalsRowFunction="custom" dataDxfId="26" totalsRowDxfId="27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9287-8384-401D-ACAE-27AD87B09B2C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 t="s">
        <v>14</v>
      </c>
      <c r="C5" s="11" t="s">
        <v>15</v>
      </c>
      <c r="D5" s="12">
        <v>50</v>
      </c>
      <c r="E5" s="19"/>
      <c r="G5" s="10" t="s">
        <v>16</v>
      </c>
      <c r="H5" s="10" t="s">
        <v>17</v>
      </c>
      <c r="I5" s="11" t="s">
        <v>18</v>
      </c>
      <c r="J5" s="12">
        <v>5</v>
      </c>
      <c r="K5" s="19"/>
      <c r="M5" s="10" t="s">
        <v>19</v>
      </c>
      <c r="N5" s="10" t="s">
        <v>20</v>
      </c>
      <c r="O5" s="11" t="s">
        <v>21</v>
      </c>
      <c r="P5" s="12">
        <v>25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22</v>
      </c>
      <c r="B6" s="10" t="s">
        <v>23</v>
      </c>
      <c r="C6" s="11" t="s">
        <v>15</v>
      </c>
      <c r="D6" s="12">
        <v>10</v>
      </c>
      <c r="E6" s="19"/>
      <c r="G6" s="10"/>
      <c r="H6" s="10"/>
      <c r="I6" s="11"/>
      <c r="J6" s="14"/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24</v>
      </c>
      <c r="B7" s="10" t="s">
        <v>25</v>
      </c>
      <c r="C7" s="11" t="s">
        <v>26</v>
      </c>
      <c r="D7" s="12">
        <v>0.1</v>
      </c>
      <c r="E7" s="13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/>
      <c r="B8" s="10"/>
      <c r="C8" s="11"/>
      <c r="D8" s="12"/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/>
      <c r="B9" s="10"/>
      <c r="C9" s="11"/>
      <c r="D9" s="12"/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/>
      <c r="B10" s="10"/>
      <c r="C10" s="11"/>
      <c r="D10" s="12"/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A11" s="10"/>
      <c r="B11" s="10"/>
      <c r="C11" s="11"/>
      <c r="D11" s="12"/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F391-BAB1-4C7A-80B7-0EDE2BD59383}">
  <sheetPr codeName="Hoja3">
    <tabColor rgb="FF0088CC"/>
    <outlinePr summaryBelow="0"/>
    <pageSetUpPr fitToPage="1"/>
  </sheetPr>
  <dimension ref="A1:H9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11.21875" customWidth="1"/>
    <col min="3" max="3" width="40.77734375" customWidth="1"/>
    <col min="4" max="6" width="11.21875" customWidth="1"/>
    <col min="7" max="8" width="11.21875" style="21" customWidth="1"/>
    <col min="9" max="9" width="1.33203125" customWidth="1"/>
  </cols>
  <sheetData>
    <row r="1" spans="1:8" ht="30" customHeight="1" x14ac:dyDescent="0.3">
      <c r="A1" s="22" t="s">
        <v>27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28</v>
      </c>
      <c r="B3" s="24" t="s">
        <v>29</v>
      </c>
      <c r="C3" s="25"/>
      <c r="D3" s="25"/>
      <c r="E3" s="25"/>
      <c r="F3" s="25"/>
      <c r="G3" s="26"/>
      <c r="H3" s="27" t="s">
        <v>30</v>
      </c>
    </row>
    <row r="4" spans="1:8" outlineLevel="1" x14ac:dyDescent="0.3">
      <c r="A4" s="18" t="s">
        <v>31</v>
      </c>
      <c r="B4" s="18" t="s">
        <v>9</v>
      </c>
      <c r="C4" s="18" t="s">
        <v>8</v>
      </c>
      <c r="D4" s="18" t="s">
        <v>10</v>
      </c>
      <c r="E4" s="18" t="s">
        <v>32</v>
      </c>
      <c r="F4" s="18" t="s">
        <v>33</v>
      </c>
      <c r="G4" s="18" t="s">
        <v>11</v>
      </c>
      <c r="H4" s="18" t="s">
        <v>34</v>
      </c>
    </row>
    <row r="5" spans="1:8" outlineLevel="1" x14ac:dyDescent="0.3">
      <c r="D5" s="3"/>
      <c r="E5">
        <f xml:space="preserve"> 1</f>
        <v>1</v>
      </c>
      <c r="G5" s="4"/>
      <c r="H5" s="4">
        <f>Tabla3[[#This Row],[CANTIDAD]]*Tabla3[[#This Row],[PRECIO]]*Tabla3[[#This Row],[FACTOR]]</f>
        <v>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35</v>
      </c>
      <c r="G8" s="4"/>
      <c r="H8" s="17">
        <f>SUM(Tabla3[TOTAL])</f>
        <v>0</v>
      </c>
    </row>
    <row r="9" spans="1:8" x14ac:dyDescent="0.3">
      <c r="G9"/>
      <c r="H9"/>
    </row>
  </sheetData>
  <mergeCells count="2">
    <mergeCell ref="A1:H1"/>
    <mergeCell ref="B3:G3"/>
  </mergeCells>
  <dataValidations count="1">
    <dataValidation type="list" allowBlank="1" showInputMessage="1" showErrorMessage="1" sqref="A5:A7" xr:uid="{499FF898-2508-4A8E-8385-AEB9F9E98A2D}">
      <formula1>"MATERIALES,EQUIPOS,MANO DE OBRA,TRANSPORTE,SUBCONTRATOS,ACTIVIDADES,OTROS"</formula1>
    </dataValidation>
  </dataValidations>
  <pageMargins left="0.7" right="0.7" top="0.75" bottom="0.75" header="0.3" footer="0.3"/>
  <pageSetup paperSize="9" scale="8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7EF1-103C-452F-9261-6230AE51B117}">
  <sheetPr codeName="Hoja7">
    <tabColor rgb="FF00AC56"/>
    <outlinePr summaryBelow="0"/>
    <pageSetUpPr fitToPage="1"/>
  </sheetPr>
  <dimension ref="A1:H13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11.21875" customWidth="1"/>
    <col min="3" max="3" width="40.77734375" customWidth="1"/>
    <col min="4" max="5" width="11.5546875" customWidth="1"/>
    <col min="6" max="6" width="12.109375" customWidth="1"/>
    <col min="7" max="7" width="11.5546875" style="21" customWidth="1"/>
    <col min="8" max="8" width="12.44140625" style="21" customWidth="1"/>
    <col min="9" max="9" width="1.33203125" customWidth="1"/>
  </cols>
  <sheetData>
    <row r="1" spans="1:8" ht="30" customHeight="1" x14ac:dyDescent="0.3">
      <c r="A1" s="22" t="s">
        <v>36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28</v>
      </c>
      <c r="B3" s="33" t="s">
        <v>37</v>
      </c>
      <c r="C3" s="34"/>
      <c r="D3" s="34"/>
      <c r="E3" s="34"/>
      <c r="F3" s="34"/>
      <c r="G3" s="35"/>
      <c r="H3" s="36" t="s">
        <v>30</v>
      </c>
    </row>
    <row r="4" spans="1:8" outlineLevel="1" x14ac:dyDescent="0.3">
      <c r="A4" s="37" t="s">
        <v>31</v>
      </c>
      <c r="B4" s="38" t="s">
        <v>9</v>
      </c>
      <c r="C4" s="39" t="s">
        <v>8</v>
      </c>
      <c r="D4" s="39" t="s">
        <v>10</v>
      </c>
      <c r="E4" s="37" t="s">
        <v>32</v>
      </c>
      <c r="F4" s="37" t="s">
        <v>33</v>
      </c>
      <c r="G4" s="37" t="s">
        <v>11</v>
      </c>
      <c r="H4" s="40" t="s">
        <v>34</v>
      </c>
    </row>
    <row r="5" spans="1:8" outlineLevel="1" x14ac:dyDescent="0.3">
      <c r="A5" s="28"/>
      <c r="B5" s="29"/>
      <c r="C5" s="30"/>
      <c r="D5" s="41"/>
      <c r="E5" s="28">
        <f xml:space="preserve"> 1</f>
        <v>1</v>
      </c>
      <c r="F5" s="28"/>
      <c r="G5" s="42"/>
      <c r="H5" s="43">
        <f>Tabla5[[#This Row],[CANTIDAD]]*Tabla5[[#This Row],[PRECIO]]*Tabla5[[#This Row],[FACTOR]]</f>
        <v>0</v>
      </c>
    </row>
    <row r="6" spans="1:8" outlineLevel="1" x14ac:dyDescent="0.3">
      <c r="A6" s="28"/>
      <c r="B6" s="29"/>
      <c r="C6" s="30"/>
      <c r="D6" s="41"/>
      <c r="E6" s="28">
        <f xml:space="preserve"> 1</f>
        <v>1</v>
      </c>
      <c r="F6" s="28"/>
      <c r="G6" s="42"/>
      <c r="H6" s="43">
        <f>Tabla5[[#This Row],[CANTIDAD]]*Tabla5[[#This Row],[PRECIO]]*Tabla5[[#This Row],[FACTOR]]</f>
        <v>0</v>
      </c>
    </row>
    <row r="7" spans="1:8" outlineLevel="1" x14ac:dyDescent="0.3">
      <c r="A7" s="28"/>
      <c r="B7" s="29"/>
      <c r="C7" s="30"/>
      <c r="D7" s="41"/>
      <c r="E7" s="28">
        <f xml:space="preserve"> 1</f>
        <v>1</v>
      </c>
      <c r="F7" s="28"/>
      <c r="G7" s="42"/>
      <c r="H7" s="43">
        <f>Tabla5[[#This Row],[CANTIDAD]]*Tabla5[[#This Row],[PRECIO]]*Tabla5[[#This Row],[FACTOR]]</f>
        <v>0</v>
      </c>
    </row>
    <row r="8" spans="1:8" x14ac:dyDescent="0.3">
      <c r="A8" s="44" t="s">
        <v>35</v>
      </c>
      <c r="B8" s="45"/>
      <c r="C8" s="46"/>
      <c r="D8" s="46"/>
      <c r="E8" s="47"/>
      <c r="F8" s="47"/>
      <c r="G8" s="48"/>
      <c r="H8" s="17">
        <f>SUM(Tabla5[TOTAL])</f>
        <v>0</v>
      </c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1">
    <dataValidation type="list" allowBlank="1" showInputMessage="1" showErrorMessage="1" sqref="A5:A7" xr:uid="{5067C2DE-C3F0-4D73-8B60-4E9F8F93FCD9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7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F0EC-EBAA-4DB9-A099-37A60FA989CE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5.33203125" style="51" customWidth="1"/>
    <col min="3" max="3" width="40.77734375" style="52" customWidth="1"/>
    <col min="4" max="4" width="23" style="51" bestFit="1" customWidth="1"/>
    <col min="5" max="5" width="15.33203125" style="53" customWidth="1"/>
    <col min="6" max="6" width="14.21875" style="53" bestFit="1" customWidth="1"/>
    <col min="7" max="8" width="15.33203125" style="53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38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39</v>
      </c>
      <c r="C3" s="55"/>
      <c r="D3" s="55"/>
      <c r="E3" s="55"/>
      <c r="F3" s="55"/>
      <c r="G3" s="56"/>
      <c r="H3" s="57" t="s">
        <v>28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32</v>
      </c>
      <c r="F4" s="60" t="s">
        <v>33</v>
      </c>
      <c r="G4" s="60" t="s">
        <v>40</v>
      </c>
      <c r="H4" s="60" t="s">
        <v>34</v>
      </c>
    </row>
    <row r="5" spans="2:8" outlineLevel="1" x14ac:dyDescent="0.25">
      <c r="E5" s="53">
        <v>1</v>
      </c>
      <c r="H5" s="53">
        <f>Tabla7[[#This Row],[FACTOR]]*Tabla7[[#This Row],[CANTIDAD]]*Tabla7[[#This Row],[COSTO]]</f>
        <v>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61" t="s">
        <v>35</v>
      </c>
      <c r="C10" s="62"/>
      <c r="D10" s="63"/>
      <c r="E10" s="50"/>
      <c r="F10" s="50"/>
      <c r="G10" s="50"/>
      <c r="H10" s="60">
        <f>SUM(Tabla7[TOTAL])</f>
        <v>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28</v>
      </c>
      <c r="C14" s="59" t="s">
        <v>39</v>
      </c>
      <c r="D14" s="58" t="s">
        <v>41</v>
      </c>
      <c r="E14" s="60" t="s">
        <v>42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64" t="e">
        <f>(E15)/(E18)</f>
        <v>#DIV/0!</v>
      </c>
      <c r="E15" s="53">
        <f>$H$10</f>
        <v>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5"/>
      <c r="C18" s="66"/>
      <c r="D18" s="67" t="s">
        <v>43</v>
      </c>
      <c r="E18" s="68">
        <f>SUM(E15:E17)</f>
        <v>0</v>
      </c>
    </row>
    <row r="21" spans="2:7" ht="15.6" x14ac:dyDescent="0.3">
      <c r="C21" s="59" t="s">
        <v>8</v>
      </c>
      <c r="D21" s="58" t="s">
        <v>41</v>
      </c>
      <c r="E21" s="60" t="s">
        <v>42</v>
      </c>
    </row>
    <row r="22" spans="2:7" x14ac:dyDescent="0.25">
      <c r="C22" s="52" t="s">
        <v>44</v>
      </c>
      <c r="D22" s="69">
        <v>0</v>
      </c>
      <c r="E22" s="70">
        <f>Tabla13[[#This Row],[PORCENTAJE]]*E18</f>
        <v>0</v>
      </c>
    </row>
    <row r="23" spans="2:7" x14ac:dyDescent="0.25">
      <c r="C23" s="52" t="s">
        <v>45</v>
      </c>
      <c r="D23" s="69">
        <v>0</v>
      </c>
      <c r="E23" s="70">
        <f>Tabla13[[#This Row],[PORCENTAJE]]*E18</f>
        <v>0</v>
      </c>
    </row>
    <row r="24" spans="2:7" x14ac:dyDescent="0.25">
      <c r="C24" s="52" t="s">
        <v>46</v>
      </c>
      <c r="D24" s="69">
        <v>0</v>
      </c>
      <c r="E24" s="70">
        <f>Tabla13[[#This Row],[PORCENTAJE]]*E18</f>
        <v>0</v>
      </c>
    </row>
    <row r="25" spans="2:7" x14ac:dyDescent="0.25">
      <c r="C25" s="52" t="s">
        <v>47</v>
      </c>
      <c r="D25" s="69">
        <v>0</v>
      </c>
      <c r="E25" s="70">
        <f>Tabla13[[#This Row],[PORCENTAJE]]*E24</f>
        <v>0</v>
      </c>
    </row>
    <row r="26" spans="2:7" ht="15.6" x14ac:dyDescent="0.3">
      <c r="D26" s="71" t="s">
        <v>48</v>
      </c>
      <c r="E26" s="72">
        <f>SUM(E22:E25)</f>
        <v>0</v>
      </c>
    </row>
    <row r="27" spans="2:7" x14ac:dyDescent="0.25">
      <c r="E27" s="70"/>
    </row>
    <row r="28" spans="2:7" ht="15.6" x14ac:dyDescent="0.3">
      <c r="D28" s="58" t="s">
        <v>49</v>
      </c>
      <c r="E28" s="72">
        <f>E18+E26</f>
        <v>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FA864E28-4E44-46E3-AF1B-7EF84D4355DF}">
      <formula1>BD_APUS</formula1>
    </dataValidation>
  </dataValidations>
  <pageMargins left="0.7" right="0.7" top="0.75" bottom="0.75" header="0.3" footer="0.3"/>
  <pageSetup paperSize="9" scale="67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2024-08-27T21:12:36Z</dcterms:created>
  <dcterms:modified xsi:type="dcterms:W3CDTF">2024-08-27T21:12:36Z</dcterms:modified>
</cp:coreProperties>
</file>