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R history" sheetId="1" r:id="rId3"/>
    <sheet state="visible" name="HR Chart" sheetId="2" r:id="rId4"/>
    <sheet state="visible" name="LRT history" sheetId="3" r:id="rId5"/>
    <sheet state="visible" name="LRT Chart" sheetId="4" r:id="rId6"/>
    <sheet state="visible" name="StCar history" sheetId="5" r:id="rId7"/>
    <sheet state="visible" name="StCar chart" sheetId="6" r:id="rId8"/>
    <sheet state="visible" name="AG history" sheetId="7" r:id="rId9"/>
    <sheet state="visible" name="DMURegional rail history" sheetId="8" r:id="rId10"/>
    <sheet state="visible" name="Fixed guideway" sheetId="9" r:id="rId11"/>
  </sheets>
  <definedNames/>
  <calcPr/>
</workbook>
</file>

<file path=xl/sharedStrings.xml><?xml version="1.0" encoding="utf-8"?>
<sst xmlns="http://schemas.openxmlformats.org/spreadsheetml/2006/main" count="830" uniqueCount="518">
  <si>
    <t>City</t>
  </si>
  <si>
    <t>Atlanta</t>
  </si>
  <si>
    <t>Baltimore</t>
  </si>
  <si>
    <t>Boston</t>
  </si>
  <si>
    <t>Chicago</t>
  </si>
  <si>
    <t>Cleveland</t>
  </si>
  <si>
    <t>Los Angeles</t>
  </si>
  <si>
    <t>Miami</t>
  </si>
  <si>
    <t>Montreal</t>
  </si>
  <si>
    <t>New York City Subway, PATH, SIRR</t>
  </si>
  <si>
    <t>Philadelphia SEPTA and PATCO</t>
  </si>
  <si>
    <t>San Francisco</t>
  </si>
  <si>
    <t>San Juan</t>
  </si>
  <si>
    <t>Toronto</t>
  </si>
  <si>
    <t>Vancouver</t>
  </si>
  <si>
    <t>Washington</t>
  </si>
  <si>
    <t>Mode</t>
  </si>
  <si>
    <t>HR additions</t>
  </si>
  <si>
    <t>Notes</t>
  </si>
  <si>
    <t>New York</t>
  </si>
  <si>
    <t>Philadelphia</t>
  </si>
  <si>
    <t>West Side and Yonkers Patent Railway Experiment</t>
  </si>
  <si>
    <t>West Side and Yonkers Patent Railway Co (Dey-29th)</t>
  </si>
  <si>
    <t>West Side extension to 34th St</t>
  </si>
  <si>
    <t>West Side extension to 42nd St</t>
  </si>
  <si>
    <t>West Side extension to 61st St</t>
  </si>
  <si>
    <t>West Side extension to South Ferry</t>
  </si>
  <si>
    <t>Sixth Avenue Line Trinity Place-59th St (4.62); Third Ave South Ferry-129th St (8.4); BMT Brighton Line from Prospect Park to Brighton Beach (6); BMT Franklin Ave Line (1.4)</t>
  </si>
  <si>
    <t>West Side extension to 155th St</t>
  </si>
  <si>
    <t>Second Ave Fulton-125th St</t>
  </si>
  <si>
    <t>Sixth Avenue Extension to West Side Line in South (0.3) and North on 53rd St (0.5)</t>
  </si>
  <si>
    <t>Lexington Ave Line (Brooklyn) to Reid Ave (Malcolm X) (2.2); SIRR Main Branch (14.4)</t>
  </si>
  <si>
    <t>Third Ave Line extension to 133rd St (0.2); Third Ave Extension to 143rd St (0.88); SIRR North Shore Line (4.6); SIRR South Beach Branch (1.2)</t>
  </si>
  <si>
    <t>Third Ave Line extension to 166th St</t>
  </si>
  <si>
    <t>Third Ave Line extension to Claremont Pkwy (0.8); Myrtle Ave Elevated from Brooklyn Bridge to Grand Ave (1.7); Fulton St Elevated from Brooklyn Bridge to Rockaway Ave (5.2)</t>
  </si>
  <si>
    <t>Myrtle Ave Line extension to Broadway (1.6); Fulton St extension to Van Siclen (1.5); 5th Avenue extension to 25th St (2.4); SIRR North Shore Branch to Arlington (0.6); SIRR South Beach Branch to South Beach (0.7)</t>
  </si>
  <si>
    <t>5th Ave extension to 36th St</t>
  </si>
  <si>
    <t>Third Ave Line extension to 177th St</t>
  </si>
  <si>
    <t>Initial segment from Congress St to 39th St (now Green Line)</t>
  </si>
  <si>
    <t>Fulton St extension to Montauk Ave</t>
  </si>
  <si>
    <t>Extension to Stony Island (now Green Line); initial segment of Lake St El to Homan Ave (now Green Line)</t>
  </si>
  <si>
    <t>5th Ave extension to 65th St</t>
  </si>
  <si>
    <t>Lake St El extension to Laramie</t>
  </si>
  <si>
    <t>Fulton St extension to Grant Ave</t>
  </si>
  <si>
    <t>Initial segment of Metropolitan West Side Elevated; Garfield Park Branch opening; Humboldt Park Branch opening; Northwest Branch opening; Lake St Loop Segment</t>
  </si>
  <si>
    <t>Wabash St Loop Segment; Douglas Park Branch to Western Ave</t>
  </si>
  <si>
    <t>Van Buren St/Wells St Loop Segments</t>
  </si>
  <si>
    <t>Myrtle Ave Line extension along Brooklyn Bridge to Park Row</t>
  </si>
  <si>
    <t>North Side Main Line to Wilson</t>
  </si>
  <si>
    <t>Charleston Elevated from Sullivan Sq to North Station; Atlantic Avenue Elevated; Washington St Elevated to Dudley Sq</t>
  </si>
  <si>
    <t>Lake St El extension to Marion</t>
  </si>
  <si>
    <t>Third Ave Line extension to 190th St</t>
  </si>
  <si>
    <t>Douglas Park Branch extension to Lawndale Ave</t>
  </si>
  <si>
    <t>Third Ave Line extenson to Bronx Park</t>
  </si>
  <si>
    <t>East Boston Tunnel</t>
  </si>
  <si>
    <t>IRT opening City Hall to 145th, then 157th on West Side Branch; IRT White Plains Road Line from E180th to Jackson Ave</t>
  </si>
  <si>
    <t>Englewood Branch opening to State St</t>
  </si>
  <si>
    <t>IRT Lenox Ave Line opening; IRT West Side Line extended to South Ferry</t>
  </si>
  <si>
    <t>IRT extension to 221st St; SIRR North Shore Branch to Port Ivory (0.9)</t>
  </si>
  <si>
    <t>Ravenswood Branch; Kenwood Branch; Normal Park Branch opening; Douglas Park extension to Cicero Ave; Englewood Branch to Loomis</t>
  </si>
  <si>
    <t>IRT extension to 225th, then 230th</t>
  </si>
  <si>
    <t>Market St Elevated initial segment from 69th to City Hall; Opening of Norristown High Speed Line</t>
  </si>
  <si>
    <t>Washington St subway</t>
  </si>
  <si>
    <t>North Side Main Line Extension to Central St; Stockyards Branch opening</t>
  </si>
  <si>
    <t>IRT extension to 242nd; IRT Contract 2 to Brooklyn via Joralemon St Tunnel to Atlantic Ave; BRT along Williamsburg Bridge to Essex St via Delancey St; PATH from Hoboken to 23rd St (2.4)</t>
  </si>
  <si>
    <t>Market St extension to 2nd St; Ferry Branch along Deleware Ave</t>
  </si>
  <si>
    <t>Washington St Elevated extension to Forest Hills</t>
  </si>
  <si>
    <t>PATH extension from Hudson Terminal to Exchange Place and Hoboken</t>
  </si>
  <si>
    <t>Lake St El extension to Harlem Ave; Douglas Park extension to Laramie Ave</t>
  </si>
  <si>
    <t>PATH extensions to Grove St and 33rd St</t>
  </si>
  <si>
    <t>PATH extension to Newark Park Place</t>
  </si>
  <si>
    <t>Red Line Harvard to Park St</t>
  </si>
  <si>
    <t>Evanston Branch extenstion to Wilmette; Douglas Park extension to Central Ave</t>
  </si>
  <si>
    <t>Norristown High Speed Line extension to Norristown</t>
  </si>
  <si>
    <t>BRT Centre St Loop to Chambers St</t>
  </si>
  <si>
    <t>Red Line extension to Washington St</t>
  </si>
  <si>
    <t>Douglas Park extension to Lombard Ave</t>
  </si>
  <si>
    <t>BRT South Tracks on Manhattan Bridge opened; BRT 4th Ave Subway to 59th St opened; BMT Sea Beach Line 8th Ave to 86th St; IRT Flushing Line opened Grand Central to Vernon/Jackson Aves; Ozone Park and Rockaway Lines</t>
  </si>
  <si>
    <t>Red Line extension to South Station; Blue Line extension to Bowdoin</t>
  </si>
  <si>
    <t>BRT 4th Ave Subway extension to 86th St; IRT Flushing Line extension to Hunters Point and Queensboro Plaza; BMT West End Line opened from 9th Ave to 25th Ave</t>
  </si>
  <si>
    <t>Red Line extension to Broadway</t>
  </si>
  <si>
    <t>BMT Astoria Line opened to Ditmars Blvd; IRT Queensboro Bridge spur opened; IRT Flushing Line extension to Alburtis (103rd St); IRT 7th Ave Line extension to 34th St; BMT Brighton extension from Brighton Beach to Ocean Pkwy; BMT West End Line extension from 25th Ave to Bay 50th St</t>
  </si>
  <si>
    <t>Red Line extension to Andrew</t>
  </si>
  <si>
    <t>Jamaica Line to 168th St; BMT Sea Beach Line extention to Coney Island; IRT 7th Ave Line extension to South Ferry; IRT Lexington Ave Line Grand Central-125th St; "H" System implemented; BMT West End Line extension from Bay 50th St to Coney Island</t>
  </si>
  <si>
    <t>Orange Line extention to Everett</t>
  </si>
  <si>
    <t>IRT Clark St Tunnel opened; IRT extension to Atlantic Ave; Fulton St Line from 9th Ave to Coney Island; BMT Brighton extension from Ocean Pkwy to Coney Island</t>
  </si>
  <si>
    <t>IRT Third Ave Line extension to Gun Hill Road (1.2); BRT 4th Ave Subway extension to Court St; 60th St Tunnel opened; IRT Eastern Parkway extension to Crown Heights; IRT Nostrand Ave line to Flatbush Ave; BMT Brighton Extension from Prospect Park to DeKalb Ave; IRT New Lots Line from IRT Eastern Parkway Line to Pennsylvania Ave</t>
  </si>
  <si>
    <t>IRT New Lots Line extension from Pennsylvania Ave to New Lots Ave</t>
  </si>
  <si>
    <t>Frankford Elevated initial segment from Arch to Bridge St</t>
  </si>
  <si>
    <t>Douglas Park extension to Oak Park Ave</t>
  </si>
  <si>
    <t>Closure of Third Ave Willis Ave Spur (-0.3)</t>
  </si>
  <si>
    <t>Yellow Line opening</t>
  </si>
  <si>
    <t>SIRR South Beach Branch to Wentworth (0.2); BRT 4th Ave Subway extension to Bay Ridge-95th St</t>
  </si>
  <si>
    <t>Westchester Branch opening</t>
  </si>
  <si>
    <t>IRT Flushing Line extension to 5th Ave</t>
  </si>
  <si>
    <t>Red Line extension to Fields Corner</t>
  </si>
  <si>
    <t>IRT Flushing Line extension to Times Sq</t>
  </si>
  <si>
    <t>Red Line extension to Ashmont</t>
  </si>
  <si>
    <t>IRT Flushing Line extension to Flushing-Main St</t>
  </si>
  <si>
    <t>Broad St Subway initial segment from City Hall to Olney Ave</t>
  </si>
  <si>
    <t>Westchester Branch extension to Mannheim</t>
  </si>
  <si>
    <t>Broad St extension to Walnut-Locust</t>
  </si>
  <si>
    <t>BRT Nassau St Loop extension to Broad St and Montague St Tunnel</t>
  </si>
  <si>
    <t>IND 8th Ave Line opened from 207th St to Hudson Terminal (WTC)</t>
  </si>
  <si>
    <t>Broad St extension to Lombard-South; Broad St Ridge Spur opening</t>
  </si>
  <si>
    <t>IND Concourse Line opened from 145th St to 205th St; IND Crosstown Line opened from Court Sq to Nassau Ave; IND Queens Blvd Line opened from 50th St to Jackson Heights via 53rd St Tunnel; IND 8th Ave Line extension from WTC to High St and Jay St; IND Culver Line from Jay St to Church Ave and 9th Ave</t>
  </si>
  <si>
    <t>IND 6th Ave Line opened from W4 to East Broadway and York St; IND Fulton St Line extension to Rockaway Ave; IND Queens Blvd extension to Kew Gardens</t>
  </si>
  <si>
    <t>Bridge Line initial segment (now PATCO)</t>
  </si>
  <si>
    <t>IND Crosstown Line from Nassau to Hoyt-Schermerhorn IND Queens Blvd extension to 169th St; Realignment of PATH to Penn Station Newark</t>
  </si>
  <si>
    <t>Atlantic Ave Elevated Closure</t>
  </si>
  <si>
    <t>Closure of Sixth Ave Elevated</t>
  </si>
  <si>
    <t>Broad St extension to Snyder Ave</t>
  </si>
  <si>
    <t>Opening of World's Fair Line (1.6)</t>
  </si>
  <si>
    <t>End of operation of Ferry Branch</t>
  </si>
  <si>
    <t>Full IND 6th Ave Line completed; Closure of the West Side Elevated (-9.95); Closure of Second Ave El 57th-125th (-3.4); Closure of World's Fair Line (-1.6); Closure of Fulton St Elevated from Brooklyn Bridge to Saratoga St (-4.5); Closure of 5th Ave Elevated (-4.7)</t>
  </si>
  <si>
    <t>Closure of Second Ave El Fulton-57th</t>
  </si>
  <si>
    <t>State St Subway</t>
  </si>
  <si>
    <t>Closure of elevated service over Brooklyn Bridge (-1.3)</t>
  </si>
  <si>
    <t>IND Fulton St extension to Broadway Junction</t>
  </si>
  <si>
    <t>Yellow Line closure</t>
  </si>
  <si>
    <t>IND Fulton St extension to Euclid Ave</t>
  </si>
  <si>
    <t>IND Queens Blvd extension to 179th St</t>
  </si>
  <si>
    <t>Dearborn St Subway; Northwest Branch closing; Westchester Branch closing</t>
  </si>
  <si>
    <t>Blue Line Extension to Suffolk Downs</t>
  </si>
  <si>
    <t>Humboldt Park Branch closing; Closure of Douglas Park branch west of 54th Ave</t>
  </si>
  <si>
    <t>Bridge Line to Locust St (now PATCO)</t>
  </si>
  <si>
    <t>Closure of SIRR North Branch (-6.1); Closure of SIRR South Beach Branch (-2.1)</t>
  </si>
  <si>
    <t>Blue Line Extension to Wonderland</t>
  </si>
  <si>
    <t>Normal Park Branch closing</t>
  </si>
  <si>
    <t>Yonge Subway initial segment</t>
  </si>
  <si>
    <t>Red Line initial segment</t>
  </si>
  <si>
    <t>Closure of Third Ave Elevated to 149th St; Opening of 60th St Tunnel Connection</t>
  </si>
  <si>
    <t>IND Fulton St Line extension to Grant Ave; Closure of Fulton St Elevated Saratoga to Grant St (-3.3); Creation of IND Rockaway Line on existing LIRR tracks</t>
  </si>
  <si>
    <t>Broad St extension to Fern Rock</t>
  </si>
  <si>
    <t>Stockyards Branch closing; Kenwood Branch closing</t>
  </si>
  <si>
    <t>Metropolitan Main Line closing; Garfield Park Branch closing; Congress Branch opening</t>
  </si>
  <si>
    <t>Red Line extension to West Park</t>
  </si>
  <si>
    <t>IND Rockaway Line extension to Far Rockaway-Mott Ave</t>
  </si>
  <si>
    <t>Yonge extension to St. George/Bloor</t>
  </si>
  <si>
    <t>Yellow Line reopening</t>
  </si>
  <si>
    <t>Green Line Frontenac to Atwater; and Orange Line Henri Bourassa-Place d'Armes</t>
  </si>
  <si>
    <t>Bloor-Danforth initial segment from Danforth-Woodbine</t>
  </si>
  <si>
    <t>Yellow Line opening; Orange Line extension to Bonaventure</t>
  </si>
  <si>
    <t>Chrystie St Connector</t>
  </si>
  <si>
    <t>Red Line extension to Airport</t>
  </si>
  <si>
    <t>6th Ave express tracks and extension to 57 St; IRT extension to 148th St</t>
  </si>
  <si>
    <t>Bloor-Danforth extensions to Warden and Islington</t>
  </si>
  <si>
    <t>Green Line extension to Ashland; Red Line Dan Ryan Branch</t>
  </si>
  <si>
    <t>Closure of Myrtle Ave elevated from Brooklyn Bridge to Broadway (-3.1)</t>
  </si>
  <si>
    <t>Creation of PATCO Speedline (partially using existing tracks)</t>
  </si>
  <si>
    <t>Blue Line extension to Jefferson Park</t>
  </si>
  <si>
    <t>Red Line extension to Quincy Center</t>
  </si>
  <si>
    <t>Elimination of Third Ave elevated in the Bronx (-5.3)</t>
  </si>
  <si>
    <t>Broad St extension to Sports Complex</t>
  </si>
  <si>
    <t>Yonge-University extension</t>
  </si>
  <si>
    <t>Yonge-University extension to Finch</t>
  </si>
  <si>
    <t>Orange Line extension to Malden Center; elimination of Charlestown Elevated</t>
  </si>
  <si>
    <t>Green Line extension to Honoré Beaugrand</t>
  </si>
  <si>
    <t>Red Line Farragut North to RI Ave</t>
  </si>
  <si>
    <t>Orange Line extension to Oak Grove</t>
  </si>
  <si>
    <t>Elimination of Culver Shuttle; BMT Jamaica Line cutback to Queens Boulevard</t>
  </si>
  <si>
    <t>Red Line extension to Dupont; Blue Line National Airprot to Stadium</t>
  </si>
  <si>
    <t>Green Line extension to Angrignon</t>
  </si>
  <si>
    <t>Yonge-University extended to Eglinton</t>
  </si>
  <si>
    <t>Red Line extension to Silver Spring; Orange Line to New Carrollton</t>
  </si>
  <si>
    <t>Initial segment East-West Line</t>
  </si>
  <si>
    <t>Orange Line extension to Ballston</t>
  </si>
  <si>
    <t>Red Line extension to Braintree</t>
  </si>
  <si>
    <t>Orange Line extension to Place-St-Henri</t>
  </si>
  <si>
    <t>Bloor-Danforth extensions east and west</t>
  </si>
  <si>
    <t>Blue Line extension to Addison Rd</t>
  </si>
  <si>
    <t>Initial segment North-South Line</t>
  </si>
  <si>
    <t>Orange Line extension to Snowdon</t>
  </si>
  <si>
    <t>Red Line extension to Van Ness/UDC</t>
  </si>
  <si>
    <t>Extensions to Arts Center and West End</t>
  </si>
  <si>
    <t>Green Line demolition to University</t>
  </si>
  <si>
    <t>Orange Line extension to Plamondon</t>
  </si>
  <si>
    <t>Metro Subway initial segment</t>
  </si>
  <si>
    <t>Blue Line extension to Rosemont</t>
  </si>
  <si>
    <t>Yellow Line extension to Huntington</t>
  </si>
  <si>
    <t>Extensions to Lindbergh Center, Brookhaven, Lakewood</t>
  </si>
  <si>
    <t>Red Line extension to Davis</t>
  </si>
  <si>
    <t>Blue Line extension to O'Hare</t>
  </si>
  <si>
    <t>Metrorail initial segment</t>
  </si>
  <si>
    <t>Orange Line extension to Du Collège</t>
  </si>
  <si>
    <t>Red Line extension to Shady Grove</t>
  </si>
  <si>
    <t>Red Line extension to Alewife</t>
  </si>
  <si>
    <t>Extension to Okeechobee</t>
  </si>
  <si>
    <t>Cutback of BMT Jamaica Line to 121st St</t>
  </si>
  <si>
    <t>Scarborough RT opening</t>
  </si>
  <si>
    <t>Expo Line Phase I Waterfront-New Westminster</t>
  </si>
  <si>
    <t>Extension to East Point</t>
  </si>
  <si>
    <t>Blue Line St opening from Michel-De Castelnau; Orange Line extension to Côte-Vertu</t>
  </si>
  <si>
    <t>Orange Line initial segment</t>
  </si>
  <si>
    <t>Extension to Chamblee</t>
  </si>
  <si>
    <t>Extension to Owings Mills</t>
  </si>
  <si>
    <t>Orange Line movement from Washington St to Southwest Corridor</t>
  </si>
  <si>
    <t>Blue Line extension to Parc</t>
  </si>
  <si>
    <t>Extension to Airport</t>
  </si>
  <si>
    <t>Blue Line extension to Snowdon</t>
  </si>
  <si>
    <t>Archer Ave Subway</t>
  </si>
  <si>
    <t>63rd St Subway</t>
  </si>
  <si>
    <t>Expo Line extension to Columbia</t>
  </si>
  <si>
    <t>Expo Line extension to Scott Road</t>
  </si>
  <si>
    <t>Red Line extension to Wheaton</t>
  </si>
  <si>
    <t>Green Line extensions to U St and Anacostia; Blue Line extension to Van Dorn St</t>
  </si>
  <si>
    <t>Extensions to Doraville and Ashby</t>
  </si>
  <si>
    <t>Extension to Indian Creek</t>
  </si>
  <si>
    <t>Red Line connection to Subway; Orange Line opening</t>
  </si>
  <si>
    <t>Red Line opening</t>
  </si>
  <si>
    <t>Green Line extension to Greenbelt</t>
  </si>
  <si>
    <t>Extension to Johns Hopkins</t>
  </si>
  <si>
    <t>Green Line outtage</t>
  </si>
  <si>
    <t>Expo Line extension to King George</t>
  </si>
  <si>
    <t>Extension to North Concord</t>
  </si>
  <si>
    <t>Extension to Dunwoody</t>
  </si>
  <si>
    <t>Green Line reopening with demolition to Cottage Grove</t>
  </si>
  <si>
    <t>Red Line extension to Wilshire</t>
  </si>
  <si>
    <t>Extensions to Colma, Pittsburg</t>
  </si>
  <si>
    <t>Yonge-University extension to Downsview</t>
  </si>
  <si>
    <t>Extension to Dublin/Pleasanton</t>
  </si>
  <si>
    <t>Blue Line extension to Franconia-Springfield</t>
  </si>
  <si>
    <t>Red Line extension to Glenmont</t>
  </si>
  <si>
    <t>Red Line extension to Hollywood</t>
  </si>
  <si>
    <t>Green Line extension to Ft Totten</t>
  </si>
  <si>
    <t>Extension to North Springs</t>
  </si>
  <si>
    <t>Red Line extension to North Hollywood</t>
  </si>
  <si>
    <t>63rd St Connector</t>
  </si>
  <si>
    <t>Green Line extension to Branch Ave</t>
  </si>
  <si>
    <t>Extension to airport</t>
  </si>
  <si>
    <t>Sheppard Subway opening</t>
  </si>
  <si>
    <t>Millennium Line opening to Commercial-Broadway</t>
  </si>
  <si>
    <t>Extension to Palmetto</t>
  </si>
  <si>
    <t>Tren Urbano initial segment</t>
  </si>
  <si>
    <t>Blue Line extension to Largo</t>
  </si>
  <si>
    <t>Pink Line</t>
  </si>
  <si>
    <t>Millennium Line extension to VCC-Clark</t>
  </si>
  <si>
    <t>Orange Line extension to Montmorency</t>
  </si>
  <si>
    <t>Canada Line opening</t>
  </si>
  <si>
    <t>Silver Line initial segment to Wiehle Ave</t>
  </si>
  <si>
    <t>7 Subway extension</t>
  </si>
  <si>
    <t>2nd Ave Subway Phase 1</t>
  </si>
  <si>
    <t>Warm Springs extension</t>
  </si>
  <si>
    <t>Evergreen extension</t>
  </si>
  <si>
    <t>Line 1 extension to Vaughan</t>
  </si>
  <si>
    <t>Berryessa extension</t>
  </si>
  <si>
    <t>Silver Line extension to Route 722</t>
  </si>
  <si>
    <t>REM Phase 1</t>
  </si>
  <si>
    <t>REM Phase 2</t>
  </si>
  <si>
    <t>New York City</t>
  </si>
  <si>
    <t>Boston (Green Line, Ashmont-Mattapan)</t>
  </si>
  <si>
    <t>Buffalo</t>
  </si>
  <si>
    <t>Calgary</t>
  </si>
  <si>
    <t>Charlotte</t>
  </si>
  <si>
    <t>Cleveland Blue and Green Lines</t>
  </si>
  <si>
    <t>Dallas</t>
  </si>
  <si>
    <t>Denver</t>
  </si>
  <si>
    <t>Edmonton</t>
  </si>
  <si>
    <t>Houston</t>
  </si>
  <si>
    <t>Jersey City (Hudson-Bergen)</t>
  </si>
  <si>
    <t>Minneapolis</t>
  </si>
  <si>
    <t>New Orleans</t>
  </si>
  <si>
    <t>Newark Light Rail</t>
  </si>
  <si>
    <t>Norfolk</t>
  </si>
  <si>
    <t>Ottawa</t>
  </si>
  <si>
    <t>Phoenix</t>
  </si>
  <si>
    <t>Pittsburgh</t>
  </si>
  <si>
    <t>Portland</t>
  </si>
  <si>
    <t>Sacramento</t>
  </si>
  <si>
    <t>St. Louis</t>
  </si>
  <si>
    <t>Salt Lake City</t>
  </si>
  <si>
    <t>San Diego</t>
  </si>
  <si>
    <t>San Jose/Santa Clara</t>
  </si>
  <si>
    <t>Seattle</t>
  </si>
  <si>
    <t>Year</t>
  </si>
  <si>
    <t>Additions</t>
  </si>
  <si>
    <t>Jersey City</t>
  </si>
  <si>
    <t>Newark</t>
  </si>
  <si>
    <t>Salt Lake</t>
  </si>
  <si>
    <t>San Jose</t>
  </si>
  <si>
    <t>Existing system</t>
  </si>
  <si>
    <t>Existing service</t>
  </si>
  <si>
    <t>Capital Line first segment (opened 1978)</t>
  </si>
  <si>
    <t>Existing (St. Charles) service</t>
  </si>
  <si>
    <t>Existing service (Subway/surface and Routes 101/102)</t>
  </si>
  <si>
    <t>South Line 8th St to Anderson</t>
  </si>
  <si>
    <t>Capital Line Clareview extension</t>
  </si>
  <si>
    <t>Initial line from San Diego to San Ysidro</t>
  </si>
  <si>
    <t>Capital Line Corona extension</t>
  </si>
  <si>
    <t>Surface portion opened</t>
  </si>
  <si>
    <t>South Hills and Library Lines</t>
  </si>
  <si>
    <t>Cutback of E Line</t>
  </si>
  <si>
    <t>Extension to Amherst St</t>
  </si>
  <si>
    <t>Blue Line extension from City Hall to Whitehorn</t>
  </si>
  <si>
    <t>52-Allentown Line; replacement of downtown tracks with subway</t>
  </si>
  <si>
    <t>Extension to University at Buffalo</t>
  </si>
  <si>
    <t>Drake branch, elimination of 52-Allentown</t>
  </si>
  <si>
    <t>Eastside (Banfield) Line</t>
  </si>
  <si>
    <t>Extension to Euclid Ave (East Line)</t>
  </si>
  <si>
    <t>Red Line extension from 8th St SW to University</t>
  </si>
  <si>
    <t>Dormont Line</t>
  </si>
  <si>
    <t>Initial northeast-to-eastern corridors</t>
  </si>
  <si>
    <t>Guadalupe Line Old Ironsides-Civic Center</t>
  </si>
  <si>
    <t>Riverfront Line initial segment</t>
  </si>
  <si>
    <t>Extensio to Penn Station</t>
  </si>
  <si>
    <t>Extension to Convention Center</t>
  </si>
  <si>
    <t>Extension of E Line to Heath St</t>
  </si>
  <si>
    <t>Capital Line Grandin extension</t>
  </si>
  <si>
    <t>Extension to Spring St and El Cajon (East Line)</t>
  </si>
  <si>
    <t>Red Line extension from University to Brentwood</t>
  </si>
  <si>
    <t>Blue Line initial segment</t>
  </si>
  <si>
    <t>Riverfront Line extension</t>
  </si>
  <si>
    <t>Bayside extension</t>
  </si>
  <si>
    <t>Extension to Tamien</t>
  </si>
  <si>
    <t>Blue Line extension to Financial District</t>
  </si>
  <si>
    <t>J extension to Balboa Park</t>
  </si>
  <si>
    <t>Extension to Santa Teresa; Ohlone/Chynoweth Line</t>
  </si>
  <si>
    <t>Initial light rail line</t>
  </si>
  <si>
    <t>Capital Line University extension</t>
  </si>
  <si>
    <t>Old Town extension to Little Italy</t>
  </si>
  <si>
    <t>52 Allentown Line; elimination of Overbrook Line</t>
  </si>
  <si>
    <t>MetroLink initial segment</t>
  </si>
  <si>
    <t>D Line initial segment</t>
  </si>
  <si>
    <t>Extension to Lambert Airport Main</t>
  </si>
  <si>
    <t>Green Line</t>
  </si>
  <si>
    <t>Extension to Santee (East Line)</t>
  </si>
  <si>
    <t>Waterfront Line</t>
  </si>
  <si>
    <t>Red Line initial segment; Blue Line initial segment</t>
  </si>
  <si>
    <t>Old Town extension to Old Town</t>
  </si>
  <si>
    <t>Extensions to Hunt Valley; Penn Station; BWI Airport</t>
  </si>
  <si>
    <t>Red Line extension to Park Lane; Blue Line extension to Ledbetter</t>
  </si>
  <si>
    <t>Westside Line initial extension</t>
  </si>
  <si>
    <t>Mission Valley West extension to Mission San Diego</t>
  </si>
  <si>
    <t>Westside Line expansion</t>
  </si>
  <si>
    <t>Mather Field/Mills extension</t>
  </si>
  <si>
    <t>N extension to Caltrain</t>
  </si>
  <si>
    <t>Canal Streetcar initial segment</t>
  </si>
  <si>
    <t>Elimination of Drake Branch</t>
  </si>
  <si>
    <t>Extension to Baypointe; Extension to Downtown Mountain View</t>
  </si>
  <si>
    <t>Southwest extension to Mineral Ave</t>
  </si>
  <si>
    <t>H-B LRT initial segment; extension to Pavonia-Newport</t>
  </si>
  <si>
    <t>Red Line extension from Anderson to Fish Creek</t>
  </si>
  <si>
    <t>Blue Line extension to White Rock</t>
  </si>
  <si>
    <t>Airport Red Line</t>
  </si>
  <si>
    <t>Extension to College</t>
  </si>
  <si>
    <t>Red Line extension to Stadium</t>
  </si>
  <si>
    <t>Extension to I-880/Milpitas</t>
  </si>
  <si>
    <t>Red Line extension to Parker Road; Blue Line extension to Downtown Garland</t>
  </si>
  <si>
    <t>Platte Valley extension to Denver Union Station</t>
  </si>
  <si>
    <t>Extension to Hoboken Terminal</t>
  </si>
  <si>
    <t>Extension to Grove St</t>
  </si>
  <si>
    <t>Red Line extension to University Medical Center</t>
  </si>
  <si>
    <t>Red Line extension from Brentwood to Dalhousie</t>
  </si>
  <si>
    <t>Extension to 22 St</t>
  </si>
  <si>
    <t>Gold Line initial segment</t>
  </si>
  <si>
    <t>South Sacramento extension</t>
  </si>
  <si>
    <t>Extension to Shiloh-Scott</t>
  </si>
  <si>
    <t>Red Line extension from Fish Creek to Somerset</t>
  </si>
  <si>
    <t>Extension to Lincoln Harbor</t>
  </si>
  <si>
    <t>Canal Streetcar extension</t>
  </si>
  <si>
    <t>Overbrook Line</t>
  </si>
  <si>
    <t>Interstate Yellow Line</t>
  </si>
  <si>
    <t>Sunrise Blvd extension</t>
  </si>
  <si>
    <t>Extension to Alum Rock</t>
  </si>
  <si>
    <t>Extension to Port Imperial</t>
  </si>
  <si>
    <t>Folsom extension</t>
  </si>
  <si>
    <t>Mission Valley East extension</t>
  </si>
  <si>
    <t>Extension to Winchester</t>
  </si>
  <si>
    <t>Southeast Corridor and I-225 extensions</t>
  </si>
  <si>
    <t>Capital Line Health Sciences extension</t>
  </si>
  <si>
    <t>Extension to North Bergen</t>
  </si>
  <si>
    <t>Extension to Broad St Station</t>
  </si>
  <si>
    <t>Sacramento Valley Sation extension</t>
  </si>
  <si>
    <t>Extension to Shrewsbury-Lansdowne I-44</t>
  </si>
  <si>
    <t>Blue Line extension from Whitehorn to McKnight-Westwinds</t>
  </si>
  <si>
    <t>T initial segment</t>
  </si>
  <si>
    <t>Initial segment</t>
  </si>
  <si>
    <t>Blue Line extension to Salt Lake Central</t>
  </si>
  <si>
    <t>Red Line extension from Dalhousie to Crowfoot</t>
  </si>
  <si>
    <t>Green Line initial segment</t>
  </si>
  <si>
    <t>Capital Line South Campus extension</t>
  </si>
  <si>
    <t>Gold Line eastside extension</t>
  </si>
  <si>
    <t>I-205 Green Line and Portland Transit Mall</t>
  </si>
  <si>
    <t>Central Line initial segment; Extension to SeaTac</t>
  </si>
  <si>
    <t>Green Line extension to Buckner; Green Line Extension to North Carrollton</t>
  </si>
  <si>
    <t>Capital Line Century Park extension</t>
  </si>
  <si>
    <t>Extension to 8th St</t>
  </si>
  <si>
    <t>Tide initial segment</t>
  </si>
  <si>
    <t>Red Line extension to Daybreak Parkway; Green Line extension to West Valley Central</t>
  </si>
  <si>
    <t>Blue Line extension from McKnight to Saddletowne (1.9); Blue Line extension from 8th St SW to 69th St SW (5)</t>
  </si>
  <si>
    <t>Blue Line extention to Downtown Rowlett; Orange Line initial segment</t>
  </si>
  <si>
    <t>Expo Line initial segment and extension to Culver City</t>
  </si>
  <si>
    <t>North Shore Connector</t>
  </si>
  <si>
    <t>7th and Richards extension</t>
  </si>
  <si>
    <t>W Line</t>
  </si>
  <si>
    <t>Red Line North extension</t>
  </si>
  <si>
    <t>Loyola-UPT Line</t>
  </si>
  <si>
    <t>Blue Line extension to Draper Town Center; Green Line extension to Airport</t>
  </si>
  <si>
    <t>Red Line extension from Crowfoot to Tuscany</t>
  </si>
  <si>
    <t>Orange Line extension to DFW</t>
  </si>
  <si>
    <t>Metro Line NAIT Branch</t>
  </si>
  <si>
    <t>Purple and Green Lines initial segments</t>
  </si>
  <si>
    <t>Central Mesa Extension</t>
  </si>
  <si>
    <t>Milwaukie Orange Line</t>
  </si>
  <si>
    <t>Cosumnes River College extension</t>
  </si>
  <si>
    <t>R Line extension</t>
  </si>
  <si>
    <t>Gold Line Foothill Extension; Expo Line Santa Monica Extension</t>
  </si>
  <si>
    <t>N. Rampart/St. Claude Line</t>
  </si>
  <si>
    <t>Northwest Phase I</t>
  </si>
  <si>
    <t>Extension to University of Washington and Angle Lake</t>
  </si>
  <si>
    <t>Blue Line Extension</t>
  </si>
  <si>
    <t>Green Line extension to Magnolia Park</t>
  </si>
  <si>
    <t>Southeast rail extension</t>
  </si>
  <si>
    <t>O-Train Confederation Line</t>
  </si>
  <si>
    <t>Gilbert Road Extension</t>
  </si>
  <si>
    <t>N Line Phase 1</t>
  </si>
  <si>
    <t>Valley Line</t>
  </si>
  <si>
    <t>Crenshaw Line</t>
  </si>
  <si>
    <t>Mid-Coast Corridor</t>
  </si>
  <si>
    <t>Central Subway</t>
  </si>
  <si>
    <t>Northgate Link</t>
  </si>
  <si>
    <t>Extension</t>
  </si>
  <si>
    <t>Regional Connector</t>
  </si>
  <si>
    <t>Trillium South</t>
  </si>
  <si>
    <t>Cincinnati</t>
  </si>
  <si>
    <t>Dallas (Streetcar and M Line)</t>
  </si>
  <si>
    <t>Detroit</t>
  </si>
  <si>
    <t>Kansas City</t>
  </si>
  <si>
    <t>Kenosha</t>
  </si>
  <si>
    <t>Little Rock</t>
  </si>
  <si>
    <t>Memphis</t>
  </si>
  <si>
    <t>Philadelphia (23, 56, 15-Girard Ave)</t>
  </si>
  <si>
    <t>Tacoma</t>
  </si>
  <si>
    <t>Tampa</t>
  </si>
  <si>
    <t>Tucson</t>
  </si>
  <si>
    <t>Existing Routes 15 (8.4), 23 (25.5), 56 (8.4)</t>
  </si>
  <si>
    <t>Cable car system (California, Powell-Mason, Powell-Hyde)</t>
  </si>
  <si>
    <t>Waterfront streetcar</t>
  </si>
  <si>
    <t>M Line initial segment</t>
  </si>
  <si>
    <t>604 Harbourfront Union Station-Spadina Ave</t>
  </si>
  <si>
    <t>Routes 15, 23, 56 converted to bus service</t>
  </si>
  <si>
    <t>Main St initial segment</t>
  </si>
  <si>
    <t>F Market initial segment</t>
  </si>
  <si>
    <t>Riverfront initial segment</t>
  </si>
  <si>
    <t>510 Spadina (extension of 604 Habourfront to Spadina Station)</t>
  </si>
  <si>
    <t>Kenosha Streetcar initial segment</t>
  </si>
  <si>
    <t>F Market extension to Fisherman's Wharf</t>
  </si>
  <si>
    <t>510 Spadina extension to Bathurst</t>
  </si>
  <si>
    <t>Portland Streetcar initial segment</t>
  </si>
  <si>
    <t>M Line extension to Cityplace</t>
  </si>
  <si>
    <t>TECO Line initial segment</t>
  </si>
  <si>
    <t>Tacoma Link initial segment</t>
  </si>
  <si>
    <t>Metro Streetcar initial segment</t>
  </si>
  <si>
    <t>Extension to medical center</t>
  </si>
  <si>
    <t>Route 15-Girard Ave reactivated</t>
  </si>
  <si>
    <t>Extension to RiverPlace</t>
  </si>
  <si>
    <t>Elimination of Waterfront streetcar</t>
  </si>
  <si>
    <t>Extension to South Waterfront</t>
  </si>
  <si>
    <t>Extension to Clinton Presidential Center</t>
  </si>
  <si>
    <t>Extension to SW Lowell</t>
  </si>
  <si>
    <t>South Lake Union Streetcar</t>
  </si>
  <si>
    <t>Extension to Whiting St</t>
  </si>
  <si>
    <t>Loop service initial segment</t>
  </si>
  <si>
    <t>S Line initial segment</t>
  </si>
  <si>
    <t>Atlanta streetcar initial segment</t>
  </si>
  <si>
    <t>Service suspension</t>
  </si>
  <si>
    <t>Sun Link initial segment</t>
  </si>
  <si>
    <t>Dallas Streetcar initial segment; M Line extension to Olive St</t>
  </si>
  <si>
    <t>Tilikum Crossing</t>
  </si>
  <si>
    <t>First Hill Streetcar</t>
  </si>
  <si>
    <t>Cincinnati streetcar initial segment</t>
  </si>
  <si>
    <t>KC Streetcar initial segment</t>
  </si>
  <si>
    <t>514 Cherry</t>
  </si>
  <si>
    <t>DC Streetcar initial segment</t>
  </si>
  <si>
    <t>Q Line initial segment</t>
  </si>
  <si>
    <t>Tacoma Link Extension</t>
  </si>
  <si>
    <t>Detroit People Mover</t>
  </si>
  <si>
    <t>Jacksonville</t>
  </si>
  <si>
    <t>Las Vegas</t>
  </si>
  <si>
    <t>Morgantown</t>
  </si>
  <si>
    <t>Jacksonville SkyWay</t>
  </si>
  <si>
    <t>Las Vegas Monorail</t>
  </si>
  <si>
    <t>Miami MetroMover</t>
  </si>
  <si>
    <t>WVU PRT initial segment</t>
  </si>
  <si>
    <t>Metromover initial segment</t>
  </si>
  <si>
    <t>JTA Skyway initial segment</t>
  </si>
  <si>
    <t>Extensions to School Board and Financial district</t>
  </si>
  <si>
    <t>Reconstruction</t>
  </si>
  <si>
    <t>Reopening with extension to Hemming Plaza</t>
  </si>
  <si>
    <t>Extensions to FCCJ, San Marco</t>
  </si>
  <si>
    <t>Extension to Kings Ave</t>
  </si>
  <si>
    <t>Monorail initial segment</t>
  </si>
  <si>
    <t>Austin Capital MetroRail</t>
  </si>
  <si>
    <t>Denton A Train</t>
  </si>
  <si>
    <t>Denver EMUs</t>
  </si>
  <si>
    <t>Oceanside Sprinter</t>
  </si>
  <si>
    <t>Orlando SunRail</t>
  </si>
  <si>
    <t>Ottawa O-Train</t>
  </si>
  <si>
    <t>Portland WES</t>
  </si>
  <si>
    <t>San Francisco eBart and Smart Train</t>
  </si>
  <si>
    <t>Trenton River Line</t>
  </si>
  <si>
    <t>Austin MetroRail</t>
  </si>
  <si>
    <t>Denton A-Train</t>
  </si>
  <si>
    <t>San Francisco eBART and Smart</t>
  </si>
  <si>
    <t>O-Train Trillium</t>
  </si>
  <si>
    <t>River Line initial segment</t>
  </si>
  <si>
    <t>Sprinter initial segment</t>
  </si>
  <si>
    <t>Opening of WES</t>
  </si>
  <si>
    <t>MetroRail initial segment</t>
  </si>
  <si>
    <t>A Train initial segment</t>
  </si>
  <si>
    <t>SunRail Phase I</t>
  </si>
  <si>
    <t>A Line (23.5); B Line (6.2)</t>
  </si>
  <si>
    <t>Smart Train</t>
  </si>
  <si>
    <t>SunRail Phase II</t>
  </si>
  <si>
    <t>eBART</t>
  </si>
  <si>
    <t>G Line</t>
  </si>
  <si>
    <t>N Line Phase I (13)</t>
  </si>
  <si>
    <t>Fixed guideway systems with at least 50 miles by 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</si>
</sst>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rgb="FF000000"/>
      <name val="Calibri"/>
    </font>
    <font/>
    <font>
      <sz val="12.0"/>
      <color rgb="FF000000"/>
      <name val="Calibri"/>
    </font>
    <font>
      <b/>
    </font>
    <font>
      <b/>
      <sz val="12.0"/>
    </font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3" fillId="0" fontId="2" numFmtId="0" xfId="0" applyBorder="1" applyFont="1"/>
    <xf borderId="4" fillId="0" fontId="2" numFmtId="0" xfId="0" applyBorder="1" applyFont="1"/>
    <xf borderId="1" fillId="3" fontId="1" numFmtId="0" xfId="0" applyAlignment="1" applyBorder="1" applyFill="1" applyFont="1">
      <alignment horizontal="right" readingOrder="0" shrinkToFit="0" vertical="bottom" wrapText="0"/>
    </xf>
    <xf borderId="1" fillId="3" fontId="3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horizontal="right"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1" fillId="3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ont="1">
      <alignment shrinkToFit="0" vertical="bottom" wrapText="0"/>
    </xf>
    <xf borderId="5" fillId="3" fontId="3" numFmtId="0" xfId="0" applyAlignment="1" applyBorder="1" applyFont="1">
      <alignment horizontal="right" readingOrder="0" shrinkToFit="0" vertical="bottom" wrapText="0"/>
    </xf>
    <xf borderId="6" fillId="3" fontId="3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4" fontId="1" numFmtId="0" xfId="0" applyAlignment="1" applyBorder="1" applyFill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2" numFmtId="0" xfId="0" applyBorder="1" applyFont="1"/>
    <xf borderId="1" fillId="0" fontId="2" numFmtId="0" xfId="0" applyBorder="1" applyFont="1"/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1" fillId="0" fontId="3" numFmtId="0" xfId="0" applyAlignment="1" applyBorder="1" applyFont="1">
      <alignment horizontal="right" shrinkToFit="0" vertical="bottom" wrapText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2" fillId="4" fontId="1" numFmtId="0" xfId="0" applyAlignment="1" applyBorder="1" applyFont="1">
      <alignment readingOrder="0" shrinkToFit="0" vertical="bottom" wrapText="0"/>
    </xf>
    <xf borderId="0" fillId="2" fontId="3" numFmtId="0" xfId="0" applyAlignment="1" applyFont="1">
      <alignment shrinkToFit="0" vertical="bottom" wrapText="0"/>
    </xf>
    <xf borderId="0" fillId="2" fontId="1" numFmtId="0" xfId="0" applyAlignment="1" applyFont="1">
      <alignment readingOrder="0" shrinkToFit="0" vertical="bottom" wrapText="0"/>
    </xf>
    <xf borderId="7" fillId="2" fontId="1" numFmtId="0" xfId="0" applyAlignment="1" applyBorder="1" applyFont="1">
      <alignment readingOrder="0"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Route mileage by city, US/Canada heavy rail systems</a:t>
            </a:r>
          </a:p>
        </c:rich>
      </c:tx>
      <c:overlay val="0"/>
    </c:title>
    <c:plotArea>
      <c:layout>
        <c:manualLayout>
          <c:xMode val="edge"/>
          <c:yMode val="edge"/>
          <c:x val="0.09647"/>
          <c:y val="0.11435000000000001"/>
          <c:w val="0.70109"/>
          <c:h val="0.7600900000000002"/>
        </c:manualLayout>
      </c:layout>
      <c:lineChart>
        <c:ser>
          <c:idx val="0"/>
          <c:order val="0"/>
          <c:tx>
            <c:strRef>
              <c:f>'HR Chart'!$B$1</c:f>
            </c:strRef>
          </c:tx>
          <c:marker>
            <c:symbol val="none"/>
          </c:marker>
          <c:cat>
            <c:strRef>
              <c:f>'HR Chart'!$A$2:$A$163</c:f>
            </c:strRef>
          </c:cat>
          <c:val>
            <c:numRef>
              <c:f>'HR Chart'!$B$2:$B$163</c:f>
              <c:numCache/>
            </c:numRef>
          </c:val>
          <c:smooth val="0"/>
        </c:ser>
        <c:ser>
          <c:idx val="1"/>
          <c:order val="1"/>
          <c:tx>
            <c:strRef>
              <c:f>'HR Chart'!$C$1</c:f>
            </c:strRef>
          </c:tx>
          <c:marker>
            <c:symbol val="none"/>
          </c:marker>
          <c:cat>
            <c:strRef>
              <c:f>'HR Chart'!$A$2:$A$163</c:f>
            </c:strRef>
          </c:cat>
          <c:val>
            <c:numRef>
              <c:f>'HR Chart'!$C$2:$C$163</c:f>
              <c:numCache/>
            </c:numRef>
          </c:val>
          <c:smooth val="0"/>
        </c:ser>
        <c:ser>
          <c:idx val="2"/>
          <c:order val="2"/>
          <c:tx>
            <c:strRef>
              <c:f>'HR Chart'!$D$1</c:f>
            </c:strRef>
          </c:tx>
          <c:marker>
            <c:symbol val="none"/>
          </c:marker>
          <c:cat>
            <c:strRef>
              <c:f>'HR Chart'!$A$2:$A$163</c:f>
            </c:strRef>
          </c:cat>
          <c:val>
            <c:numRef>
              <c:f>'HR Chart'!$D$2:$D$163</c:f>
              <c:numCache/>
            </c:numRef>
          </c:val>
          <c:smooth val="0"/>
        </c:ser>
        <c:ser>
          <c:idx val="3"/>
          <c:order val="3"/>
          <c:tx>
            <c:strRef>
              <c:f>'HR Chart'!$E$1</c:f>
            </c:strRef>
          </c:tx>
          <c:marker>
            <c:symbol val="none"/>
          </c:marker>
          <c:cat>
            <c:strRef>
              <c:f>'HR Chart'!$A$2:$A$163</c:f>
            </c:strRef>
          </c:cat>
          <c:val>
            <c:numRef>
              <c:f>'HR Chart'!$E$2:$E$163</c:f>
              <c:numCache/>
            </c:numRef>
          </c:val>
          <c:smooth val="0"/>
        </c:ser>
        <c:ser>
          <c:idx val="4"/>
          <c:order val="4"/>
          <c:tx>
            <c:strRef>
              <c:f>'HR Chart'!$F$1</c:f>
            </c:strRef>
          </c:tx>
          <c:marker>
            <c:symbol val="none"/>
          </c:marker>
          <c:cat>
            <c:strRef>
              <c:f>'HR Chart'!$A$2:$A$163</c:f>
            </c:strRef>
          </c:cat>
          <c:val>
            <c:numRef>
              <c:f>'HR Chart'!$F$2:$F$163</c:f>
              <c:numCache/>
            </c:numRef>
          </c:val>
          <c:smooth val="0"/>
        </c:ser>
        <c:ser>
          <c:idx val="5"/>
          <c:order val="5"/>
          <c:tx>
            <c:strRef>
              <c:f>'HR Chart'!$G$1</c:f>
            </c:strRef>
          </c:tx>
          <c:marker>
            <c:symbol val="none"/>
          </c:marker>
          <c:cat>
            <c:strRef>
              <c:f>'HR Chart'!$A$2:$A$163</c:f>
            </c:strRef>
          </c:cat>
          <c:val>
            <c:numRef>
              <c:f>'HR Chart'!$G$2:$G$163</c:f>
              <c:numCache/>
            </c:numRef>
          </c:val>
          <c:smooth val="0"/>
        </c:ser>
        <c:ser>
          <c:idx val="6"/>
          <c:order val="6"/>
          <c:tx>
            <c:strRef>
              <c:f>'HR Chart'!$H$1</c:f>
            </c:strRef>
          </c:tx>
          <c:marker>
            <c:symbol val="none"/>
          </c:marker>
          <c:cat>
            <c:strRef>
              <c:f>'HR Chart'!$A$2:$A$163</c:f>
            </c:strRef>
          </c:cat>
          <c:val>
            <c:numRef>
              <c:f>'HR Chart'!$H$2:$H$163</c:f>
              <c:numCache/>
            </c:numRef>
          </c:val>
          <c:smooth val="0"/>
        </c:ser>
        <c:ser>
          <c:idx val="7"/>
          <c:order val="7"/>
          <c:tx>
            <c:strRef>
              <c:f>'HR Chart'!$I$1</c:f>
            </c:strRef>
          </c:tx>
          <c:marker>
            <c:symbol val="none"/>
          </c:marker>
          <c:cat>
            <c:strRef>
              <c:f>'HR Chart'!$A$2:$A$163</c:f>
            </c:strRef>
          </c:cat>
          <c:val>
            <c:numRef>
              <c:f>'HR Chart'!$I$2:$I$163</c:f>
              <c:numCache/>
            </c:numRef>
          </c:val>
          <c:smooth val="0"/>
        </c:ser>
        <c:ser>
          <c:idx val="8"/>
          <c:order val="8"/>
          <c:tx>
            <c:strRef>
              <c:f>'HR Chart'!$J$1</c:f>
            </c:strRef>
          </c:tx>
          <c:marker>
            <c:symbol val="none"/>
          </c:marker>
          <c:cat>
            <c:strRef>
              <c:f>'HR Chart'!$A$2:$A$163</c:f>
            </c:strRef>
          </c:cat>
          <c:val>
            <c:numRef>
              <c:f>'HR Chart'!$J$2:$J$163</c:f>
              <c:numCache/>
            </c:numRef>
          </c:val>
          <c:smooth val="0"/>
        </c:ser>
        <c:ser>
          <c:idx val="9"/>
          <c:order val="9"/>
          <c:tx>
            <c:strRef>
              <c:f>'HR Chart'!$K$1</c:f>
            </c:strRef>
          </c:tx>
          <c:marker>
            <c:symbol val="none"/>
          </c:marker>
          <c:cat>
            <c:strRef>
              <c:f>'HR Chart'!$A$2:$A$163</c:f>
            </c:strRef>
          </c:cat>
          <c:val>
            <c:numRef>
              <c:f>'HR Chart'!$K$2:$K$163</c:f>
              <c:numCache/>
            </c:numRef>
          </c:val>
          <c:smooth val="0"/>
        </c:ser>
        <c:ser>
          <c:idx val="10"/>
          <c:order val="10"/>
          <c:tx>
            <c:strRef>
              <c:f>'HR Chart'!$L$1</c:f>
            </c:strRef>
          </c:tx>
          <c:marker>
            <c:symbol val="none"/>
          </c:marker>
          <c:cat>
            <c:strRef>
              <c:f>'HR Chart'!$A$2:$A$163</c:f>
            </c:strRef>
          </c:cat>
          <c:val>
            <c:numRef>
              <c:f>'HR Chart'!$L$2:$L$163</c:f>
              <c:numCache/>
            </c:numRef>
          </c:val>
          <c:smooth val="0"/>
        </c:ser>
        <c:ser>
          <c:idx val="11"/>
          <c:order val="11"/>
          <c:tx>
            <c:strRef>
              <c:f>'HR Chart'!$M$1</c:f>
            </c:strRef>
          </c:tx>
          <c:marker>
            <c:symbol val="none"/>
          </c:marker>
          <c:cat>
            <c:strRef>
              <c:f>'HR Chart'!$A$2:$A$163</c:f>
            </c:strRef>
          </c:cat>
          <c:val>
            <c:numRef>
              <c:f>'HR Chart'!$M$2:$M$163</c:f>
              <c:numCache/>
            </c:numRef>
          </c:val>
          <c:smooth val="0"/>
        </c:ser>
        <c:ser>
          <c:idx val="12"/>
          <c:order val="12"/>
          <c:tx>
            <c:strRef>
              <c:f>'HR Chart'!$N$1</c:f>
            </c:strRef>
          </c:tx>
          <c:marker>
            <c:symbol val="none"/>
          </c:marker>
          <c:cat>
            <c:strRef>
              <c:f>'HR Chart'!$A$2:$A$163</c:f>
            </c:strRef>
          </c:cat>
          <c:val>
            <c:numRef>
              <c:f>'HR Chart'!$N$2:$N$163</c:f>
              <c:numCache/>
            </c:numRef>
          </c:val>
          <c:smooth val="0"/>
        </c:ser>
        <c:ser>
          <c:idx val="13"/>
          <c:order val="13"/>
          <c:tx>
            <c:strRef>
              <c:f>'HR Chart'!$O$1</c:f>
            </c:strRef>
          </c:tx>
          <c:marker>
            <c:symbol val="none"/>
          </c:marker>
          <c:cat>
            <c:strRef>
              <c:f>'HR Chart'!$A$2:$A$163</c:f>
            </c:strRef>
          </c:cat>
          <c:val>
            <c:numRef>
              <c:f>'HR Chart'!$O$2:$O$163</c:f>
              <c:numCache/>
            </c:numRef>
          </c:val>
          <c:smooth val="0"/>
        </c:ser>
        <c:ser>
          <c:idx val="14"/>
          <c:order val="14"/>
          <c:tx>
            <c:strRef>
              <c:f>'HR Chart'!$P$1</c:f>
            </c:strRef>
          </c:tx>
          <c:marker>
            <c:symbol val="none"/>
          </c:marker>
          <c:cat>
            <c:strRef>
              <c:f>'HR Chart'!$A$2:$A$163</c:f>
            </c:strRef>
          </c:cat>
          <c:val>
            <c:numRef>
              <c:f>'HR Chart'!$P$2:$P$163</c:f>
              <c:numCache/>
            </c:numRef>
          </c:val>
          <c:smooth val="0"/>
        </c:ser>
        <c:axId val="1396062171"/>
        <c:axId val="2079351344"/>
      </c:lineChart>
      <c:catAx>
        <c:axId val="1396062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800">
                    <a:solidFill>
                      <a:srgbClr val="222222"/>
                    </a:solidFill>
                    <a:latin typeface="Roboto"/>
                  </a:defRPr>
                </a:pPr>
                <a:r>
                  <a:rPr b="0" i="0" sz="800">
                    <a:solidFill>
                      <a:srgbClr val="222222"/>
                    </a:solidFill>
                    <a:latin typeface="Roboto"/>
                  </a:rPr>
                  <a:t>Created by Yonah Freemark @ The Transport Politic | Source: PublicTransit.us, transit agencies, and other sources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79351344"/>
      </c:catAx>
      <c:valAx>
        <c:axId val="2079351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Miles of service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6062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Route mileage by city, US/Canada light rail systems, 1980-2020</a:t>
            </a:r>
          </a:p>
        </c:rich>
      </c:tx>
      <c:overlay val="0"/>
    </c:title>
    <c:plotArea>
      <c:layout>
        <c:manualLayout>
          <c:xMode val="edge"/>
          <c:yMode val="edge"/>
          <c:x val="0.08957000000000001"/>
          <c:y val="0.12135"/>
          <c:w val="0.71925"/>
          <c:h val="0.7618"/>
        </c:manualLayout>
      </c:layout>
      <c:lineChart>
        <c:ser>
          <c:idx val="0"/>
          <c:order val="0"/>
          <c:tx>
            <c:strRef>
              <c:f>'LRT Chart'!$B$1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Chart'!$B$2:$B$44</c:f>
              <c:numCache/>
            </c:numRef>
          </c:val>
          <c:smooth val="0"/>
        </c:ser>
        <c:ser>
          <c:idx val="1"/>
          <c:order val="1"/>
          <c:tx>
            <c:strRef>
              <c:f>'LRT Chart'!$C$1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Chart'!$C$2:$C$44</c:f>
              <c:numCache/>
            </c:numRef>
          </c:val>
          <c:smooth val="0"/>
        </c:ser>
        <c:ser>
          <c:idx val="2"/>
          <c:order val="2"/>
          <c:tx>
            <c:strRef>
              <c:f>'LRT Chart'!$D$1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Chart'!$D$2:$D$44</c:f>
              <c:numCache/>
            </c:numRef>
          </c:val>
          <c:smooth val="0"/>
        </c:ser>
        <c:ser>
          <c:idx val="3"/>
          <c:order val="3"/>
          <c:tx>
            <c:strRef>
              <c:f>'LRT Chart'!$E$1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Chart'!$E$2:$E$44</c:f>
              <c:numCache/>
            </c:numRef>
          </c:val>
          <c:smooth val="0"/>
        </c:ser>
        <c:ser>
          <c:idx val="4"/>
          <c:order val="4"/>
          <c:tx>
            <c:strRef>
              <c:f>'LRT Chart'!$F$1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Chart'!$F$2:$F$44</c:f>
              <c:numCache/>
            </c:numRef>
          </c:val>
          <c:smooth val="0"/>
        </c:ser>
        <c:ser>
          <c:idx val="5"/>
          <c:order val="5"/>
          <c:tx>
            <c:strRef>
              <c:f>'LRT Chart'!$G$1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Chart'!$G$2:$G$44</c:f>
              <c:numCache/>
            </c:numRef>
          </c:val>
          <c:smooth val="0"/>
        </c:ser>
        <c:ser>
          <c:idx val="6"/>
          <c:order val="6"/>
          <c:tx>
            <c:strRef>
              <c:f>'LRT Chart'!$H$1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Chart'!$H$2:$H$44</c:f>
              <c:numCache/>
            </c:numRef>
          </c:val>
          <c:smooth val="0"/>
        </c:ser>
        <c:ser>
          <c:idx val="7"/>
          <c:order val="7"/>
          <c:tx>
            <c:strRef>
              <c:f>'LRT Chart'!$I$1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Chart'!$I$2:$I$44</c:f>
              <c:numCache/>
            </c:numRef>
          </c:val>
          <c:smooth val="0"/>
        </c:ser>
        <c:ser>
          <c:idx val="8"/>
          <c:order val="8"/>
          <c:tx>
            <c:strRef>
              <c:f>'LRT Chart'!$J$1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Chart'!$J$2:$J$44</c:f>
              <c:numCache/>
            </c:numRef>
          </c:val>
          <c:smooth val="0"/>
        </c:ser>
        <c:ser>
          <c:idx val="9"/>
          <c:order val="9"/>
          <c:tx>
            <c:strRef>
              <c:f>'LRT Chart'!$K$1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Chart'!$K$2:$K$44</c:f>
              <c:numCache/>
            </c:numRef>
          </c:val>
          <c:smooth val="0"/>
        </c:ser>
        <c:ser>
          <c:idx val="10"/>
          <c:order val="10"/>
          <c:tx>
            <c:strRef>
              <c:f>'LRT Chart'!$L$1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Chart'!$L$2:$L$44</c:f>
              <c:numCache/>
            </c:numRef>
          </c:val>
          <c:smooth val="0"/>
        </c:ser>
        <c:ser>
          <c:idx val="11"/>
          <c:order val="11"/>
          <c:tx>
            <c:strRef>
              <c:f>'LRT Chart'!$M$1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Chart'!$M$2:$M$44</c:f>
              <c:numCache/>
            </c:numRef>
          </c:val>
          <c:smooth val="0"/>
        </c:ser>
        <c:ser>
          <c:idx val="12"/>
          <c:order val="12"/>
          <c:tx>
            <c:strRef>
              <c:f>'LRT Chart'!$N$1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Chart'!$N$2:$N$44</c:f>
              <c:numCache/>
            </c:numRef>
          </c:val>
          <c:smooth val="0"/>
        </c:ser>
        <c:ser>
          <c:idx val="13"/>
          <c:order val="13"/>
          <c:tx>
            <c:strRef>
              <c:f>'LRT Chart'!$O$1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Chart'!$O$2:$O$44</c:f>
              <c:numCache/>
            </c:numRef>
          </c:val>
          <c:smooth val="0"/>
        </c:ser>
        <c:ser>
          <c:idx val="14"/>
          <c:order val="14"/>
          <c:tx>
            <c:strRef>
              <c:f>'LRT Chart'!$P$1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Chart'!$P$2:$P$44</c:f>
              <c:numCache/>
            </c:numRef>
          </c:val>
          <c:smooth val="0"/>
        </c:ser>
        <c:ser>
          <c:idx val="15"/>
          <c:order val="15"/>
          <c:tx>
            <c:strRef>
              <c:f>'LRT Chart'!$Q$1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Chart'!$Q$2:$Q$44</c:f>
              <c:numCache/>
            </c:numRef>
          </c:val>
          <c:smooth val="0"/>
        </c:ser>
        <c:ser>
          <c:idx val="16"/>
          <c:order val="16"/>
          <c:tx>
            <c:strRef>
              <c:f>'LRT Chart'!$R$1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Chart'!$R$2:$R$44</c:f>
              <c:numCache/>
            </c:numRef>
          </c:val>
          <c:smooth val="0"/>
        </c:ser>
        <c:ser>
          <c:idx val="17"/>
          <c:order val="17"/>
          <c:tx>
            <c:strRef>
              <c:f>'LRT Chart'!$S$1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Chart'!$S$2:$S$44</c:f>
              <c:numCache/>
            </c:numRef>
          </c:val>
          <c:smooth val="0"/>
        </c:ser>
        <c:ser>
          <c:idx val="18"/>
          <c:order val="18"/>
          <c:tx>
            <c:strRef>
              <c:f>'LRT Chart'!$T$1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Chart'!$T$2:$T$44</c:f>
              <c:numCache/>
            </c:numRef>
          </c:val>
          <c:smooth val="0"/>
        </c:ser>
        <c:ser>
          <c:idx val="19"/>
          <c:order val="19"/>
          <c:tx>
            <c:strRef>
              <c:f>'LRT Chart'!$U$1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Chart'!$U$2:$U$44</c:f>
              <c:numCache/>
            </c:numRef>
          </c:val>
          <c:smooth val="0"/>
        </c:ser>
        <c:ser>
          <c:idx val="20"/>
          <c:order val="20"/>
          <c:tx>
            <c:strRef>
              <c:f>'LRT Chart'!$V$1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Chart'!$V$2:$V$44</c:f>
              <c:numCache/>
            </c:numRef>
          </c:val>
          <c:smooth val="0"/>
        </c:ser>
        <c:ser>
          <c:idx val="21"/>
          <c:order val="21"/>
          <c:tx>
            <c:strRef>
              <c:f>'LRT Chart'!$W$1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Chart'!$W$2:$W$44</c:f>
              <c:numCache/>
            </c:numRef>
          </c:val>
          <c:smooth val="0"/>
        </c:ser>
        <c:ser>
          <c:idx val="22"/>
          <c:order val="22"/>
          <c:tx>
            <c:strRef>
              <c:f>'LRT Chart'!$X$1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Chart'!$X$2:$X$44</c:f>
              <c:numCache/>
            </c:numRef>
          </c:val>
          <c:smooth val="0"/>
        </c:ser>
        <c:ser>
          <c:idx val="23"/>
          <c:order val="23"/>
          <c:tx>
            <c:strRef>
              <c:f>'LRT Chart'!$Y$1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Chart'!$Y$2:$Y$44</c:f>
              <c:numCache/>
            </c:numRef>
          </c:val>
          <c:smooth val="0"/>
        </c:ser>
        <c:ser>
          <c:idx val="24"/>
          <c:order val="24"/>
          <c:tx>
            <c:strRef>
              <c:f>'LRT Chart'!$Z$1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Chart'!$Z$2:$Z$44</c:f>
              <c:numCache/>
            </c:numRef>
          </c:val>
          <c:smooth val="0"/>
        </c:ser>
        <c:ser>
          <c:idx val="25"/>
          <c:order val="25"/>
          <c:tx>
            <c:strRef>
              <c:f>'LRT Chart'!$AA$1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Chart'!$AA$2:$AA$44</c:f>
              <c:numCache/>
            </c:numRef>
          </c:val>
          <c:smooth val="0"/>
        </c:ser>
        <c:ser>
          <c:idx val="26"/>
          <c:order val="26"/>
          <c:tx>
            <c:strRef>
              <c:f>'LRT Chart'!$AB$1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Chart'!$AB$2:$AB$44</c:f>
              <c:numCache/>
            </c:numRef>
          </c:val>
          <c:smooth val="0"/>
        </c:ser>
        <c:ser>
          <c:idx val="27"/>
          <c:order val="27"/>
          <c:tx>
            <c:strRef>
              <c:f>'LRT Chart'!$AC$1</c:f>
            </c:strRef>
          </c:tx>
          <c:marker>
            <c:symbol val="none"/>
          </c:marker>
          <c:cat>
            <c:strRef>
              <c:f>'LRT Chart'!$A$2:$A$44</c:f>
            </c:strRef>
          </c:cat>
          <c:val>
            <c:numRef>
              <c:f>'LRT Chart'!$AC$2:$AC$44</c:f>
              <c:numCache/>
            </c:numRef>
          </c:val>
          <c:smooth val="0"/>
        </c:ser>
        <c:axId val="172745915"/>
        <c:axId val="909607635"/>
      </c:lineChart>
      <c:catAx>
        <c:axId val="172745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222222"/>
                    </a:solidFill>
                    <a:latin typeface="Roboto"/>
                  </a:defRPr>
                </a:pPr>
                <a:r>
                  <a:rPr b="0" i="0" sz="900">
                    <a:solidFill>
                      <a:srgbClr val="222222"/>
                    </a:solidFill>
                    <a:latin typeface="Roboto"/>
                  </a:rPr>
                  <a:t>Created by Yonah Freemark @ The Transport Politic | Source: Publictransit.us, transit agencies, and other sources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9607635"/>
      </c:catAx>
      <c:valAx>
        <c:axId val="909607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Miles of route length (two-way)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2745915"/>
      </c:valAx>
    </c:plotArea>
    <c:legend>
      <c:legendPos val="r"/>
      <c:overlay val="0"/>
      <c:txPr>
        <a:bodyPr/>
        <a:lstStyle/>
        <a:p>
          <a:pPr lvl="0">
            <a:defRPr b="0" sz="700">
              <a:solidFill>
                <a:srgbClr val="222222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Route mileage by city, US/Canada streetcar systems, 1980-2020</a:t>
            </a:r>
          </a:p>
        </c:rich>
      </c:tx>
      <c:overlay val="0"/>
    </c:title>
    <c:plotArea>
      <c:layout>
        <c:manualLayout>
          <c:xMode val="edge"/>
          <c:yMode val="edge"/>
          <c:x val="0.10729"/>
          <c:y val="0.08344"/>
          <c:w val="0.70151"/>
          <c:h val="0.8404900000000001"/>
        </c:manualLayout>
      </c:layout>
      <c:lineChart>
        <c:ser>
          <c:idx val="0"/>
          <c:order val="0"/>
          <c:tx>
            <c:strRef>
              <c:f>'StCar chart'!$B$1</c:f>
            </c:strRef>
          </c:tx>
          <c:marker>
            <c:symbol val="none"/>
          </c:marker>
          <c:cat>
            <c:strRef>
              <c:f>'StCar chart'!$A$2:$A$42</c:f>
            </c:strRef>
          </c:cat>
          <c:val>
            <c:numRef>
              <c:f>'StCar chart'!$B$2:$B$42</c:f>
              <c:numCache/>
            </c:numRef>
          </c:val>
          <c:smooth val="0"/>
        </c:ser>
        <c:ser>
          <c:idx val="1"/>
          <c:order val="1"/>
          <c:tx>
            <c:strRef>
              <c:f>'StCar chart'!$C$1</c:f>
            </c:strRef>
          </c:tx>
          <c:marker>
            <c:symbol val="none"/>
          </c:marker>
          <c:cat>
            <c:strRef>
              <c:f>'StCar chart'!$A$2:$A$42</c:f>
            </c:strRef>
          </c:cat>
          <c:val>
            <c:numRef>
              <c:f>'StCar chart'!$C$2:$C$42</c:f>
              <c:numCache/>
            </c:numRef>
          </c:val>
          <c:smooth val="0"/>
        </c:ser>
        <c:ser>
          <c:idx val="2"/>
          <c:order val="2"/>
          <c:tx>
            <c:strRef>
              <c:f>'StCar chart'!$D$1</c:f>
            </c:strRef>
          </c:tx>
          <c:marker>
            <c:symbol val="none"/>
          </c:marker>
          <c:cat>
            <c:strRef>
              <c:f>'StCar chart'!$A$2:$A$42</c:f>
            </c:strRef>
          </c:cat>
          <c:val>
            <c:numRef>
              <c:f>'StCar chart'!$D$2:$D$42</c:f>
              <c:numCache/>
            </c:numRef>
          </c:val>
          <c:smooth val="0"/>
        </c:ser>
        <c:ser>
          <c:idx val="3"/>
          <c:order val="3"/>
          <c:tx>
            <c:strRef>
              <c:f>'StCar chart'!$E$1</c:f>
            </c:strRef>
          </c:tx>
          <c:marker>
            <c:symbol val="none"/>
          </c:marker>
          <c:cat>
            <c:strRef>
              <c:f>'StCar chart'!$A$2:$A$42</c:f>
            </c:strRef>
          </c:cat>
          <c:val>
            <c:numRef>
              <c:f>'StCar chart'!$E$2:$E$42</c:f>
              <c:numCache/>
            </c:numRef>
          </c:val>
          <c:smooth val="0"/>
        </c:ser>
        <c:ser>
          <c:idx val="4"/>
          <c:order val="4"/>
          <c:tx>
            <c:strRef>
              <c:f>'StCar chart'!$F$1</c:f>
            </c:strRef>
          </c:tx>
          <c:marker>
            <c:symbol val="none"/>
          </c:marker>
          <c:cat>
            <c:strRef>
              <c:f>'StCar chart'!$A$2:$A$42</c:f>
            </c:strRef>
          </c:cat>
          <c:val>
            <c:numRef>
              <c:f>'StCar chart'!$F$2:$F$42</c:f>
              <c:numCache/>
            </c:numRef>
          </c:val>
          <c:smooth val="0"/>
        </c:ser>
        <c:ser>
          <c:idx val="5"/>
          <c:order val="5"/>
          <c:tx>
            <c:strRef>
              <c:f>'StCar chart'!$G$1</c:f>
            </c:strRef>
          </c:tx>
          <c:marker>
            <c:symbol val="none"/>
          </c:marker>
          <c:cat>
            <c:strRef>
              <c:f>'StCar chart'!$A$2:$A$42</c:f>
            </c:strRef>
          </c:cat>
          <c:val>
            <c:numRef>
              <c:f>'StCar chart'!$G$2:$G$42</c:f>
              <c:numCache/>
            </c:numRef>
          </c:val>
          <c:smooth val="0"/>
        </c:ser>
        <c:ser>
          <c:idx val="6"/>
          <c:order val="6"/>
          <c:tx>
            <c:strRef>
              <c:f>'StCar chart'!$H$1</c:f>
            </c:strRef>
          </c:tx>
          <c:marker>
            <c:symbol val="none"/>
          </c:marker>
          <c:cat>
            <c:strRef>
              <c:f>'StCar chart'!$A$2:$A$42</c:f>
            </c:strRef>
          </c:cat>
          <c:val>
            <c:numRef>
              <c:f>'StCar chart'!$H$2:$H$42</c:f>
              <c:numCache/>
            </c:numRef>
          </c:val>
          <c:smooth val="0"/>
        </c:ser>
        <c:ser>
          <c:idx val="7"/>
          <c:order val="7"/>
          <c:tx>
            <c:strRef>
              <c:f>'StCar chart'!$I$1</c:f>
            </c:strRef>
          </c:tx>
          <c:marker>
            <c:symbol val="none"/>
          </c:marker>
          <c:cat>
            <c:strRef>
              <c:f>'StCar chart'!$A$2:$A$42</c:f>
            </c:strRef>
          </c:cat>
          <c:val>
            <c:numRef>
              <c:f>'StCar chart'!$I$2:$I$42</c:f>
              <c:numCache/>
            </c:numRef>
          </c:val>
          <c:smooth val="0"/>
        </c:ser>
        <c:ser>
          <c:idx val="8"/>
          <c:order val="8"/>
          <c:tx>
            <c:strRef>
              <c:f>'StCar chart'!$J$1</c:f>
            </c:strRef>
          </c:tx>
          <c:marker>
            <c:symbol val="none"/>
          </c:marker>
          <c:cat>
            <c:strRef>
              <c:f>'StCar chart'!$A$2:$A$42</c:f>
            </c:strRef>
          </c:cat>
          <c:val>
            <c:numRef>
              <c:f>'StCar chart'!$J$2:$J$42</c:f>
              <c:numCache/>
            </c:numRef>
          </c:val>
          <c:smooth val="0"/>
        </c:ser>
        <c:ser>
          <c:idx val="9"/>
          <c:order val="9"/>
          <c:tx>
            <c:strRef>
              <c:f>'StCar chart'!$K$1</c:f>
            </c:strRef>
          </c:tx>
          <c:marker>
            <c:symbol val="none"/>
          </c:marker>
          <c:cat>
            <c:strRef>
              <c:f>'StCar chart'!$A$2:$A$42</c:f>
            </c:strRef>
          </c:cat>
          <c:val>
            <c:numRef>
              <c:f>'StCar chart'!$K$2:$K$42</c:f>
              <c:numCache/>
            </c:numRef>
          </c:val>
          <c:smooth val="0"/>
        </c:ser>
        <c:ser>
          <c:idx val="10"/>
          <c:order val="10"/>
          <c:tx>
            <c:strRef>
              <c:f>'StCar chart'!$L$1</c:f>
            </c:strRef>
          </c:tx>
          <c:marker>
            <c:symbol val="none"/>
          </c:marker>
          <c:cat>
            <c:strRef>
              <c:f>'StCar chart'!$A$2:$A$42</c:f>
            </c:strRef>
          </c:cat>
          <c:val>
            <c:numRef>
              <c:f>'StCar chart'!$L$2:$L$42</c:f>
              <c:numCache/>
            </c:numRef>
          </c:val>
          <c:smooth val="0"/>
        </c:ser>
        <c:ser>
          <c:idx val="11"/>
          <c:order val="11"/>
          <c:tx>
            <c:strRef>
              <c:f>'StCar chart'!$M$1</c:f>
            </c:strRef>
          </c:tx>
          <c:marker>
            <c:symbol val="none"/>
          </c:marker>
          <c:cat>
            <c:strRef>
              <c:f>'StCar chart'!$A$2:$A$42</c:f>
            </c:strRef>
          </c:cat>
          <c:val>
            <c:numRef>
              <c:f>'StCar chart'!$M$2:$M$42</c:f>
              <c:numCache/>
            </c:numRef>
          </c:val>
          <c:smooth val="0"/>
        </c:ser>
        <c:ser>
          <c:idx val="12"/>
          <c:order val="12"/>
          <c:tx>
            <c:strRef>
              <c:f>'StCar chart'!$N$1</c:f>
            </c:strRef>
          </c:tx>
          <c:marker>
            <c:symbol val="none"/>
          </c:marker>
          <c:cat>
            <c:strRef>
              <c:f>'StCar chart'!$A$2:$A$42</c:f>
            </c:strRef>
          </c:cat>
          <c:val>
            <c:numRef>
              <c:f>'StCar chart'!$N$2:$N$42</c:f>
              <c:numCache/>
            </c:numRef>
          </c:val>
          <c:smooth val="0"/>
        </c:ser>
        <c:ser>
          <c:idx val="13"/>
          <c:order val="13"/>
          <c:tx>
            <c:strRef>
              <c:f>'StCar chart'!$O$1</c:f>
            </c:strRef>
          </c:tx>
          <c:marker>
            <c:symbol val="none"/>
          </c:marker>
          <c:cat>
            <c:strRef>
              <c:f>'StCar chart'!$A$2:$A$42</c:f>
            </c:strRef>
          </c:cat>
          <c:val>
            <c:numRef>
              <c:f>'StCar chart'!$O$2:$O$42</c:f>
              <c:numCache/>
            </c:numRef>
          </c:val>
          <c:smooth val="0"/>
        </c:ser>
        <c:ser>
          <c:idx val="14"/>
          <c:order val="14"/>
          <c:tx>
            <c:strRef>
              <c:f>'StCar chart'!$P$1</c:f>
            </c:strRef>
          </c:tx>
          <c:marker>
            <c:symbol val="none"/>
          </c:marker>
          <c:cat>
            <c:strRef>
              <c:f>'StCar chart'!$A$2:$A$42</c:f>
            </c:strRef>
          </c:cat>
          <c:val>
            <c:numRef>
              <c:f>'StCar chart'!$P$2:$P$42</c:f>
              <c:numCache/>
            </c:numRef>
          </c:val>
          <c:smooth val="0"/>
        </c:ser>
        <c:ser>
          <c:idx val="15"/>
          <c:order val="15"/>
          <c:tx>
            <c:strRef>
              <c:f>'StCar chart'!$Q$1</c:f>
            </c:strRef>
          </c:tx>
          <c:marker>
            <c:symbol val="none"/>
          </c:marker>
          <c:cat>
            <c:strRef>
              <c:f>'StCar chart'!$A$2:$A$42</c:f>
            </c:strRef>
          </c:cat>
          <c:val>
            <c:numRef>
              <c:f>'StCar chart'!$Q$2:$Q$42</c:f>
              <c:numCache/>
            </c:numRef>
          </c:val>
          <c:smooth val="0"/>
        </c:ser>
        <c:ser>
          <c:idx val="16"/>
          <c:order val="16"/>
          <c:tx>
            <c:strRef>
              <c:f>'StCar chart'!$R$1</c:f>
            </c:strRef>
          </c:tx>
          <c:marker>
            <c:symbol val="none"/>
          </c:marker>
          <c:cat>
            <c:strRef>
              <c:f>'StCar chart'!$A$2:$A$42</c:f>
            </c:strRef>
          </c:cat>
          <c:val>
            <c:numRef>
              <c:f>'StCar chart'!$R$2:$R$42</c:f>
              <c:numCache/>
            </c:numRef>
          </c:val>
          <c:smooth val="0"/>
        </c:ser>
        <c:ser>
          <c:idx val="17"/>
          <c:order val="17"/>
          <c:tx>
            <c:strRef>
              <c:f>'StCar chart'!$S$1</c:f>
            </c:strRef>
          </c:tx>
          <c:marker>
            <c:symbol val="none"/>
          </c:marker>
          <c:cat>
            <c:strRef>
              <c:f>'StCar chart'!$A$2:$A$42</c:f>
            </c:strRef>
          </c:cat>
          <c:val>
            <c:numRef>
              <c:f>'StCar chart'!$S$2:$S$42</c:f>
              <c:numCache/>
            </c:numRef>
          </c:val>
          <c:smooth val="0"/>
        </c:ser>
        <c:axId val="85264787"/>
        <c:axId val="376346621"/>
      </c:lineChart>
      <c:catAx>
        <c:axId val="85264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800">
                    <a:solidFill>
                      <a:srgbClr val="222222"/>
                    </a:solidFill>
                    <a:latin typeface="Roboto"/>
                  </a:defRPr>
                </a:pPr>
                <a:r>
                  <a:rPr b="0" i="0" sz="800">
                    <a:solidFill>
                      <a:srgbClr val="222222"/>
                    </a:solidFill>
                    <a:latin typeface="Roboto"/>
                  </a:rPr>
                  <a:t>Created by Yonah Freemark @ The Transport Politic | Source: Publictransit.us, transit agencies, other sources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76346621"/>
      </c:catAx>
      <c:valAx>
        <c:axId val="376346621"/>
        <c:scaling>
          <c:orientation val="minMax"/>
          <c:max val="5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Route miles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264787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Overall fixed-guideway, independent ROW mileage for cities with at least 50 miles in 2020</a:t>
            </a:r>
          </a:p>
        </c:rich>
      </c:tx>
      <c:overlay val="0"/>
    </c:title>
    <c:plotArea>
      <c:layout>
        <c:manualLayout>
          <c:xMode val="edge"/>
          <c:yMode val="edge"/>
          <c:x val="0.10526"/>
          <c:y val="0.19266"/>
          <c:w val="0.70637"/>
          <c:h val="0.6789000000000001"/>
        </c:manualLayout>
      </c:layout>
      <c:lineChart>
        <c:ser>
          <c:idx val="0"/>
          <c:order val="0"/>
          <c:tx>
            <c:strRef>
              <c:f>'Fixed guideway'!$B$3</c:f>
            </c:strRef>
          </c:tx>
          <c:marker>
            <c:symbol val="none"/>
          </c:marker>
          <c:cat>
            <c:strRef>
              <c:f>'Fixed guideway'!$A$4:$A$46</c:f>
            </c:strRef>
          </c:cat>
          <c:val>
            <c:numRef>
              <c:f>'Fixed guideway'!$B$4:$B$46</c:f>
              <c:numCache/>
            </c:numRef>
          </c:val>
          <c:smooth val="0"/>
        </c:ser>
        <c:ser>
          <c:idx val="1"/>
          <c:order val="1"/>
          <c:tx>
            <c:strRef>
              <c:f>'Fixed guideway'!$C$3</c:f>
            </c:strRef>
          </c:tx>
          <c:marker>
            <c:symbol val="none"/>
          </c:marker>
          <c:cat>
            <c:strRef>
              <c:f>'Fixed guideway'!$A$4:$A$46</c:f>
            </c:strRef>
          </c:cat>
          <c:val>
            <c:numRef>
              <c:f>'Fixed guideway'!$C$4:$C$46</c:f>
              <c:numCache/>
            </c:numRef>
          </c:val>
          <c:smooth val="0"/>
        </c:ser>
        <c:ser>
          <c:idx val="2"/>
          <c:order val="2"/>
          <c:tx>
            <c:strRef>
              <c:f>'Fixed guideway'!$D$3</c:f>
            </c:strRef>
          </c:tx>
          <c:marker>
            <c:symbol val="none"/>
          </c:marker>
          <c:cat>
            <c:strRef>
              <c:f>'Fixed guideway'!$A$4:$A$46</c:f>
            </c:strRef>
          </c:cat>
          <c:val>
            <c:numRef>
              <c:f>'Fixed guideway'!$D$4:$D$46</c:f>
              <c:numCache/>
            </c:numRef>
          </c:val>
          <c:smooth val="0"/>
        </c:ser>
        <c:ser>
          <c:idx val="3"/>
          <c:order val="3"/>
          <c:tx>
            <c:strRef>
              <c:f>'Fixed guideway'!$E$3</c:f>
            </c:strRef>
          </c:tx>
          <c:marker>
            <c:symbol val="none"/>
          </c:marker>
          <c:cat>
            <c:strRef>
              <c:f>'Fixed guideway'!$A$4:$A$46</c:f>
            </c:strRef>
          </c:cat>
          <c:val>
            <c:numRef>
              <c:f>'Fixed guideway'!$E$4:$E$46</c:f>
              <c:numCache/>
            </c:numRef>
          </c:val>
          <c:smooth val="0"/>
        </c:ser>
        <c:ser>
          <c:idx val="4"/>
          <c:order val="4"/>
          <c:tx>
            <c:strRef>
              <c:f>'Fixed guideway'!$F$3</c:f>
            </c:strRef>
          </c:tx>
          <c:marker>
            <c:symbol val="none"/>
          </c:marker>
          <c:cat>
            <c:strRef>
              <c:f>'Fixed guideway'!$A$4:$A$46</c:f>
            </c:strRef>
          </c:cat>
          <c:val>
            <c:numRef>
              <c:f>'Fixed guideway'!$F$4:$F$46</c:f>
              <c:numCache/>
            </c:numRef>
          </c:val>
          <c:smooth val="0"/>
        </c:ser>
        <c:ser>
          <c:idx val="5"/>
          <c:order val="5"/>
          <c:tx>
            <c:strRef>
              <c:f>'Fixed guideway'!$G$3</c:f>
            </c:strRef>
          </c:tx>
          <c:marker>
            <c:symbol val="none"/>
          </c:marker>
          <c:cat>
            <c:strRef>
              <c:f>'Fixed guideway'!$A$4:$A$46</c:f>
            </c:strRef>
          </c:cat>
          <c:val>
            <c:numRef>
              <c:f>'Fixed guideway'!$G$4:$G$46</c:f>
              <c:numCache/>
            </c:numRef>
          </c:val>
          <c:smooth val="0"/>
        </c:ser>
        <c:ser>
          <c:idx val="6"/>
          <c:order val="6"/>
          <c:tx>
            <c:strRef>
              <c:f>'Fixed guideway'!$H$3</c:f>
            </c:strRef>
          </c:tx>
          <c:marker>
            <c:symbol val="none"/>
          </c:marker>
          <c:cat>
            <c:strRef>
              <c:f>'Fixed guideway'!$A$4:$A$46</c:f>
            </c:strRef>
          </c:cat>
          <c:val>
            <c:numRef>
              <c:f>'Fixed guideway'!$H$4:$H$46</c:f>
              <c:numCache/>
            </c:numRef>
          </c:val>
          <c:smooth val="0"/>
        </c:ser>
        <c:ser>
          <c:idx val="7"/>
          <c:order val="7"/>
          <c:tx>
            <c:strRef>
              <c:f>'Fixed guideway'!$I$3</c:f>
            </c:strRef>
          </c:tx>
          <c:marker>
            <c:symbol val="none"/>
          </c:marker>
          <c:cat>
            <c:strRef>
              <c:f>'Fixed guideway'!$A$4:$A$46</c:f>
            </c:strRef>
          </c:cat>
          <c:val>
            <c:numRef>
              <c:f>'Fixed guideway'!$I$4:$I$46</c:f>
              <c:numCache/>
            </c:numRef>
          </c:val>
          <c:smooth val="0"/>
        </c:ser>
        <c:ser>
          <c:idx val="8"/>
          <c:order val="8"/>
          <c:tx>
            <c:strRef>
              <c:f>'Fixed guideway'!$J$3</c:f>
            </c:strRef>
          </c:tx>
          <c:marker>
            <c:symbol val="none"/>
          </c:marker>
          <c:cat>
            <c:strRef>
              <c:f>'Fixed guideway'!$A$4:$A$46</c:f>
            </c:strRef>
          </c:cat>
          <c:val>
            <c:numRef>
              <c:f>'Fixed guideway'!$J$4:$J$46</c:f>
              <c:numCache/>
            </c:numRef>
          </c:val>
          <c:smooth val="0"/>
        </c:ser>
        <c:ser>
          <c:idx val="9"/>
          <c:order val="9"/>
          <c:tx>
            <c:strRef>
              <c:f>'Fixed guideway'!$K$3</c:f>
            </c:strRef>
          </c:tx>
          <c:marker>
            <c:symbol val="none"/>
          </c:marker>
          <c:cat>
            <c:strRef>
              <c:f>'Fixed guideway'!$A$4:$A$46</c:f>
            </c:strRef>
          </c:cat>
          <c:val>
            <c:numRef>
              <c:f>'Fixed guideway'!$K$4:$K$46</c:f>
              <c:numCache/>
            </c:numRef>
          </c:val>
          <c:smooth val="0"/>
        </c:ser>
        <c:ser>
          <c:idx val="10"/>
          <c:order val="10"/>
          <c:tx>
            <c:strRef>
              <c:f>'Fixed guideway'!$L$3</c:f>
            </c:strRef>
          </c:tx>
          <c:marker>
            <c:symbol val="none"/>
          </c:marker>
          <c:cat>
            <c:strRef>
              <c:f>'Fixed guideway'!$A$4:$A$46</c:f>
            </c:strRef>
          </c:cat>
          <c:val>
            <c:numRef>
              <c:f>'Fixed guideway'!$L$4:$L$46</c:f>
              <c:numCache/>
            </c:numRef>
          </c:val>
          <c:smooth val="0"/>
        </c:ser>
        <c:ser>
          <c:idx val="11"/>
          <c:order val="11"/>
          <c:tx>
            <c:strRef>
              <c:f>'Fixed guideway'!$M$3</c:f>
            </c:strRef>
          </c:tx>
          <c:marker>
            <c:symbol val="none"/>
          </c:marker>
          <c:cat>
            <c:strRef>
              <c:f>'Fixed guideway'!$A$4:$A$46</c:f>
            </c:strRef>
          </c:cat>
          <c:val>
            <c:numRef>
              <c:f>'Fixed guideway'!$M$4:$M$46</c:f>
              <c:numCache/>
            </c:numRef>
          </c:val>
          <c:smooth val="0"/>
        </c:ser>
        <c:axId val="1964278070"/>
        <c:axId val="1339409566"/>
      </c:lineChart>
      <c:catAx>
        <c:axId val="1964278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800">
                    <a:solidFill>
                      <a:srgbClr val="222222"/>
                    </a:solidFill>
                    <a:latin typeface="Roboto"/>
                  </a:defRPr>
                </a:pPr>
                <a:r>
                  <a:rPr b="0" i="0" sz="800">
                    <a:solidFill>
                      <a:srgbClr val="222222"/>
                    </a:solidFill>
                    <a:latin typeface="Roboto"/>
                  </a:rPr>
                  <a:t>Created by Yonah Freemark @ The Transport Politic | Source: Transit agencies, other sources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39409566"/>
      </c:catAx>
      <c:valAx>
        <c:axId val="1339409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1000">
                    <a:solidFill>
                      <a:srgbClr val="222222"/>
                    </a:solidFill>
                    <a:latin typeface="Roboto"/>
                  </a:defRPr>
                </a:pPr>
                <a:r>
                  <a:rPr b="0" i="1" sz="1000">
                    <a:solidFill>
                      <a:srgbClr val="222222"/>
                    </a:solidFill>
                    <a:latin typeface="Roboto"/>
                  </a:rPr>
                  <a:t>Total miles (heavy rail, light rail, DMU, regional rail)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64278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723900</xdr:colOff>
      <xdr:row>1</xdr:row>
      <xdr:rowOff>9525</xdr:rowOff>
    </xdr:from>
    <xdr:ext cx="7010400" cy="4238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571500</xdr:colOff>
      <xdr:row>2</xdr:row>
      <xdr:rowOff>200025</xdr:rowOff>
    </xdr:from>
    <xdr:ext cx="7124700" cy="4229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561975</xdr:colOff>
      <xdr:row>1</xdr:row>
      <xdr:rowOff>19050</xdr:rowOff>
    </xdr:from>
    <xdr:ext cx="6924675" cy="7753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638175</xdr:colOff>
      <xdr:row>2</xdr:row>
      <xdr:rowOff>180975</xdr:rowOff>
    </xdr:from>
    <xdr:ext cx="6877050" cy="4143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4" max="4" width="15.14"/>
    <col customWidth="1" min="7" max="7" width="16.29"/>
    <col customWidth="1" min="10" max="10" width="19.43"/>
    <col customWidth="1" min="13" max="13" width="20.71"/>
    <col customWidth="1" min="16" max="16" width="21.14"/>
    <col customWidth="1" min="19" max="19" width="19.57"/>
    <col customWidth="1" min="22" max="22" width="20.14"/>
    <col customWidth="1" min="25" max="25" width="19.43"/>
    <col customWidth="1" min="28" max="28" width="22.14"/>
    <col customWidth="1" min="31" max="31" width="16.86"/>
    <col customWidth="1" min="34" max="34" width="18.86"/>
    <col customWidth="1" min="37" max="37" width="20.43"/>
    <col customWidth="1" min="40" max="40" width="18.43"/>
    <col customWidth="1" min="43" max="43" width="17.0"/>
  </cols>
  <sheetData>
    <row r="1">
      <c r="A1" s="1" t="s">
        <v>0</v>
      </c>
      <c r="B1" s="2" t="s">
        <v>1</v>
      </c>
      <c r="C1" s="3"/>
      <c r="D1" s="4"/>
      <c r="E1" s="2" t="s">
        <v>2</v>
      </c>
      <c r="F1" s="3"/>
      <c r="G1" s="4"/>
      <c r="H1" s="2" t="s">
        <v>3</v>
      </c>
      <c r="I1" s="3"/>
      <c r="J1" s="4"/>
      <c r="K1" s="2" t="s">
        <v>4</v>
      </c>
      <c r="L1" s="3"/>
      <c r="M1" s="4"/>
      <c r="N1" s="2" t="s">
        <v>5</v>
      </c>
      <c r="O1" s="3"/>
      <c r="P1" s="4"/>
      <c r="Q1" s="2" t="s">
        <v>6</v>
      </c>
      <c r="R1" s="3"/>
      <c r="S1" s="4"/>
      <c r="T1" s="2" t="s">
        <v>7</v>
      </c>
      <c r="U1" s="3"/>
      <c r="V1" s="4"/>
      <c r="W1" s="2" t="s">
        <v>8</v>
      </c>
      <c r="X1" s="3"/>
      <c r="Y1" s="4"/>
      <c r="Z1" s="2" t="s">
        <v>9</v>
      </c>
      <c r="AA1" s="3"/>
      <c r="AB1" s="4"/>
      <c r="AC1" s="2" t="s">
        <v>10</v>
      </c>
      <c r="AD1" s="3"/>
      <c r="AE1" s="4"/>
      <c r="AF1" s="2" t="s">
        <v>11</v>
      </c>
      <c r="AG1" s="3"/>
      <c r="AH1" s="4"/>
      <c r="AI1" s="2" t="s">
        <v>12</v>
      </c>
      <c r="AJ1" s="3"/>
      <c r="AK1" s="4"/>
      <c r="AL1" s="2" t="s">
        <v>13</v>
      </c>
      <c r="AM1" s="3"/>
      <c r="AN1" s="4"/>
      <c r="AO1" s="2" t="s">
        <v>14</v>
      </c>
      <c r="AP1" s="3"/>
      <c r="AQ1" s="4"/>
      <c r="AR1" s="2" t="s">
        <v>15</v>
      </c>
      <c r="AS1" s="3"/>
      <c r="AT1" s="4"/>
    </row>
    <row r="2">
      <c r="A2" s="1" t="s">
        <v>16</v>
      </c>
      <c r="B2" s="1" t="s">
        <v>17</v>
      </c>
      <c r="C2" s="1" t="s">
        <v>1</v>
      </c>
      <c r="D2" s="1" t="s">
        <v>18</v>
      </c>
      <c r="E2" s="1" t="s">
        <v>17</v>
      </c>
      <c r="F2" s="1" t="s">
        <v>2</v>
      </c>
      <c r="G2" s="1" t="s">
        <v>18</v>
      </c>
      <c r="H2" s="1" t="s">
        <v>17</v>
      </c>
      <c r="I2" s="1" t="s">
        <v>3</v>
      </c>
      <c r="J2" s="1" t="s">
        <v>18</v>
      </c>
      <c r="K2" s="1" t="s">
        <v>17</v>
      </c>
      <c r="L2" s="1" t="s">
        <v>4</v>
      </c>
      <c r="M2" s="1" t="s">
        <v>18</v>
      </c>
      <c r="N2" s="1" t="s">
        <v>17</v>
      </c>
      <c r="O2" s="1" t="s">
        <v>5</v>
      </c>
      <c r="P2" s="1" t="s">
        <v>18</v>
      </c>
      <c r="Q2" s="1" t="s">
        <v>17</v>
      </c>
      <c r="R2" s="1" t="s">
        <v>6</v>
      </c>
      <c r="S2" s="1" t="s">
        <v>18</v>
      </c>
      <c r="T2" s="1" t="s">
        <v>17</v>
      </c>
      <c r="U2" s="1" t="s">
        <v>7</v>
      </c>
      <c r="V2" s="1" t="s">
        <v>18</v>
      </c>
      <c r="W2" s="1" t="s">
        <v>17</v>
      </c>
      <c r="X2" s="1" t="s">
        <v>8</v>
      </c>
      <c r="Y2" s="1" t="s">
        <v>18</v>
      </c>
      <c r="Z2" s="1" t="s">
        <v>17</v>
      </c>
      <c r="AA2" s="1" t="s">
        <v>19</v>
      </c>
      <c r="AB2" s="1" t="s">
        <v>18</v>
      </c>
      <c r="AC2" s="1" t="s">
        <v>17</v>
      </c>
      <c r="AD2" s="1" t="s">
        <v>20</v>
      </c>
      <c r="AE2" s="1" t="s">
        <v>18</v>
      </c>
      <c r="AF2" s="1" t="s">
        <v>17</v>
      </c>
      <c r="AG2" s="1" t="s">
        <v>11</v>
      </c>
      <c r="AH2" s="1" t="s">
        <v>18</v>
      </c>
      <c r="AI2" s="1" t="s">
        <v>17</v>
      </c>
      <c r="AJ2" s="1" t="s">
        <v>12</v>
      </c>
      <c r="AK2" s="1" t="s">
        <v>18</v>
      </c>
      <c r="AL2" s="1" t="s">
        <v>17</v>
      </c>
      <c r="AM2" s="1" t="s">
        <v>13</v>
      </c>
      <c r="AN2" s="1" t="s">
        <v>18</v>
      </c>
      <c r="AO2" s="1" t="s">
        <v>17</v>
      </c>
      <c r="AP2" s="1" t="s">
        <v>14</v>
      </c>
      <c r="AQ2" s="1" t="s">
        <v>18</v>
      </c>
      <c r="AR2" s="1" t="s">
        <v>17</v>
      </c>
      <c r="AS2" s="1" t="s">
        <v>15</v>
      </c>
      <c r="AT2" s="1" t="s">
        <v>18</v>
      </c>
    </row>
    <row r="3">
      <c r="A3" s="5">
        <v>1861.0</v>
      </c>
      <c r="B3" s="6"/>
      <c r="C3" s="7">
        <v>0.0</v>
      </c>
      <c r="D3" s="6"/>
      <c r="E3" s="6"/>
      <c r="F3" s="7">
        <v>0.0</v>
      </c>
      <c r="G3" s="6"/>
      <c r="H3" s="6"/>
      <c r="I3" s="7">
        <v>0.0</v>
      </c>
      <c r="J3" s="6"/>
      <c r="K3" s="6"/>
      <c r="L3" s="7">
        <v>0.0</v>
      </c>
      <c r="M3" s="8"/>
      <c r="N3" s="6"/>
      <c r="O3" s="7">
        <v>0.0</v>
      </c>
      <c r="P3" s="9"/>
      <c r="Q3" s="9"/>
      <c r="R3" s="7">
        <v>0.0</v>
      </c>
      <c r="S3" s="9"/>
      <c r="T3" s="9"/>
      <c r="U3" s="7">
        <v>0.0</v>
      </c>
      <c r="V3" s="9"/>
      <c r="W3" s="9"/>
      <c r="X3" s="7">
        <v>0.0</v>
      </c>
      <c r="Y3" s="9"/>
      <c r="Z3" s="7">
        <v>0.0</v>
      </c>
      <c r="AA3" s="7">
        <v>0.0</v>
      </c>
      <c r="AB3" s="9"/>
      <c r="AC3" s="7">
        <v>0.0</v>
      </c>
      <c r="AD3" s="7">
        <v>0.0</v>
      </c>
      <c r="AE3" s="9"/>
      <c r="AF3" s="9"/>
      <c r="AG3" s="7">
        <v>0.0</v>
      </c>
      <c r="AH3" s="9"/>
      <c r="AI3" s="10"/>
      <c r="AJ3" s="7">
        <v>0.0</v>
      </c>
      <c r="AK3" s="9"/>
      <c r="AL3" s="11">
        <v>0.0</v>
      </c>
      <c r="AM3" s="7">
        <v>0.0</v>
      </c>
      <c r="AN3" s="9"/>
      <c r="AO3" s="9"/>
      <c r="AP3" s="7">
        <v>0.0</v>
      </c>
      <c r="AQ3" s="10"/>
      <c r="AR3" s="9"/>
      <c r="AS3" s="7">
        <v>0.0</v>
      </c>
      <c r="AT3" s="9"/>
    </row>
    <row r="4">
      <c r="A4" s="5">
        <v>1862.0</v>
      </c>
      <c r="B4" s="6"/>
      <c r="C4" s="7">
        <v>0.0</v>
      </c>
      <c r="D4" s="6"/>
      <c r="E4" s="6"/>
      <c r="F4" s="7">
        <v>0.0</v>
      </c>
      <c r="G4" s="6"/>
      <c r="H4" s="6"/>
      <c r="I4" s="7">
        <v>0.0</v>
      </c>
      <c r="J4" s="6"/>
      <c r="K4" s="6"/>
      <c r="L4" s="7">
        <v>0.0</v>
      </c>
      <c r="M4" s="8"/>
      <c r="N4" s="6"/>
      <c r="O4" s="7">
        <v>0.0</v>
      </c>
      <c r="P4" s="9"/>
      <c r="Q4" s="9"/>
      <c r="R4" s="7">
        <v>0.0</v>
      </c>
      <c r="S4" s="9"/>
      <c r="T4" s="9"/>
      <c r="U4" s="7">
        <v>0.0</v>
      </c>
      <c r="V4" s="9"/>
      <c r="W4" s="9"/>
      <c r="X4" s="7">
        <v>0.0</v>
      </c>
      <c r="Y4" s="9"/>
      <c r="Z4" s="9"/>
      <c r="AA4" s="7">
        <v>0.0</v>
      </c>
      <c r="AB4" s="9"/>
      <c r="AC4" s="9"/>
      <c r="AD4" s="7">
        <v>0.0</v>
      </c>
      <c r="AE4" s="9"/>
      <c r="AF4" s="9"/>
      <c r="AG4" s="7">
        <v>0.0</v>
      </c>
      <c r="AH4" s="9"/>
      <c r="AI4" s="10"/>
      <c r="AJ4" s="7">
        <v>0.0</v>
      </c>
      <c r="AK4" s="9"/>
      <c r="AL4" s="10"/>
      <c r="AM4" s="7">
        <v>0.0</v>
      </c>
      <c r="AN4" s="9"/>
      <c r="AO4" s="9"/>
      <c r="AP4" s="7">
        <v>0.0</v>
      </c>
      <c r="AQ4" s="10"/>
      <c r="AR4" s="9"/>
      <c r="AS4" s="7">
        <v>0.0</v>
      </c>
      <c r="AT4" s="9"/>
    </row>
    <row r="5">
      <c r="A5" s="5">
        <v>1863.0</v>
      </c>
      <c r="B5" s="6"/>
      <c r="C5" s="7">
        <v>0.0</v>
      </c>
      <c r="D5" s="6"/>
      <c r="E5" s="6"/>
      <c r="F5" s="7">
        <v>0.0</v>
      </c>
      <c r="G5" s="6"/>
      <c r="H5" s="6"/>
      <c r="I5" s="7">
        <v>0.0</v>
      </c>
      <c r="J5" s="6"/>
      <c r="K5" s="6"/>
      <c r="L5" s="7">
        <v>0.0</v>
      </c>
      <c r="M5" s="8"/>
      <c r="N5" s="6"/>
      <c r="O5" s="7">
        <v>0.0</v>
      </c>
      <c r="P5" s="9"/>
      <c r="Q5" s="9"/>
      <c r="R5" s="7">
        <v>0.0</v>
      </c>
      <c r="S5" s="9"/>
      <c r="T5" s="9"/>
      <c r="U5" s="7">
        <v>0.0</v>
      </c>
      <c r="V5" s="9"/>
      <c r="W5" s="9"/>
      <c r="X5" s="7">
        <v>0.0</v>
      </c>
      <c r="Y5" s="9"/>
      <c r="Z5" s="9"/>
      <c r="AA5" s="7">
        <v>0.0</v>
      </c>
      <c r="AB5" s="9"/>
      <c r="AC5" s="9"/>
      <c r="AD5" s="7">
        <v>0.0</v>
      </c>
      <c r="AE5" s="9"/>
      <c r="AF5" s="9"/>
      <c r="AG5" s="7">
        <v>0.0</v>
      </c>
      <c r="AH5" s="9"/>
      <c r="AI5" s="10"/>
      <c r="AJ5" s="7">
        <v>0.0</v>
      </c>
      <c r="AK5" s="9"/>
      <c r="AL5" s="10"/>
      <c r="AM5" s="7">
        <v>0.0</v>
      </c>
      <c r="AN5" s="9"/>
      <c r="AO5" s="9"/>
      <c r="AP5" s="7">
        <v>0.0</v>
      </c>
      <c r="AQ5" s="10"/>
      <c r="AR5" s="9"/>
      <c r="AS5" s="7">
        <v>0.0</v>
      </c>
      <c r="AT5" s="9"/>
    </row>
    <row r="6">
      <c r="A6" s="5">
        <v>1864.0</v>
      </c>
      <c r="B6" s="6"/>
      <c r="C6" s="7">
        <v>0.0</v>
      </c>
      <c r="D6" s="6"/>
      <c r="E6" s="6"/>
      <c r="F6" s="7">
        <v>0.0</v>
      </c>
      <c r="G6" s="6"/>
      <c r="H6" s="6"/>
      <c r="I6" s="7">
        <v>0.0</v>
      </c>
      <c r="J6" s="6"/>
      <c r="K6" s="6"/>
      <c r="L6" s="7">
        <v>0.0</v>
      </c>
      <c r="M6" s="8"/>
      <c r="N6" s="6"/>
      <c r="O6" s="7">
        <v>0.0</v>
      </c>
      <c r="P6" s="9"/>
      <c r="Q6" s="9"/>
      <c r="R6" s="7">
        <v>0.0</v>
      </c>
      <c r="S6" s="9"/>
      <c r="T6" s="9"/>
      <c r="U6" s="7">
        <v>0.0</v>
      </c>
      <c r="V6" s="9"/>
      <c r="W6" s="9"/>
      <c r="X6" s="7">
        <v>0.0</v>
      </c>
      <c r="Y6" s="9"/>
      <c r="Z6" s="9"/>
      <c r="AA6" s="7">
        <v>0.0</v>
      </c>
      <c r="AB6" s="9"/>
      <c r="AC6" s="9"/>
      <c r="AD6" s="7">
        <v>0.0</v>
      </c>
      <c r="AE6" s="9"/>
      <c r="AF6" s="9"/>
      <c r="AG6" s="7">
        <v>0.0</v>
      </c>
      <c r="AH6" s="9"/>
      <c r="AI6" s="10"/>
      <c r="AJ6" s="7">
        <v>0.0</v>
      </c>
      <c r="AK6" s="9"/>
      <c r="AL6" s="10"/>
      <c r="AM6" s="7">
        <v>0.0</v>
      </c>
      <c r="AN6" s="9"/>
      <c r="AO6" s="9"/>
      <c r="AP6" s="7">
        <v>0.0</v>
      </c>
      <c r="AQ6" s="10"/>
      <c r="AR6" s="9"/>
      <c r="AS6" s="7">
        <v>0.0</v>
      </c>
      <c r="AT6" s="9"/>
    </row>
    <row r="7">
      <c r="A7" s="5">
        <v>1865.0</v>
      </c>
      <c r="B7" s="6"/>
      <c r="C7" s="7">
        <v>0.0</v>
      </c>
      <c r="D7" s="6"/>
      <c r="E7" s="6"/>
      <c r="F7" s="7">
        <v>0.0</v>
      </c>
      <c r="G7" s="6"/>
      <c r="H7" s="6"/>
      <c r="I7" s="7">
        <v>0.0</v>
      </c>
      <c r="J7" s="6"/>
      <c r="K7" s="6"/>
      <c r="L7" s="7">
        <v>0.0</v>
      </c>
      <c r="M7" s="8"/>
      <c r="N7" s="6"/>
      <c r="O7" s="7">
        <v>0.0</v>
      </c>
      <c r="P7" s="9"/>
      <c r="Q7" s="9"/>
      <c r="R7" s="7">
        <v>0.0</v>
      </c>
      <c r="S7" s="9"/>
      <c r="T7" s="9"/>
      <c r="U7" s="7">
        <v>0.0</v>
      </c>
      <c r="V7" s="9"/>
      <c r="W7" s="9"/>
      <c r="X7" s="7">
        <v>0.0</v>
      </c>
      <c r="Y7" s="9"/>
      <c r="Z7" s="9"/>
      <c r="AA7" s="7">
        <v>0.0</v>
      </c>
      <c r="AB7" s="9"/>
      <c r="AC7" s="9"/>
      <c r="AD7" s="7">
        <v>0.0</v>
      </c>
      <c r="AE7" s="9"/>
      <c r="AF7" s="9"/>
      <c r="AG7" s="7">
        <v>0.0</v>
      </c>
      <c r="AH7" s="9"/>
      <c r="AI7" s="10"/>
      <c r="AJ7" s="7">
        <v>0.0</v>
      </c>
      <c r="AK7" s="9"/>
      <c r="AL7" s="10"/>
      <c r="AM7" s="7">
        <v>0.0</v>
      </c>
      <c r="AN7" s="9"/>
      <c r="AO7" s="9"/>
      <c r="AP7" s="7">
        <v>0.0</v>
      </c>
      <c r="AQ7" s="10"/>
      <c r="AR7" s="9"/>
      <c r="AS7" s="7">
        <v>0.0</v>
      </c>
      <c r="AT7" s="9"/>
    </row>
    <row r="8">
      <c r="A8" s="5">
        <v>1866.0</v>
      </c>
      <c r="B8" s="6"/>
      <c r="C8" s="7">
        <v>0.0</v>
      </c>
      <c r="D8" s="6"/>
      <c r="E8" s="6"/>
      <c r="F8" s="7">
        <v>0.0</v>
      </c>
      <c r="G8" s="6"/>
      <c r="H8" s="6"/>
      <c r="I8" s="7">
        <v>0.0</v>
      </c>
      <c r="J8" s="6"/>
      <c r="K8" s="6"/>
      <c r="L8" s="7">
        <v>0.0</v>
      </c>
      <c r="M8" s="8"/>
      <c r="N8" s="6"/>
      <c r="O8" s="7">
        <v>0.0</v>
      </c>
      <c r="P8" s="9"/>
      <c r="Q8" s="9"/>
      <c r="R8" s="7">
        <v>0.0</v>
      </c>
      <c r="S8" s="9"/>
      <c r="T8" s="9"/>
      <c r="U8" s="7">
        <v>0.0</v>
      </c>
      <c r="V8" s="9"/>
      <c r="W8" s="9"/>
      <c r="X8" s="7">
        <v>0.0</v>
      </c>
      <c r="Y8" s="9"/>
      <c r="Z8" s="9"/>
      <c r="AA8" s="7">
        <v>0.0</v>
      </c>
      <c r="AB8" s="9"/>
      <c r="AC8" s="9"/>
      <c r="AD8" s="7">
        <v>0.0</v>
      </c>
      <c r="AE8" s="9"/>
      <c r="AF8" s="9"/>
      <c r="AG8" s="7">
        <v>0.0</v>
      </c>
      <c r="AH8" s="9"/>
      <c r="AI8" s="10"/>
      <c r="AJ8" s="7">
        <v>0.0</v>
      </c>
      <c r="AK8" s="9"/>
      <c r="AL8" s="10"/>
      <c r="AM8" s="7">
        <v>0.0</v>
      </c>
      <c r="AN8" s="9"/>
      <c r="AO8" s="9"/>
      <c r="AP8" s="7">
        <v>0.0</v>
      </c>
      <c r="AQ8" s="10"/>
      <c r="AR8" s="9"/>
      <c r="AS8" s="7">
        <v>0.0</v>
      </c>
      <c r="AT8" s="9"/>
    </row>
    <row r="9">
      <c r="A9" s="5">
        <v>1867.0</v>
      </c>
      <c r="B9" s="6"/>
      <c r="C9" s="7">
        <v>0.0</v>
      </c>
      <c r="D9" s="6"/>
      <c r="E9" s="6"/>
      <c r="F9" s="7">
        <v>0.0</v>
      </c>
      <c r="G9" s="6"/>
      <c r="H9" s="6"/>
      <c r="I9" s="7">
        <v>0.0</v>
      </c>
      <c r="J9" s="6"/>
      <c r="K9" s="6"/>
      <c r="L9" s="7">
        <v>0.0</v>
      </c>
      <c r="M9" s="8"/>
      <c r="N9" s="6"/>
      <c r="O9" s="7">
        <v>0.0</v>
      </c>
      <c r="P9" s="9"/>
      <c r="Q9" s="9"/>
      <c r="R9" s="7">
        <v>0.0</v>
      </c>
      <c r="S9" s="9"/>
      <c r="T9" s="9"/>
      <c r="U9" s="7">
        <v>0.0</v>
      </c>
      <c r="V9" s="9"/>
      <c r="W9" s="9"/>
      <c r="X9" s="7">
        <v>0.0</v>
      </c>
      <c r="Y9" s="9"/>
      <c r="Z9" s="9"/>
      <c r="AA9" s="7">
        <v>0.0</v>
      </c>
      <c r="AB9" s="9"/>
      <c r="AC9" s="9"/>
      <c r="AD9" s="7">
        <v>0.0</v>
      </c>
      <c r="AE9" s="9"/>
      <c r="AF9" s="9"/>
      <c r="AG9" s="7">
        <v>0.0</v>
      </c>
      <c r="AH9" s="9"/>
      <c r="AI9" s="10"/>
      <c r="AJ9" s="7">
        <v>0.0</v>
      </c>
      <c r="AK9" s="9"/>
      <c r="AL9" s="10"/>
      <c r="AM9" s="7">
        <v>0.0</v>
      </c>
      <c r="AN9" s="9"/>
      <c r="AO9" s="9"/>
      <c r="AP9" s="7">
        <v>0.0</v>
      </c>
      <c r="AQ9" s="10"/>
      <c r="AR9" s="9"/>
      <c r="AS9" s="7">
        <v>0.0</v>
      </c>
      <c r="AT9" s="9"/>
    </row>
    <row r="10">
      <c r="A10" s="5">
        <v>1868.0</v>
      </c>
      <c r="B10" s="6"/>
      <c r="C10" s="7">
        <v>0.0</v>
      </c>
      <c r="D10" s="6"/>
      <c r="E10" s="6"/>
      <c r="F10" s="7">
        <v>0.0</v>
      </c>
      <c r="G10" s="6"/>
      <c r="H10" s="6"/>
      <c r="I10" s="7">
        <v>0.0</v>
      </c>
      <c r="J10" s="6"/>
      <c r="K10" s="6"/>
      <c r="L10" s="7">
        <v>0.0</v>
      </c>
      <c r="M10" s="8"/>
      <c r="N10" s="6"/>
      <c r="O10" s="7">
        <v>0.0</v>
      </c>
      <c r="P10" s="9"/>
      <c r="Q10" s="9"/>
      <c r="R10" s="7">
        <v>0.0</v>
      </c>
      <c r="S10" s="9"/>
      <c r="T10" s="9"/>
      <c r="U10" s="7">
        <v>0.0</v>
      </c>
      <c r="V10" s="9"/>
      <c r="W10" s="9"/>
      <c r="X10" s="7">
        <v>0.0</v>
      </c>
      <c r="Y10" s="9"/>
      <c r="Z10" s="7">
        <v>0.45</v>
      </c>
      <c r="AA10" s="7">
        <v>0.45</v>
      </c>
      <c r="AB10" s="12" t="s">
        <v>21</v>
      </c>
      <c r="AC10" s="9"/>
      <c r="AD10" s="7">
        <v>0.0</v>
      </c>
      <c r="AE10" s="9"/>
      <c r="AF10" s="9"/>
      <c r="AG10" s="7">
        <v>0.0</v>
      </c>
      <c r="AH10" s="9"/>
      <c r="AI10" s="10"/>
      <c r="AJ10" s="7">
        <v>0.0</v>
      </c>
      <c r="AK10" s="9"/>
      <c r="AL10" s="10"/>
      <c r="AM10" s="7">
        <v>0.0</v>
      </c>
      <c r="AN10" s="9"/>
      <c r="AO10" s="9"/>
      <c r="AP10" s="7">
        <v>0.0</v>
      </c>
      <c r="AQ10" s="10"/>
      <c r="AR10" s="9"/>
      <c r="AS10" s="7">
        <v>0.0</v>
      </c>
      <c r="AT10" s="9"/>
    </row>
    <row r="11">
      <c r="A11" s="5">
        <v>1869.0</v>
      </c>
      <c r="B11" s="6"/>
      <c r="C11" s="7">
        <v>0.0</v>
      </c>
      <c r="D11" s="6"/>
      <c r="E11" s="6"/>
      <c r="F11" s="7">
        <v>0.0</v>
      </c>
      <c r="G11" s="6"/>
      <c r="H11" s="6"/>
      <c r="I11" s="7">
        <v>0.0</v>
      </c>
      <c r="J11" s="6"/>
      <c r="K11" s="6"/>
      <c r="L11" s="7">
        <v>0.0</v>
      </c>
      <c r="M11" s="8"/>
      <c r="N11" s="6"/>
      <c r="O11" s="7">
        <v>0.0</v>
      </c>
      <c r="P11" s="9"/>
      <c r="Q11" s="9"/>
      <c r="R11" s="7">
        <v>0.0</v>
      </c>
      <c r="S11" s="9"/>
      <c r="T11" s="9"/>
      <c r="U11" s="7">
        <v>0.0</v>
      </c>
      <c r="V11" s="9"/>
      <c r="W11" s="9"/>
      <c r="X11" s="7">
        <v>0.0</v>
      </c>
      <c r="Y11" s="9"/>
      <c r="Z11" s="7">
        <v>2.8</v>
      </c>
      <c r="AA11" s="7">
        <v>3.25</v>
      </c>
      <c r="AB11" s="12" t="s">
        <v>22</v>
      </c>
      <c r="AC11" s="9"/>
      <c r="AD11" s="7">
        <v>0.0</v>
      </c>
      <c r="AE11" s="9"/>
      <c r="AF11" s="9"/>
      <c r="AG11" s="7">
        <v>0.0</v>
      </c>
      <c r="AH11" s="9"/>
      <c r="AI11" s="10"/>
      <c r="AJ11" s="7">
        <v>0.0</v>
      </c>
      <c r="AK11" s="9"/>
      <c r="AL11" s="10"/>
      <c r="AM11" s="7">
        <v>0.0</v>
      </c>
      <c r="AN11" s="9"/>
      <c r="AO11" s="9"/>
      <c r="AP11" s="7">
        <v>0.0</v>
      </c>
      <c r="AQ11" s="10"/>
      <c r="AR11" s="9"/>
      <c r="AS11" s="7">
        <v>0.0</v>
      </c>
      <c r="AT11" s="9"/>
    </row>
    <row r="12">
      <c r="A12" s="5">
        <v>1870.0</v>
      </c>
      <c r="B12" s="6"/>
      <c r="C12" s="7">
        <v>0.0</v>
      </c>
      <c r="D12" s="6"/>
      <c r="E12" s="6"/>
      <c r="F12" s="7">
        <v>0.0</v>
      </c>
      <c r="G12" s="6"/>
      <c r="H12" s="6"/>
      <c r="I12" s="7">
        <v>0.0</v>
      </c>
      <c r="J12" s="6"/>
      <c r="K12" s="6"/>
      <c r="L12" s="7">
        <v>0.0</v>
      </c>
      <c r="M12" s="8"/>
      <c r="N12" s="6"/>
      <c r="O12" s="7">
        <v>0.0</v>
      </c>
      <c r="P12" s="9"/>
      <c r="Q12" s="9"/>
      <c r="R12" s="7">
        <v>0.0</v>
      </c>
      <c r="S12" s="9"/>
      <c r="T12" s="9"/>
      <c r="U12" s="7">
        <v>0.0</v>
      </c>
      <c r="V12" s="9"/>
      <c r="W12" s="9"/>
      <c r="X12" s="7">
        <v>0.0</v>
      </c>
      <c r="Y12" s="9"/>
      <c r="Z12" s="9"/>
      <c r="AA12" s="7">
        <v>3.25</v>
      </c>
      <c r="AB12" s="9"/>
      <c r="AC12" s="9"/>
      <c r="AD12" s="7">
        <v>0.0</v>
      </c>
      <c r="AE12" s="9"/>
      <c r="AF12" s="9"/>
      <c r="AG12" s="7">
        <v>0.0</v>
      </c>
      <c r="AH12" s="9"/>
      <c r="AI12" s="10"/>
      <c r="AJ12" s="7">
        <v>0.0</v>
      </c>
      <c r="AK12" s="9"/>
      <c r="AL12" s="10"/>
      <c r="AM12" s="7">
        <v>0.0</v>
      </c>
      <c r="AN12" s="9"/>
      <c r="AO12" s="9"/>
      <c r="AP12" s="7">
        <v>0.0</v>
      </c>
      <c r="AQ12" s="10"/>
      <c r="AR12" s="9"/>
      <c r="AS12" s="7">
        <v>0.0</v>
      </c>
      <c r="AT12" s="9"/>
    </row>
    <row r="13">
      <c r="A13" s="5">
        <v>1871.0</v>
      </c>
      <c r="B13" s="6"/>
      <c r="C13" s="7">
        <v>0.0</v>
      </c>
      <c r="D13" s="6"/>
      <c r="E13" s="6"/>
      <c r="F13" s="7">
        <v>0.0</v>
      </c>
      <c r="G13" s="6"/>
      <c r="H13" s="6"/>
      <c r="I13" s="7">
        <v>0.0</v>
      </c>
      <c r="J13" s="6"/>
      <c r="K13" s="6"/>
      <c r="L13" s="7">
        <v>0.0</v>
      </c>
      <c r="M13" s="8"/>
      <c r="N13" s="6"/>
      <c r="O13" s="7">
        <v>0.0</v>
      </c>
      <c r="P13" s="9"/>
      <c r="Q13" s="9"/>
      <c r="R13" s="7">
        <v>0.0</v>
      </c>
      <c r="S13" s="9"/>
      <c r="T13" s="9"/>
      <c r="U13" s="7">
        <v>0.0</v>
      </c>
      <c r="V13" s="9"/>
      <c r="W13" s="9"/>
      <c r="X13" s="7">
        <v>0.0</v>
      </c>
      <c r="Y13" s="9"/>
      <c r="Z13" s="9"/>
      <c r="AA13" s="7">
        <v>3.25</v>
      </c>
      <c r="AB13" s="9"/>
      <c r="AC13" s="9"/>
      <c r="AD13" s="7">
        <v>0.0</v>
      </c>
      <c r="AE13" s="9"/>
      <c r="AF13" s="9"/>
      <c r="AG13" s="7">
        <v>0.0</v>
      </c>
      <c r="AH13" s="9"/>
      <c r="AI13" s="10"/>
      <c r="AJ13" s="7">
        <v>0.0</v>
      </c>
      <c r="AK13" s="9"/>
      <c r="AL13" s="10"/>
      <c r="AM13" s="7">
        <v>0.0</v>
      </c>
      <c r="AN13" s="9"/>
      <c r="AO13" s="9"/>
      <c r="AP13" s="7">
        <v>0.0</v>
      </c>
      <c r="AQ13" s="10"/>
      <c r="AR13" s="9"/>
      <c r="AS13" s="7">
        <v>0.0</v>
      </c>
      <c r="AT13" s="9"/>
    </row>
    <row r="14">
      <c r="A14" s="5">
        <v>1872.0</v>
      </c>
      <c r="B14" s="6"/>
      <c r="C14" s="7">
        <v>0.0</v>
      </c>
      <c r="D14" s="6"/>
      <c r="E14" s="6"/>
      <c r="F14" s="7">
        <v>0.0</v>
      </c>
      <c r="G14" s="6"/>
      <c r="H14" s="6"/>
      <c r="I14" s="7">
        <v>0.0</v>
      </c>
      <c r="J14" s="6"/>
      <c r="K14" s="6"/>
      <c r="L14" s="7">
        <v>0.0</v>
      </c>
      <c r="M14" s="8"/>
      <c r="N14" s="6"/>
      <c r="O14" s="7">
        <v>0.0</v>
      </c>
      <c r="P14" s="9"/>
      <c r="Q14" s="9"/>
      <c r="R14" s="7">
        <v>0.0</v>
      </c>
      <c r="S14" s="9"/>
      <c r="T14" s="9"/>
      <c r="U14" s="7">
        <v>0.0</v>
      </c>
      <c r="V14" s="9"/>
      <c r="W14" s="9"/>
      <c r="X14" s="7">
        <v>0.0</v>
      </c>
      <c r="Y14" s="9"/>
      <c r="Z14" s="9"/>
      <c r="AA14" s="7">
        <v>3.25</v>
      </c>
      <c r="AB14" s="9"/>
      <c r="AC14" s="9"/>
      <c r="AD14" s="7">
        <v>0.0</v>
      </c>
      <c r="AE14" s="9"/>
      <c r="AF14" s="9"/>
      <c r="AG14" s="7">
        <v>0.0</v>
      </c>
      <c r="AH14" s="9"/>
      <c r="AI14" s="10"/>
      <c r="AJ14" s="7">
        <v>0.0</v>
      </c>
      <c r="AK14" s="9"/>
      <c r="AL14" s="10"/>
      <c r="AM14" s="7">
        <v>0.0</v>
      </c>
      <c r="AN14" s="9"/>
      <c r="AO14" s="9"/>
      <c r="AP14" s="7">
        <v>0.0</v>
      </c>
      <c r="AQ14" s="10"/>
      <c r="AR14" s="9"/>
      <c r="AS14" s="7">
        <v>0.0</v>
      </c>
      <c r="AT14" s="9"/>
    </row>
    <row r="15">
      <c r="A15" s="5">
        <v>1873.0</v>
      </c>
      <c r="B15" s="6"/>
      <c r="C15" s="7">
        <v>0.0</v>
      </c>
      <c r="D15" s="6"/>
      <c r="E15" s="6"/>
      <c r="F15" s="7">
        <v>0.0</v>
      </c>
      <c r="G15" s="6"/>
      <c r="H15" s="6"/>
      <c r="I15" s="7">
        <v>0.0</v>
      </c>
      <c r="J15" s="6"/>
      <c r="K15" s="6"/>
      <c r="L15" s="7">
        <v>0.0</v>
      </c>
      <c r="M15" s="8"/>
      <c r="N15" s="6"/>
      <c r="O15" s="7">
        <v>0.0</v>
      </c>
      <c r="P15" s="9"/>
      <c r="Q15" s="9"/>
      <c r="R15" s="7">
        <v>0.0</v>
      </c>
      <c r="S15" s="9"/>
      <c r="T15" s="9"/>
      <c r="U15" s="7">
        <v>0.0</v>
      </c>
      <c r="V15" s="9"/>
      <c r="W15" s="9"/>
      <c r="X15" s="7">
        <v>0.0</v>
      </c>
      <c r="Y15" s="9"/>
      <c r="Z15" s="7">
        <v>0.25</v>
      </c>
      <c r="AA15" s="7">
        <v>3.5</v>
      </c>
      <c r="AB15" s="12" t="s">
        <v>23</v>
      </c>
      <c r="AC15" s="9"/>
      <c r="AD15" s="7">
        <v>0.0</v>
      </c>
      <c r="AE15" s="9"/>
      <c r="AF15" s="9"/>
      <c r="AG15" s="7">
        <v>0.0</v>
      </c>
      <c r="AH15" s="9"/>
      <c r="AI15" s="10"/>
      <c r="AJ15" s="7">
        <v>0.0</v>
      </c>
      <c r="AK15" s="9"/>
      <c r="AL15" s="10"/>
      <c r="AM15" s="7">
        <v>0.0</v>
      </c>
      <c r="AN15" s="9"/>
      <c r="AO15" s="9"/>
      <c r="AP15" s="7">
        <v>0.0</v>
      </c>
      <c r="AQ15" s="10"/>
      <c r="AR15" s="9"/>
      <c r="AS15" s="7">
        <v>0.0</v>
      </c>
      <c r="AT15" s="9"/>
    </row>
    <row r="16">
      <c r="A16" s="5">
        <v>1874.0</v>
      </c>
      <c r="B16" s="6"/>
      <c r="C16" s="7">
        <v>0.0</v>
      </c>
      <c r="D16" s="6"/>
      <c r="E16" s="6"/>
      <c r="F16" s="7">
        <v>0.0</v>
      </c>
      <c r="G16" s="6"/>
      <c r="H16" s="6"/>
      <c r="I16" s="7">
        <v>0.0</v>
      </c>
      <c r="J16" s="6"/>
      <c r="K16" s="6"/>
      <c r="L16" s="7">
        <v>0.0</v>
      </c>
      <c r="M16" s="8"/>
      <c r="N16" s="6"/>
      <c r="O16" s="7">
        <v>0.0</v>
      </c>
      <c r="P16" s="9"/>
      <c r="Q16" s="9"/>
      <c r="R16" s="7">
        <v>0.0</v>
      </c>
      <c r="S16" s="9"/>
      <c r="T16" s="9"/>
      <c r="U16" s="7">
        <v>0.0</v>
      </c>
      <c r="V16" s="9"/>
      <c r="W16" s="9"/>
      <c r="X16" s="7">
        <v>0.0</v>
      </c>
      <c r="Y16" s="9"/>
      <c r="Z16" s="9"/>
      <c r="AA16" s="7">
        <v>3.5</v>
      </c>
      <c r="AB16" s="9"/>
      <c r="AC16" s="9"/>
      <c r="AD16" s="7">
        <v>0.0</v>
      </c>
      <c r="AE16" s="9"/>
      <c r="AF16" s="9"/>
      <c r="AG16" s="7">
        <v>0.0</v>
      </c>
      <c r="AH16" s="9"/>
      <c r="AI16" s="10"/>
      <c r="AJ16" s="7">
        <v>0.0</v>
      </c>
      <c r="AK16" s="9"/>
      <c r="AL16" s="10"/>
      <c r="AM16" s="7">
        <v>0.0</v>
      </c>
      <c r="AN16" s="9"/>
      <c r="AO16" s="9"/>
      <c r="AP16" s="7">
        <v>0.0</v>
      </c>
      <c r="AQ16" s="10"/>
      <c r="AR16" s="9"/>
      <c r="AS16" s="7">
        <v>0.0</v>
      </c>
      <c r="AT16" s="9"/>
    </row>
    <row r="17">
      <c r="A17" s="5">
        <v>1875.0</v>
      </c>
      <c r="B17" s="6"/>
      <c r="C17" s="7">
        <v>0.0</v>
      </c>
      <c r="D17" s="6"/>
      <c r="E17" s="6"/>
      <c r="F17" s="7">
        <v>0.0</v>
      </c>
      <c r="G17" s="6"/>
      <c r="H17" s="6"/>
      <c r="I17" s="7">
        <v>0.0</v>
      </c>
      <c r="J17" s="6"/>
      <c r="K17" s="6"/>
      <c r="L17" s="7">
        <v>0.0</v>
      </c>
      <c r="M17" s="8"/>
      <c r="N17" s="6"/>
      <c r="O17" s="7">
        <v>0.0</v>
      </c>
      <c r="P17" s="9"/>
      <c r="Q17" s="9"/>
      <c r="R17" s="7">
        <v>0.0</v>
      </c>
      <c r="S17" s="9"/>
      <c r="T17" s="9"/>
      <c r="U17" s="7">
        <v>0.0</v>
      </c>
      <c r="V17" s="9"/>
      <c r="W17" s="9"/>
      <c r="X17" s="7">
        <v>0.0</v>
      </c>
      <c r="Y17" s="9"/>
      <c r="Z17" s="7">
        <v>0.4</v>
      </c>
      <c r="AA17" s="7">
        <v>3.9</v>
      </c>
      <c r="AB17" s="12" t="s">
        <v>24</v>
      </c>
      <c r="AC17" s="9"/>
      <c r="AD17" s="7">
        <v>0.0</v>
      </c>
      <c r="AE17" s="9"/>
      <c r="AF17" s="9"/>
      <c r="AG17" s="7">
        <v>0.0</v>
      </c>
      <c r="AH17" s="9"/>
      <c r="AI17" s="10"/>
      <c r="AJ17" s="7">
        <v>0.0</v>
      </c>
      <c r="AK17" s="9"/>
      <c r="AL17" s="10"/>
      <c r="AM17" s="7">
        <v>0.0</v>
      </c>
      <c r="AN17" s="9"/>
      <c r="AO17" s="9"/>
      <c r="AP17" s="7">
        <v>0.0</v>
      </c>
      <c r="AQ17" s="10"/>
      <c r="AR17" s="9"/>
      <c r="AS17" s="7">
        <v>0.0</v>
      </c>
      <c r="AT17" s="9"/>
    </row>
    <row r="18">
      <c r="A18" s="5">
        <v>1876.0</v>
      </c>
      <c r="B18" s="6"/>
      <c r="C18" s="7">
        <v>0.0</v>
      </c>
      <c r="D18" s="6"/>
      <c r="E18" s="6"/>
      <c r="F18" s="7">
        <v>0.0</v>
      </c>
      <c r="G18" s="6"/>
      <c r="H18" s="6"/>
      <c r="I18" s="7">
        <v>0.0</v>
      </c>
      <c r="J18" s="6"/>
      <c r="K18" s="6"/>
      <c r="L18" s="7">
        <v>0.0</v>
      </c>
      <c r="M18" s="8"/>
      <c r="N18" s="6"/>
      <c r="O18" s="7">
        <v>0.0</v>
      </c>
      <c r="P18" s="9"/>
      <c r="Q18" s="9"/>
      <c r="R18" s="7">
        <v>0.0</v>
      </c>
      <c r="S18" s="9"/>
      <c r="T18" s="9"/>
      <c r="U18" s="7">
        <v>0.0</v>
      </c>
      <c r="V18" s="9"/>
      <c r="W18" s="9"/>
      <c r="X18" s="7">
        <v>0.0</v>
      </c>
      <c r="Y18" s="9"/>
      <c r="Z18" s="7">
        <v>0.95</v>
      </c>
      <c r="AA18" s="7">
        <v>4.85</v>
      </c>
      <c r="AB18" s="12" t="s">
        <v>25</v>
      </c>
      <c r="AC18" s="9"/>
      <c r="AD18" s="7">
        <v>0.0</v>
      </c>
      <c r="AE18" s="9"/>
      <c r="AF18" s="9"/>
      <c r="AG18" s="7">
        <v>0.0</v>
      </c>
      <c r="AH18" s="9"/>
      <c r="AI18" s="10"/>
      <c r="AJ18" s="7">
        <v>0.0</v>
      </c>
      <c r="AK18" s="9"/>
      <c r="AL18" s="10"/>
      <c r="AM18" s="7">
        <v>0.0</v>
      </c>
      <c r="AN18" s="9"/>
      <c r="AO18" s="9"/>
      <c r="AP18" s="7">
        <v>0.0</v>
      </c>
      <c r="AQ18" s="10"/>
      <c r="AR18" s="9"/>
      <c r="AS18" s="7">
        <v>0.0</v>
      </c>
      <c r="AT18" s="9"/>
    </row>
    <row r="19">
      <c r="A19" s="5">
        <v>1877.0</v>
      </c>
      <c r="B19" s="6"/>
      <c r="C19" s="7">
        <v>0.0</v>
      </c>
      <c r="D19" s="6"/>
      <c r="E19" s="6"/>
      <c r="F19" s="7">
        <v>0.0</v>
      </c>
      <c r="G19" s="6"/>
      <c r="H19" s="6"/>
      <c r="I19" s="7">
        <v>0.0</v>
      </c>
      <c r="J19" s="6"/>
      <c r="K19" s="6"/>
      <c r="L19" s="7">
        <v>0.0</v>
      </c>
      <c r="M19" s="8"/>
      <c r="N19" s="6"/>
      <c r="O19" s="7">
        <v>0.0</v>
      </c>
      <c r="P19" s="9"/>
      <c r="Q19" s="9"/>
      <c r="R19" s="7">
        <v>0.0</v>
      </c>
      <c r="S19" s="9"/>
      <c r="T19" s="9"/>
      <c r="U19" s="7">
        <v>0.0</v>
      </c>
      <c r="V19" s="9"/>
      <c r="W19" s="9"/>
      <c r="X19" s="7">
        <v>0.0</v>
      </c>
      <c r="Y19" s="9"/>
      <c r="Z19" s="7">
        <v>0.2</v>
      </c>
      <c r="AA19" s="7">
        <v>5.05</v>
      </c>
      <c r="AB19" s="12" t="s">
        <v>26</v>
      </c>
      <c r="AC19" s="9"/>
      <c r="AD19" s="7">
        <v>0.0</v>
      </c>
      <c r="AE19" s="9"/>
      <c r="AF19" s="9"/>
      <c r="AG19" s="7">
        <v>0.0</v>
      </c>
      <c r="AH19" s="9"/>
      <c r="AI19" s="10"/>
      <c r="AJ19" s="7">
        <v>0.0</v>
      </c>
      <c r="AK19" s="9"/>
      <c r="AL19" s="10"/>
      <c r="AM19" s="7">
        <v>0.0</v>
      </c>
      <c r="AN19" s="9"/>
      <c r="AO19" s="9"/>
      <c r="AP19" s="7">
        <v>0.0</v>
      </c>
      <c r="AQ19" s="10"/>
      <c r="AR19" s="9"/>
      <c r="AS19" s="7">
        <v>0.0</v>
      </c>
      <c r="AT19" s="9"/>
    </row>
    <row r="20">
      <c r="A20" s="5">
        <v>1878.0</v>
      </c>
      <c r="B20" s="6"/>
      <c r="C20" s="7">
        <v>0.0</v>
      </c>
      <c r="D20" s="6"/>
      <c r="E20" s="6"/>
      <c r="F20" s="7">
        <v>0.0</v>
      </c>
      <c r="G20" s="6"/>
      <c r="H20" s="7">
        <v>0.0</v>
      </c>
      <c r="I20" s="7">
        <v>0.0</v>
      </c>
      <c r="J20" s="6"/>
      <c r="K20" s="6"/>
      <c r="L20" s="7">
        <v>0.0</v>
      </c>
      <c r="M20" s="8"/>
      <c r="N20" s="6"/>
      <c r="O20" s="7">
        <v>0.0</v>
      </c>
      <c r="P20" s="9"/>
      <c r="Q20" s="9"/>
      <c r="R20" s="7">
        <v>0.0</v>
      </c>
      <c r="S20" s="9"/>
      <c r="T20" s="9"/>
      <c r="U20" s="7">
        <v>0.0</v>
      </c>
      <c r="V20" s="9"/>
      <c r="W20" s="9"/>
      <c r="X20" s="7">
        <v>0.0</v>
      </c>
      <c r="Y20" s="9"/>
      <c r="Z20" s="11">
        <v>20.42</v>
      </c>
      <c r="AA20" s="7">
        <v>25.47</v>
      </c>
      <c r="AB20" s="12" t="s">
        <v>27</v>
      </c>
      <c r="AC20" s="9"/>
      <c r="AD20" s="7">
        <v>0.0</v>
      </c>
      <c r="AE20" s="9"/>
      <c r="AF20" s="9"/>
      <c r="AG20" s="7">
        <v>0.0</v>
      </c>
      <c r="AH20" s="9"/>
      <c r="AI20" s="10"/>
      <c r="AJ20" s="7">
        <v>0.0</v>
      </c>
      <c r="AK20" s="9"/>
      <c r="AL20" s="10"/>
      <c r="AM20" s="7">
        <v>0.0</v>
      </c>
      <c r="AN20" s="9"/>
      <c r="AO20" s="9"/>
      <c r="AP20" s="7">
        <v>0.0</v>
      </c>
      <c r="AQ20" s="10"/>
      <c r="AR20" s="9"/>
      <c r="AS20" s="7">
        <v>0.0</v>
      </c>
      <c r="AT20" s="9"/>
    </row>
    <row r="21">
      <c r="A21" s="5">
        <v>1879.0</v>
      </c>
      <c r="B21" s="6"/>
      <c r="C21" s="7">
        <v>0.0</v>
      </c>
      <c r="D21" s="6"/>
      <c r="E21" s="6"/>
      <c r="F21" s="7">
        <v>0.0</v>
      </c>
      <c r="G21" s="6"/>
      <c r="H21" s="6"/>
      <c r="I21" s="7">
        <v>0.0</v>
      </c>
      <c r="J21" s="6"/>
      <c r="K21" s="6"/>
      <c r="L21" s="7">
        <v>0.0</v>
      </c>
      <c r="M21" s="8"/>
      <c r="N21" s="6"/>
      <c r="O21" s="7">
        <v>0.0</v>
      </c>
      <c r="P21" s="9"/>
      <c r="Q21" s="9"/>
      <c r="R21" s="7">
        <v>0.0</v>
      </c>
      <c r="S21" s="9"/>
      <c r="T21" s="9"/>
      <c r="U21" s="7">
        <v>0.0</v>
      </c>
      <c r="V21" s="9"/>
      <c r="W21" s="9"/>
      <c r="X21" s="7">
        <v>0.0</v>
      </c>
      <c r="Y21" s="9"/>
      <c r="Z21" s="11">
        <v>4.9</v>
      </c>
      <c r="AA21" s="7">
        <v>30.37</v>
      </c>
      <c r="AB21" s="12" t="s">
        <v>28</v>
      </c>
      <c r="AC21" s="9"/>
      <c r="AD21" s="7">
        <v>0.0</v>
      </c>
      <c r="AE21" s="9"/>
      <c r="AF21" s="9"/>
      <c r="AG21" s="7">
        <v>0.0</v>
      </c>
      <c r="AH21" s="9"/>
      <c r="AI21" s="10"/>
      <c r="AJ21" s="7">
        <v>0.0</v>
      </c>
      <c r="AK21" s="9"/>
      <c r="AL21" s="10"/>
      <c r="AM21" s="7">
        <v>0.0</v>
      </c>
      <c r="AN21" s="9"/>
      <c r="AO21" s="9"/>
      <c r="AP21" s="7">
        <v>0.0</v>
      </c>
      <c r="AQ21" s="10"/>
      <c r="AR21" s="9"/>
      <c r="AS21" s="7">
        <v>0.0</v>
      </c>
      <c r="AT21" s="9"/>
    </row>
    <row r="22">
      <c r="A22" s="5">
        <v>1880.0</v>
      </c>
      <c r="B22" s="6"/>
      <c r="C22" s="7">
        <v>0.0</v>
      </c>
      <c r="D22" s="6"/>
      <c r="E22" s="6"/>
      <c r="F22" s="7">
        <v>0.0</v>
      </c>
      <c r="G22" s="6"/>
      <c r="H22" s="6"/>
      <c r="I22" s="7">
        <v>0.0</v>
      </c>
      <c r="J22" s="6"/>
      <c r="K22" s="6"/>
      <c r="L22" s="7">
        <v>0.0</v>
      </c>
      <c r="M22" s="8"/>
      <c r="N22" s="6"/>
      <c r="O22" s="7">
        <v>0.0</v>
      </c>
      <c r="P22" s="9"/>
      <c r="Q22" s="9"/>
      <c r="R22" s="7">
        <v>0.0</v>
      </c>
      <c r="S22" s="9"/>
      <c r="T22" s="9"/>
      <c r="U22" s="7">
        <v>0.0</v>
      </c>
      <c r="V22" s="9"/>
      <c r="W22" s="9"/>
      <c r="X22" s="7">
        <v>0.0</v>
      </c>
      <c r="Y22" s="9"/>
      <c r="Z22" s="11">
        <v>7.5</v>
      </c>
      <c r="AA22" s="7">
        <v>37.87</v>
      </c>
      <c r="AB22" s="12" t="s">
        <v>29</v>
      </c>
      <c r="AC22" s="9"/>
      <c r="AD22" s="7">
        <v>0.0</v>
      </c>
      <c r="AE22" s="9"/>
      <c r="AF22" s="9"/>
      <c r="AG22" s="7">
        <v>0.0</v>
      </c>
      <c r="AH22" s="9"/>
      <c r="AI22" s="10"/>
      <c r="AJ22" s="7">
        <v>0.0</v>
      </c>
      <c r="AK22" s="9"/>
      <c r="AL22" s="10"/>
      <c r="AM22" s="7">
        <v>0.0</v>
      </c>
      <c r="AN22" s="9"/>
      <c r="AO22" s="9"/>
      <c r="AP22" s="7">
        <v>0.0</v>
      </c>
      <c r="AQ22" s="10"/>
      <c r="AR22" s="9"/>
      <c r="AS22" s="7">
        <v>0.0</v>
      </c>
      <c r="AT22" s="9"/>
    </row>
    <row r="23">
      <c r="A23" s="5">
        <v>1881.0</v>
      </c>
      <c r="B23" s="6"/>
      <c r="C23" s="7">
        <v>0.0</v>
      </c>
      <c r="D23" s="6"/>
      <c r="E23" s="6"/>
      <c r="F23" s="7">
        <v>0.0</v>
      </c>
      <c r="G23" s="6"/>
      <c r="H23" s="6"/>
      <c r="I23" s="7">
        <v>0.0</v>
      </c>
      <c r="J23" s="6"/>
      <c r="K23" s="6"/>
      <c r="L23" s="7">
        <v>0.0</v>
      </c>
      <c r="M23" s="8"/>
      <c r="N23" s="6"/>
      <c r="O23" s="7">
        <v>0.0</v>
      </c>
      <c r="P23" s="9"/>
      <c r="Q23" s="9"/>
      <c r="R23" s="7">
        <v>0.0</v>
      </c>
      <c r="S23" s="9"/>
      <c r="T23" s="9"/>
      <c r="U23" s="7">
        <v>0.0</v>
      </c>
      <c r="V23" s="9"/>
      <c r="W23" s="9"/>
      <c r="X23" s="7">
        <v>0.0</v>
      </c>
      <c r="Y23" s="9"/>
      <c r="Z23" s="11">
        <v>0.8</v>
      </c>
      <c r="AA23" s="7">
        <v>38.67</v>
      </c>
      <c r="AB23" s="12" t="s">
        <v>30</v>
      </c>
      <c r="AC23" s="9"/>
      <c r="AD23" s="7">
        <v>0.0</v>
      </c>
      <c r="AE23" s="9"/>
      <c r="AF23" s="9"/>
      <c r="AG23" s="7">
        <v>0.0</v>
      </c>
      <c r="AH23" s="9"/>
      <c r="AI23" s="10"/>
      <c r="AJ23" s="7">
        <v>0.0</v>
      </c>
      <c r="AK23" s="9"/>
      <c r="AL23" s="10"/>
      <c r="AM23" s="7">
        <v>0.0</v>
      </c>
      <c r="AN23" s="9"/>
      <c r="AO23" s="9"/>
      <c r="AP23" s="7">
        <v>0.0</v>
      </c>
      <c r="AQ23" s="10"/>
      <c r="AR23" s="9"/>
      <c r="AS23" s="7">
        <v>0.0</v>
      </c>
      <c r="AT23" s="9"/>
    </row>
    <row r="24">
      <c r="A24" s="5">
        <v>1882.0</v>
      </c>
      <c r="B24" s="6"/>
      <c r="C24" s="7">
        <v>0.0</v>
      </c>
      <c r="D24" s="6"/>
      <c r="E24" s="6"/>
      <c r="F24" s="7">
        <v>0.0</v>
      </c>
      <c r="G24" s="6"/>
      <c r="H24" s="6"/>
      <c r="I24" s="7">
        <v>0.0</v>
      </c>
      <c r="J24" s="6"/>
      <c r="K24" s="6"/>
      <c r="L24" s="7">
        <v>0.0</v>
      </c>
      <c r="M24" s="8"/>
      <c r="N24" s="6"/>
      <c r="O24" s="7">
        <v>0.0</v>
      </c>
      <c r="P24" s="9"/>
      <c r="Q24" s="9"/>
      <c r="R24" s="7">
        <v>0.0</v>
      </c>
      <c r="S24" s="9"/>
      <c r="T24" s="9"/>
      <c r="U24" s="7">
        <v>0.0</v>
      </c>
      <c r="V24" s="9"/>
      <c r="W24" s="9"/>
      <c r="X24" s="7">
        <v>0.0</v>
      </c>
      <c r="Y24" s="9"/>
      <c r="Z24" s="10"/>
      <c r="AA24" s="7">
        <v>38.67</v>
      </c>
      <c r="AB24" s="9"/>
      <c r="AC24" s="9"/>
      <c r="AD24" s="7">
        <v>0.0</v>
      </c>
      <c r="AE24" s="9"/>
      <c r="AF24" s="9"/>
      <c r="AG24" s="7">
        <v>0.0</v>
      </c>
      <c r="AH24" s="9"/>
      <c r="AI24" s="10"/>
      <c r="AJ24" s="7">
        <v>0.0</v>
      </c>
      <c r="AK24" s="9"/>
      <c r="AL24" s="10"/>
      <c r="AM24" s="7">
        <v>0.0</v>
      </c>
      <c r="AN24" s="9"/>
      <c r="AO24" s="9"/>
      <c r="AP24" s="7">
        <v>0.0</v>
      </c>
      <c r="AQ24" s="10"/>
      <c r="AR24" s="9"/>
      <c r="AS24" s="7">
        <v>0.0</v>
      </c>
      <c r="AT24" s="9"/>
    </row>
    <row r="25">
      <c r="A25" s="5">
        <v>1883.0</v>
      </c>
      <c r="B25" s="6"/>
      <c r="C25" s="7">
        <v>0.0</v>
      </c>
      <c r="D25" s="6"/>
      <c r="E25" s="6"/>
      <c r="F25" s="7">
        <v>0.0</v>
      </c>
      <c r="G25" s="6"/>
      <c r="H25" s="6"/>
      <c r="I25" s="7">
        <v>0.0</v>
      </c>
      <c r="J25" s="6"/>
      <c r="K25" s="6"/>
      <c r="L25" s="7">
        <v>0.0</v>
      </c>
      <c r="M25" s="8"/>
      <c r="N25" s="6"/>
      <c r="O25" s="7">
        <v>0.0</v>
      </c>
      <c r="P25" s="9"/>
      <c r="Q25" s="9"/>
      <c r="R25" s="7">
        <v>0.0</v>
      </c>
      <c r="S25" s="9"/>
      <c r="T25" s="9"/>
      <c r="U25" s="7">
        <v>0.0</v>
      </c>
      <c r="V25" s="9"/>
      <c r="W25" s="9"/>
      <c r="X25" s="7">
        <v>0.0</v>
      </c>
      <c r="Y25" s="9"/>
      <c r="Z25" s="10"/>
      <c r="AA25" s="7">
        <v>38.67</v>
      </c>
      <c r="AB25" s="9"/>
      <c r="AC25" s="9"/>
      <c r="AD25" s="7">
        <v>0.0</v>
      </c>
      <c r="AE25" s="9"/>
      <c r="AF25" s="9"/>
      <c r="AG25" s="7">
        <v>0.0</v>
      </c>
      <c r="AH25" s="9"/>
      <c r="AI25" s="10"/>
      <c r="AJ25" s="7">
        <v>0.0</v>
      </c>
      <c r="AK25" s="9"/>
      <c r="AL25" s="10"/>
      <c r="AM25" s="7">
        <v>0.0</v>
      </c>
      <c r="AN25" s="9"/>
      <c r="AO25" s="9"/>
      <c r="AP25" s="7">
        <v>0.0</v>
      </c>
      <c r="AQ25" s="10"/>
      <c r="AR25" s="9"/>
      <c r="AS25" s="7">
        <v>0.0</v>
      </c>
      <c r="AT25" s="9"/>
    </row>
    <row r="26">
      <c r="A26" s="5">
        <v>1884.0</v>
      </c>
      <c r="B26" s="6"/>
      <c r="C26" s="7">
        <v>0.0</v>
      </c>
      <c r="D26" s="6"/>
      <c r="E26" s="6"/>
      <c r="F26" s="7">
        <v>0.0</v>
      </c>
      <c r="G26" s="6"/>
      <c r="H26" s="6"/>
      <c r="I26" s="7">
        <v>0.0</v>
      </c>
      <c r="J26" s="6"/>
      <c r="K26" s="6"/>
      <c r="L26" s="7">
        <v>0.0</v>
      </c>
      <c r="M26" s="8"/>
      <c r="N26" s="6"/>
      <c r="O26" s="7">
        <v>0.0</v>
      </c>
      <c r="P26" s="9"/>
      <c r="Q26" s="9"/>
      <c r="R26" s="7">
        <v>0.0</v>
      </c>
      <c r="S26" s="9"/>
      <c r="T26" s="9"/>
      <c r="U26" s="7">
        <v>0.0</v>
      </c>
      <c r="V26" s="9"/>
      <c r="W26" s="9"/>
      <c r="X26" s="7">
        <v>0.0</v>
      </c>
      <c r="Y26" s="9"/>
      <c r="Z26" s="10"/>
      <c r="AA26" s="7">
        <v>38.67</v>
      </c>
      <c r="AB26" s="9"/>
      <c r="AC26" s="9"/>
      <c r="AD26" s="7">
        <v>0.0</v>
      </c>
      <c r="AE26" s="9"/>
      <c r="AF26" s="9"/>
      <c r="AG26" s="7">
        <v>0.0</v>
      </c>
      <c r="AH26" s="9"/>
      <c r="AI26" s="10"/>
      <c r="AJ26" s="7">
        <v>0.0</v>
      </c>
      <c r="AK26" s="9"/>
      <c r="AL26" s="10"/>
      <c r="AM26" s="7">
        <v>0.0</v>
      </c>
      <c r="AN26" s="9"/>
      <c r="AO26" s="9"/>
      <c r="AP26" s="7">
        <v>0.0</v>
      </c>
      <c r="AQ26" s="10"/>
      <c r="AR26" s="9"/>
      <c r="AS26" s="7">
        <v>0.0</v>
      </c>
      <c r="AT26" s="9"/>
    </row>
    <row r="27">
      <c r="A27" s="5">
        <v>1885.0</v>
      </c>
      <c r="B27" s="6"/>
      <c r="C27" s="7">
        <v>0.0</v>
      </c>
      <c r="D27" s="6"/>
      <c r="E27" s="6"/>
      <c r="F27" s="7">
        <v>0.0</v>
      </c>
      <c r="G27" s="6"/>
      <c r="H27" s="6"/>
      <c r="I27" s="7">
        <v>0.0</v>
      </c>
      <c r="J27" s="6"/>
      <c r="K27" s="6"/>
      <c r="L27" s="7">
        <v>0.0</v>
      </c>
      <c r="M27" s="8"/>
      <c r="N27" s="6"/>
      <c r="O27" s="7">
        <v>0.0</v>
      </c>
      <c r="P27" s="9"/>
      <c r="Q27" s="9"/>
      <c r="R27" s="7">
        <v>0.0</v>
      </c>
      <c r="S27" s="9"/>
      <c r="T27" s="9"/>
      <c r="U27" s="7">
        <v>0.0</v>
      </c>
      <c r="V27" s="9"/>
      <c r="W27" s="9"/>
      <c r="X27" s="7">
        <v>0.0</v>
      </c>
      <c r="Y27" s="9"/>
      <c r="Z27" s="11">
        <v>16.6</v>
      </c>
      <c r="AA27" s="7">
        <v>55.27</v>
      </c>
      <c r="AB27" s="12" t="s">
        <v>31</v>
      </c>
      <c r="AC27" s="9"/>
      <c r="AD27" s="7">
        <v>0.0</v>
      </c>
      <c r="AE27" s="9"/>
      <c r="AF27" s="9"/>
      <c r="AG27" s="7">
        <v>0.0</v>
      </c>
      <c r="AH27" s="9"/>
      <c r="AI27" s="10"/>
      <c r="AJ27" s="7">
        <v>0.0</v>
      </c>
      <c r="AK27" s="9"/>
      <c r="AL27" s="10"/>
      <c r="AM27" s="7">
        <v>0.0</v>
      </c>
      <c r="AN27" s="9"/>
      <c r="AO27" s="9"/>
      <c r="AP27" s="7">
        <v>0.0</v>
      </c>
      <c r="AQ27" s="10"/>
      <c r="AR27" s="9"/>
      <c r="AS27" s="7">
        <v>0.0</v>
      </c>
      <c r="AT27" s="9"/>
    </row>
    <row r="28">
      <c r="A28" s="5">
        <v>1886.0</v>
      </c>
      <c r="B28" s="6"/>
      <c r="C28" s="7">
        <v>0.0</v>
      </c>
      <c r="D28" s="6"/>
      <c r="E28" s="6"/>
      <c r="F28" s="7">
        <v>0.0</v>
      </c>
      <c r="G28" s="6"/>
      <c r="H28" s="6"/>
      <c r="I28" s="7">
        <v>0.0</v>
      </c>
      <c r="J28" s="6"/>
      <c r="K28" s="6"/>
      <c r="L28" s="7">
        <v>0.0</v>
      </c>
      <c r="M28" s="8"/>
      <c r="N28" s="6"/>
      <c r="O28" s="7">
        <v>0.0</v>
      </c>
      <c r="P28" s="9"/>
      <c r="Q28" s="9"/>
      <c r="R28" s="7">
        <v>0.0</v>
      </c>
      <c r="S28" s="9"/>
      <c r="T28" s="9"/>
      <c r="U28" s="7">
        <v>0.0</v>
      </c>
      <c r="V28" s="9"/>
      <c r="W28" s="9"/>
      <c r="X28" s="7">
        <v>0.0</v>
      </c>
      <c r="Y28" s="9"/>
      <c r="Z28" s="11">
        <v>6.88</v>
      </c>
      <c r="AA28" s="7">
        <v>62.15</v>
      </c>
      <c r="AB28" s="12" t="s">
        <v>32</v>
      </c>
      <c r="AC28" s="9"/>
      <c r="AD28" s="7">
        <v>0.0</v>
      </c>
      <c r="AE28" s="9"/>
      <c r="AF28" s="9"/>
      <c r="AG28" s="7">
        <v>0.0</v>
      </c>
      <c r="AH28" s="9"/>
      <c r="AI28" s="10"/>
      <c r="AJ28" s="7">
        <v>0.0</v>
      </c>
      <c r="AK28" s="9"/>
      <c r="AL28" s="10"/>
      <c r="AM28" s="7">
        <v>0.0</v>
      </c>
      <c r="AN28" s="9"/>
      <c r="AO28" s="9"/>
      <c r="AP28" s="7">
        <v>0.0</v>
      </c>
      <c r="AQ28" s="10"/>
      <c r="AR28" s="9"/>
      <c r="AS28" s="7">
        <v>0.0</v>
      </c>
      <c r="AT28" s="9"/>
    </row>
    <row r="29">
      <c r="A29" s="5">
        <v>1887.0</v>
      </c>
      <c r="B29" s="6"/>
      <c r="C29" s="7">
        <v>0.0</v>
      </c>
      <c r="D29" s="6"/>
      <c r="E29" s="6"/>
      <c r="F29" s="7">
        <v>0.0</v>
      </c>
      <c r="G29" s="6"/>
      <c r="H29" s="6"/>
      <c r="I29" s="7">
        <v>0.0</v>
      </c>
      <c r="J29" s="6"/>
      <c r="K29" s="6"/>
      <c r="L29" s="7">
        <v>0.0</v>
      </c>
      <c r="M29" s="8"/>
      <c r="N29" s="6"/>
      <c r="O29" s="7">
        <v>0.0</v>
      </c>
      <c r="P29" s="9"/>
      <c r="Q29" s="9"/>
      <c r="R29" s="7">
        <v>0.0</v>
      </c>
      <c r="S29" s="9"/>
      <c r="T29" s="9"/>
      <c r="U29" s="7">
        <v>0.0</v>
      </c>
      <c r="V29" s="9"/>
      <c r="W29" s="9"/>
      <c r="X29" s="7">
        <v>0.0</v>
      </c>
      <c r="Y29" s="9"/>
      <c r="Z29" s="11">
        <v>1.3</v>
      </c>
      <c r="AA29" s="7">
        <v>63.45</v>
      </c>
      <c r="AB29" s="12" t="s">
        <v>33</v>
      </c>
      <c r="AC29" s="9"/>
      <c r="AD29" s="7">
        <v>0.0</v>
      </c>
      <c r="AE29" s="9"/>
      <c r="AF29" s="9"/>
      <c r="AG29" s="7">
        <v>0.0</v>
      </c>
      <c r="AH29" s="9"/>
      <c r="AI29" s="10"/>
      <c r="AJ29" s="7">
        <v>0.0</v>
      </c>
      <c r="AK29" s="9"/>
      <c r="AL29" s="10"/>
      <c r="AM29" s="7">
        <v>0.0</v>
      </c>
      <c r="AN29" s="9"/>
      <c r="AO29" s="9"/>
      <c r="AP29" s="7">
        <v>0.0</v>
      </c>
      <c r="AQ29" s="10"/>
      <c r="AR29" s="9"/>
      <c r="AS29" s="7">
        <v>0.0</v>
      </c>
      <c r="AT29" s="9"/>
    </row>
    <row r="30">
      <c r="A30" s="5">
        <v>1888.0</v>
      </c>
      <c r="B30" s="6"/>
      <c r="C30" s="7">
        <v>0.0</v>
      </c>
      <c r="D30" s="6"/>
      <c r="E30" s="6"/>
      <c r="F30" s="7">
        <v>0.0</v>
      </c>
      <c r="G30" s="6"/>
      <c r="H30" s="6"/>
      <c r="I30" s="7">
        <v>0.0</v>
      </c>
      <c r="J30" s="6"/>
      <c r="K30" s="6"/>
      <c r="L30" s="7">
        <v>0.0</v>
      </c>
      <c r="M30" s="8"/>
      <c r="N30" s="6"/>
      <c r="O30" s="7">
        <v>0.0</v>
      </c>
      <c r="P30" s="9"/>
      <c r="Q30" s="9"/>
      <c r="R30" s="7">
        <v>0.0</v>
      </c>
      <c r="S30" s="9"/>
      <c r="T30" s="9"/>
      <c r="U30" s="7">
        <v>0.0</v>
      </c>
      <c r="V30" s="9"/>
      <c r="W30" s="9"/>
      <c r="X30" s="7">
        <v>0.0</v>
      </c>
      <c r="Y30" s="9"/>
      <c r="Z30" s="11">
        <v>7.7</v>
      </c>
      <c r="AA30" s="7">
        <v>71.15</v>
      </c>
      <c r="AB30" s="12" t="s">
        <v>34</v>
      </c>
      <c r="AC30" s="9"/>
      <c r="AD30" s="7">
        <v>0.0</v>
      </c>
      <c r="AE30" s="9"/>
      <c r="AF30" s="9"/>
      <c r="AG30" s="7">
        <v>0.0</v>
      </c>
      <c r="AH30" s="9"/>
      <c r="AI30" s="10"/>
      <c r="AJ30" s="7">
        <v>0.0</v>
      </c>
      <c r="AK30" s="9"/>
      <c r="AL30" s="10"/>
      <c r="AM30" s="7">
        <v>0.0</v>
      </c>
      <c r="AN30" s="9"/>
      <c r="AO30" s="9"/>
      <c r="AP30" s="7">
        <v>0.0</v>
      </c>
      <c r="AQ30" s="10"/>
      <c r="AR30" s="9"/>
      <c r="AS30" s="7">
        <v>0.0</v>
      </c>
      <c r="AT30" s="9"/>
    </row>
    <row r="31">
      <c r="A31" s="5">
        <v>1889.0</v>
      </c>
      <c r="B31" s="6"/>
      <c r="C31" s="7">
        <v>0.0</v>
      </c>
      <c r="D31" s="6"/>
      <c r="E31" s="6"/>
      <c r="F31" s="7">
        <v>0.0</v>
      </c>
      <c r="G31" s="6"/>
      <c r="H31" s="6"/>
      <c r="I31" s="7">
        <v>0.0</v>
      </c>
      <c r="J31" s="6"/>
      <c r="K31" s="6"/>
      <c r="L31" s="7">
        <v>0.0</v>
      </c>
      <c r="M31" s="8"/>
      <c r="N31" s="6"/>
      <c r="O31" s="7">
        <v>0.0</v>
      </c>
      <c r="P31" s="9"/>
      <c r="Q31" s="9"/>
      <c r="R31" s="7">
        <v>0.0</v>
      </c>
      <c r="S31" s="9"/>
      <c r="T31" s="9"/>
      <c r="U31" s="7">
        <v>0.0</v>
      </c>
      <c r="V31" s="9"/>
      <c r="W31" s="9"/>
      <c r="X31" s="7">
        <v>0.0</v>
      </c>
      <c r="Y31" s="9"/>
      <c r="Z31" s="11">
        <v>6.8</v>
      </c>
      <c r="AA31" s="7">
        <v>77.95</v>
      </c>
      <c r="AB31" s="12" t="s">
        <v>35</v>
      </c>
      <c r="AC31" s="9"/>
      <c r="AD31" s="7">
        <v>0.0</v>
      </c>
      <c r="AE31" s="9"/>
      <c r="AF31" s="9"/>
      <c r="AG31" s="7">
        <v>0.0</v>
      </c>
      <c r="AH31" s="9"/>
      <c r="AI31" s="10"/>
      <c r="AJ31" s="7">
        <v>0.0</v>
      </c>
      <c r="AK31" s="9"/>
      <c r="AL31" s="10"/>
      <c r="AM31" s="7">
        <v>0.0</v>
      </c>
      <c r="AN31" s="9"/>
      <c r="AO31" s="9"/>
      <c r="AP31" s="7">
        <v>0.0</v>
      </c>
      <c r="AQ31" s="10"/>
      <c r="AR31" s="9"/>
      <c r="AS31" s="7">
        <v>0.0</v>
      </c>
      <c r="AT31" s="9"/>
    </row>
    <row r="32">
      <c r="A32" s="5">
        <v>1890.0</v>
      </c>
      <c r="B32" s="6"/>
      <c r="C32" s="7">
        <v>0.0</v>
      </c>
      <c r="D32" s="6"/>
      <c r="E32" s="6"/>
      <c r="F32" s="7">
        <v>0.0</v>
      </c>
      <c r="G32" s="6"/>
      <c r="H32" s="6"/>
      <c r="I32" s="7">
        <v>0.0</v>
      </c>
      <c r="J32" s="6"/>
      <c r="K32" s="6"/>
      <c r="L32" s="7">
        <v>0.0</v>
      </c>
      <c r="M32" s="8"/>
      <c r="N32" s="6"/>
      <c r="O32" s="7">
        <v>0.0</v>
      </c>
      <c r="P32" s="9"/>
      <c r="Q32" s="9"/>
      <c r="R32" s="7">
        <v>0.0</v>
      </c>
      <c r="S32" s="9"/>
      <c r="T32" s="9"/>
      <c r="U32" s="7">
        <v>0.0</v>
      </c>
      <c r="V32" s="9"/>
      <c r="W32" s="9"/>
      <c r="X32" s="7">
        <v>0.0</v>
      </c>
      <c r="Y32" s="9"/>
      <c r="Z32" s="11">
        <v>0.5</v>
      </c>
      <c r="AA32" s="7">
        <v>78.45</v>
      </c>
      <c r="AB32" s="12" t="s">
        <v>36</v>
      </c>
      <c r="AC32" s="9"/>
      <c r="AD32" s="7">
        <v>0.0</v>
      </c>
      <c r="AE32" s="9"/>
      <c r="AF32" s="9"/>
      <c r="AG32" s="7">
        <v>0.0</v>
      </c>
      <c r="AH32" s="9"/>
      <c r="AI32" s="10"/>
      <c r="AJ32" s="7">
        <v>0.0</v>
      </c>
      <c r="AK32" s="9"/>
      <c r="AL32" s="10"/>
      <c r="AM32" s="7">
        <v>0.0</v>
      </c>
      <c r="AN32" s="9"/>
      <c r="AO32" s="9"/>
      <c r="AP32" s="7">
        <v>0.0</v>
      </c>
      <c r="AQ32" s="10"/>
      <c r="AR32" s="9"/>
      <c r="AS32" s="7">
        <v>0.0</v>
      </c>
      <c r="AT32" s="9"/>
    </row>
    <row r="33">
      <c r="A33" s="5">
        <v>1891.0</v>
      </c>
      <c r="B33" s="6"/>
      <c r="C33" s="7">
        <v>0.0</v>
      </c>
      <c r="D33" s="6"/>
      <c r="E33" s="6"/>
      <c r="F33" s="7">
        <v>0.0</v>
      </c>
      <c r="G33" s="6"/>
      <c r="H33" s="6"/>
      <c r="I33" s="7">
        <v>0.0</v>
      </c>
      <c r="J33" s="6"/>
      <c r="K33" s="6"/>
      <c r="L33" s="7">
        <v>0.0</v>
      </c>
      <c r="M33" s="8"/>
      <c r="N33" s="6"/>
      <c r="O33" s="7">
        <v>0.0</v>
      </c>
      <c r="P33" s="9"/>
      <c r="Q33" s="9"/>
      <c r="R33" s="7">
        <v>0.0</v>
      </c>
      <c r="S33" s="9"/>
      <c r="T33" s="9"/>
      <c r="U33" s="7">
        <v>0.0</v>
      </c>
      <c r="V33" s="9"/>
      <c r="W33" s="9"/>
      <c r="X33" s="7">
        <v>0.0</v>
      </c>
      <c r="Y33" s="9"/>
      <c r="Z33" s="11">
        <v>0.65</v>
      </c>
      <c r="AA33" s="7">
        <v>79.1</v>
      </c>
      <c r="AB33" s="12" t="s">
        <v>37</v>
      </c>
      <c r="AC33" s="9"/>
      <c r="AD33" s="7">
        <v>0.0</v>
      </c>
      <c r="AE33" s="9"/>
      <c r="AF33" s="9"/>
      <c r="AG33" s="7">
        <v>0.0</v>
      </c>
      <c r="AH33" s="9"/>
      <c r="AI33" s="10"/>
      <c r="AJ33" s="7">
        <v>0.0</v>
      </c>
      <c r="AK33" s="9"/>
      <c r="AL33" s="10"/>
      <c r="AM33" s="7">
        <v>0.0</v>
      </c>
      <c r="AN33" s="9"/>
      <c r="AO33" s="9"/>
      <c r="AP33" s="7">
        <v>0.0</v>
      </c>
      <c r="AQ33" s="10"/>
      <c r="AR33" s="9"/>
      <c r="AS33" s="7">
        <v>0.0</v>
      </c>
      <c r="AT33" s="9"/>
    </row>
    <row r="34">
      <c r="A34" s="5">
        <v>1892.0</v>
      </c>
      <c r="B34" s="6"/>
      <c r="C34" s="7">
        <v>0.0</v>
      </c>
      <c r="D34" s="6"/>
      <c r="E34" s="6"/>
      <c r="F34" s="7">
        <v>0.0</v>
      </c>
      <c r="G34" s="6"/>
      <c r="H34" s="6"/>
      <c r="I34" s="7">
        <v>0.0</v>
      </c>
      <c r="J34" s="6"/>
      <c r="K34" s="7">
        <v>3.6</v>
      </c>
      <c r="L34" s="7">
        <v>3.6</v>
      </c>
      <c r="M34" s="13" t="s">
        <v>38</v>
      </c>
      <c r="N34" s="6"/>
      <c r="O34" s="7">
        <v>0.0</v>
      </c>
      <c r="P34" s="9"/>
      <c r="Q34" s="9"/>
      <c r="R34" s="7">
        <v>0.0</v>
      </c>
      <c r="S34" s="9"/>
      <c r="T34" s="9"/>
      <c r="U34" s="7">
        <v>0.0</v>
      </c>
      <c r="V34" s="9"/>
      <c r="W34" s="9"/>
      <c r="X34" s="7">
        <v>0.0</v>
      </c>
      <c r="Y34" s="9"/>
      <c r="Z34" s="11">
        <v>0.65</v>
      </c>
      <c r="AA34" s="7">
        <v>79.75</v>
      </c>
      <c r="AB34" s="12" t="s">
        <v>39</v>
      </c>
      <c r="AC34" s="9"/>
      <c r="AD34" s="7">
        <v>0.0</v>
      </c>
      <c r="AE34" s="9"/>
      <c r="AF34" s="9"/>
      <c r="AG34" s="7">
        <v>0.0</v>
      </c>
      <c r="AH34" s="9"/>
      <c r="AI34" s="10"/>
      <c r="AJ34" s="7">
        <v>0.0</v>
      </c>
      <c r="AK34" s="9"/>
      <c r="AL34" s="10"/>
      <c r="AM34" s="7">
        <v>0.0</v>
      </c>
      <c r="AN34" s="9"/>
      <c r="AO34" s="6"/>
      <c r="AP34" s="7">
        <v>0.0</v>
      </c>
      <c r="AQ34" s="8"/>
      <c r="AR34" s="6"/>
      <c r="AS34" s="7">
        <v>0.0</v>
      </c>
      <c r="AT34" s="6"/>
    </row>
    <row r="35">
      <c r="A35" s="5">
        <v>1893.0</v>
      </c>
      <c r="B35" s="6"/>
      <c r="C35" s="7">
        <v>0.0</v>
      </c>
      <c r="D35" s="6"/>
      <c r="E35" s="6"/>
      <c r="F35" s="7">
        <v>0.0</v>
      </c>
      <c r="G35" s="6"/>
      <c r="H35" s="6"/>
      <c r="I35" s="7">
        <v>0.0</v>
      </c>
      <c r="J35" s="6"/>
      <c r="K35" s="7">
        <v>8.62</v>
      </c>
      <c r="L35" s="7">
        <v>12.22</v>
      </c>
      <c r="M35" s="13" t="s">
        <v>40</v>
      </c>
      <c r="N35" s="6"/>
      <c r="O35" s="7">
        <v>0.0</v>
      </c>
      <c r="P35" s="9"/>
      <c r="Q35" s="9"/>
      <c r="R35" s="7">
        <v>0.0</v>
      </c>
      <c r="S35" s="9"/>
      <c r="T35" s="9"/>
      <c r="U35" s="7">
        <v>0.0</v>
      </c>
      <c r="V35" s="9"/>
      <c r="W35" s="9"/>
      <c r="X35" s="7">
        <v>0.0</v>
      </c>
      <c r="Y35" s="9"/>
      <c r="Z35" s="11">
        <v>1.7</v>
      </c>
      <c r="AA35" s="7">
        <v>81.45</v>
      </c>
      <c r="AB35" s="12" t="s">
        <v>41</v>
      </c>
      <c r="AC35" s="9"/>
      <c r="AD35" s="7">
        <v>0.0</v>
      </c>
      <c r="AE35" s="9"/>
      <c r="AF35" s="9"/>
      <c r="AG35" s="7">
        <v>0.0</v>
      </c>
      <c r="AH35" s="9"/>
      <c r="AI35" s="10"/>
      <c r="AJ35" s="7">
        <v>0.0</v>
      </c>
      <c r="AK35" s="9"/>
      <c r="AL35" s="10"/>
      <c r="AM35" s="7">
        <v>0.0</v>
      </c>
      <c r="AN35" s="9"/>
      <c r="AO35" s="6"/>
      <c r="AP35" s="7">
        <v>0.0</v>
      </c>
      <c r="AQ35" s="8"/>
      <c r="AR35" s="6"/>
      <c r="AS35" s="7">
        <v>0.0</v>
      </c>
      <c r="AT35" s="6"/>
    </row>
    <row r="36">
      <c r="A36" s="5">
        <v>1894.0</v>
      </c>
      <c r="B36" s="6"/>
      <c r="C36" s="7">
        <v>0.0</v>
      </c>
      <c r="D36" s="6"/>
      <c r="E36" s="6"/>
      <c r="F36" s="7">
        <v>0.0</v>
      </c>
      <c r="G36" s="6"/>
      <c r="H36" s="6"/>
      <c r="I36" s="7">
        <v>0.0</v>
      </c>
      <c r="J36" s="6"/>
      <c r="K36" s="7">
        <v>2.29</v>
      </c>
      <c r="L36" s="7">
        <v>14.51</v>
      </c>
      <c r="M36" s="13" t="s">
        <v>42</v>
      </c>
      <c r="N36" s="6"/>
      <c r="O36" s="7">
        <v>0.0</v>
      </c>
      <c r="P36" s="9"/>
      <c r="Q36" s="9"/>
      <c r="R36" s="7">
        <v>0.0</v>
      </c>
      <c r="S36" s="9"/>
      <c r="T36" s="9"/>
      <c r="U36" s="7">
        <v>0.0</v>
      </c>
      <c r="V36" s="9"/>
      <c r="W36" s="9"/>
      <c r="X36" s="7">
        <v>0.0</v>
      </c>
      <c r="Y36" s="9"/>
      <c r="Z36" s="11">
        <v>0.8</v>
      </c>
      <c r="AA36" s="7">
        <v>82.25</v>
      </c>
      <c r="AB36" s="12" t="s">
        <v>43</v>
      </c>
      <c r="AC36" s="9"/>
      <c r="AD36" s="7">
        <v>0.0</v>
      </c>
      <c r="AE36" s="9"/>
      <c r="AF36" s="9"/>
      <c r="AG36" s="7">
        <v>0.0</v>
      </c>
      <c r="AH36" s="9"/>
      <c r="AI36" s="10"/>
      <c r="AJ36" s="7">
        <v>0.0</v>
      </c>
      <c r="AK36" s="9"/>
      <c r="AL36" s="10"/>
      <c r="AM36" s="7">
        <v>0.0</v>
      </c>
      <c r="AN36" s="9"/>
      <c r="AO36" s="6"/>
      <c r="AP36" s="7">
        <v>0.0</v>
      </c>
      <c r="AQ36" s="8"/>
      <c r="AR36" s="6"/>
      <c r="AS36" s="7">
        <v>0.0</v>
      </c>
      <c r="AT36" s="6"/>
    </row>
    <row r="37">
      <c r="A37" s="5">
        <v>1895.0</v>
      </c>
      <c r="B37" s="6"/>
      <c r="C37" s="7">
        <v>0.0</v>
      </c>
      <c r="D37" s="6"/>
      <c r="E37" s="6"/>
      <c r="F37" s="7">
        <v>0.0</v>
      </c>
      <c r="G37" s="6"/>
      <c r="H37" s="6"/>
      <c r="I37" s="7">
        <v>0.0</v>
      </c>
      <c r="J37" s="6"/>
      <c r="K37" s="7">
        <v>10.5</v>
      </c>
      <c r="L37" s="7">
        <v>25.01</v>
      </c>
      <c r="M37" s="13" t="s">
        <v>44</v>
      </c>
      <c r="N37" s="6"/>
      <c r="O37" s="7">
        <v>0.0</v>
      </c>
      <c r="P37" s="9"/>
      <c r="Q37" s="9"/>
      <c r="R37" s="7">
        <v>0.0</v>
      </c>
      <c r="S37" s="9"/>
      <c r="T37" s="9"/>
      <c r="U37" s="7">
        <v>0.0</v>
      </c>
      <c r="V37" s="9"/>
      <c r="W37" s="9"/>
      <c r="X37" s="7">
        <v>0.0</v>
      </c>
      <c r="Y37" s="9"/>
      <c r="Z37" s="10"/>
      <c r="AA37" s="7">
        <v>82.25</v>
      </c>
      <c r="AB37" s="9"/>
      <c r="AC37" s="9"/>
      <c r="AD37" s="7">
        <v>0.0</v>
      </c>
      <c r="AE37" s="9"/>
      <c r="AF37" s="9"/>
      <c r="AG37" s="7">
        <v>0.0</v>
      </c>
      <c r="AH37" s="9"/>
      <c r="AI37" s="10"/>
      <c r="AJ37" s="7">
        <v>0.0</v>
      </c>
      <c r="AK37" s="9"/>
      <c r="AL37" s="10"/>
      <c r="AM37" s="7">
        <v>0.0</v>
      </c>
      <c r="AN37" s="9"/>
      <c r="AO37" s="6"/>
      <c r="AP37" s="7">
        <v>0.0</v>
      </c>
      <c r="AQ37" s="8"/>
      <c r="AR37" s="6"/>
      <c r="AS37" s="7">
        <v>0.0</v>
      </c>
      <c r="AT37" s="6"/>
    </row>
    <row r="38">
      <c r="A38" s="5">
        <v>1896.0</v>
      </c>
      <c r="B38" s="6"/>
      <c r="C38" s="7">
        <v>0.0</v>
      </c>
      <c r="D38" s="6"/>
      <c r="E38" s="6"/>
      <c r="F38" s="7">
        <v>0.0</v>
      </c>
      <c r="G38" s="6"/>
      <c r="H38" s="6"/>
      <c r="I38" s="7">
        <v>0.0</v>
      </c>
      <c r="J38" s="6"/>
      <c r="K38" s="7">
        <v>3.0</v>
      </c>
      <c r="L38" s="7">
        <v>28.01</v>
      </c>
      <c r="M38" s="13" t="s">
        <v>45</v>
      </c>
      <c r="N38" s="6"/>
      <c r="O38" s="7">
        <v>0.0</v>
      </c>
      <c r="P38" s="9"/>
      <c r="Q38" s="9"/>
      <c r="R38" s="7">
        <v>0.0</v>
      </c>
      <c r="S38" s="9"/>
      <c r="T38" s="9"/>
      <c r="U38" s="7">
        <v>0.0</v>
      </c>
      <c r="V38" s="9"/>
      <c r="W38" s="9"/>
      <c r="X38" s="7">
        <v>0.0</v>
      </c>
      <c r="Y38" s="9"/>
      <c r="Z38" s="10"/>
      <c r="AA38" s="7">
        <v>82.25</v>
      </c>
      <c r="AB38" s="9"/>
      <c r="AC38" s="9"/>
      <c r="AD38" s="7">
        <v>0.0</v>
      </c>
      <c r="AE38" s="9"/>
      <c r="AF38" s="9"/>
      <c r="AG38" s="7">
        <v>0.0</v>
      </c>
      <c r="AH38" s="9"/>
      <c r="AI38" s="10"/>
      <c r="AJ38" s="7">
        <v>0.0</v>
      </c>
      <c r="AK38" s="9"/>
      <c r="AL38" s="10"/>
      <c r="AM38" s="7">
        <v>0.0</v>
      </c>
      <c r="AN38" s="9"/>
      <c r="AO38" s="6"/>
      <c r="AP38" s="7">
        <v>0.0</v>
      </c>
      <c r="AQ38" s="8"/>
      <c r="AR38" s="6"/>
      <c r="AS38" s="7">
        <v>0.0</v>
      </c>
      <c r="AT38" s="6"/>
    </row>
    <row r="39">
      <c r="A39" s="5">
        <v>1897.0</v>
      </c>
      <c r="B39" s="6"/>
      <c r="C39" s="7">
        <v>0.0</v>
      </c>
      <c r="D39" s="6"/>
      <c r="E39" s="6"/>
      <c r="F39" s="7">
        <v>0.0</v>
      </c>
      <c r="G39" s="6"/>
      <c r="H39" s="6"/>
      <c r="I39" s="7">
        <v>0.0</v>
      </c>
      <c r="J39" s="6"/>
      <c r="K39" s="7">
        <v>1.16</v>
      </c>
      <c r="L39" s="7">
        <v>29.17</v>
      </c>
      <c r="M39" s="13" t="s">
        <v>46</v>
      </c>
      <c r="N39" s="6"/>
      <c r="O39" s="7">
        <v>0.0</v>
      </c>
      <c r="P39" s="9"/>
      <c r="Q39" s="9"/>
      <c r="R39" s="7">
        <v>0.0</v>
      </c>
      <c r="S39" s="9"/>
      <c r="T39" s="9"/>
      <c r="U39" s="7">
        <v>0.0</v>
      </c>
      <c r="V39" s="9"/>
      <c r="W39" s="9"/>
      <c r="X39" s="7">
        <v>0.0</v>
      </c>
      <c r="Y39" s="9"/>
      <c r="Z39" s="10"/>
      <c r="AA39" s="7">
        <v>82.25</v>
      </c>
      <c r="AB39" s="9"/>
      <c r="AC39" s="9"/>
      <c r="AD39" s="7">
        <v>0.0</v>
      </c>
      <c r="AE39" s="9"/>
      <c r="AF39" s="9"/>
      <c r="AG39" s="7">
        <v>0.0</v>
      </c>
      <c r="AH39" s="9"/>
      <c r="AI39" s="10"/>
      <c r="AJ39" s="7">
        <v>0.0</v>
      </c>
      <c r="AK39" s="9"/>
      <c r="AL39" s="10"/>
      <c r="AM39" s="7">
        <v>0.0</v>
      </c>
      <c r="AN39" s="9"/>
      <c r="AO39" s="6"/>
      <c r="AP39" s="7">
        <v>0.0</v>
      </c>
      <c r="AQ39" s="8"/>
      <c r="AR39" s="6"/>
      <c r="AS39" s="7">
        <v>0.0</v>
      </c>
      <c r="AT39" s="6"/>
    </row>
    <row r="40">
      <c r="A40" s="5">
        <v>1898.0</v>
      </c>
      <c r="B40" s="6"/>
      <c r="C40" s="7">
        <v>0.0</v>
      </c>
      <c r="D40" s="6"/>
      <c r="E40" s="6"/>
      <c r="F40" s="7">
        <v>0.0</v>
      </c>
      <c r="G40" s="6"/>
      <c r="H40" s="6"/>
      <c r="I40" s="7">
        <v>0.0</v>
      </c>
      <c r="J40" s="6"/>
      <c r="K40" s="6"/>
      <c r="L40" s="7">
        <v>29.17</v>
      </c>
      <c r="M40" s="8"/>
      <c r="N40" s="6"/>
      <c r="O40" s="7">
        <v>0.0</v>
      </c>
      <c r="P40" s="9"/>
      <c r="Q40" s="9"/>
      <c r="R40" s="7">
        <v>0.0</v>
      </c>
      <c r="S40" s="9"/>
      <c r="T40" s="9"/>
      <c r="U40" s="7">
        <v>0.0</v>
      </c>
      <c r="V40" s="9"/>
      <c r="W40" s="9"/>
      <c r="X40" s="7">
        <v>0.0</v>
      </c>
      <c r="Y40" s="9"/>
      <c r="Z40" s="11">
        <v>1.2</v>
      </c>
      <c r="AA40" s="7">
        <v>83.45</v>
      </c>
      <c r="AB40" s="12" t="s">
        <v>47</v>
      </c>
      <c r="AC40" s="9"/>
      <c r="AD40" s="7">
        <v>0.0</v>
      </c>
      <c r="AE40" s="9"/>
      <c r="AF40" s="9"/>
      <c r="AG40" s="7">
        <v>0.0</v>
      </c>
      <c r="AH40" s="9"/>
      <c r="AI40" s="10"/>
      <c r="AJ40" s="7">
        <v>0.0</v>
      </c>
      <c r="AK40" s="9"/>
      <c r="AL40" s="10"/>
      <c r="AM40" s="7">
        <v>0.0</v>
      </c>
      <c r="AN40" s="9"/>
      <c r="AO40" s="9"/>
      <c r="AP40" s="7">
        <v>0.0</v>
      </c>
      <c r="AQ40" s="10"/>
      <c r="AR40" s="9"/>
      <c r="AS40" s="7">
        <v>0.0</v>
      </c>
      <c r="AT40" s="9"/>
    </row>
    <row r="41">
      <c r="A41" s="5">
        <v>1899.0</v>
      </c>
      <c r="B41" s="6"/>
      <c r="C41" s="7">
        <v>0.0</v>
      </c>
      <c r="D41" s="6"/>
      <c r="E41" s="6"/>
      <c r="F41" s="7">
        <v>0.0</v>
      </c>
      <c r="G41" s="6"/>
      <c r="H41" s="6"/>
      <c r="I41" s="7">
        <v>0.0</v>
      </c>
      <c r="J41" s="6"/>
      <c r="K41" s="6"/>
      <c r="L41" s="7">
        <v>29.17</v>
      </c>
      <c r="M41" s="8"/>
      <c r="N41" s="6"/>
      <c r="O41" s="7">
        <v>0.0</v>
      </c>
      <c r="P41" s="9"/>
      <c r="Q41" s="9"/>
      <c r="R41" s="7">
        <v>0.0</v>
      </c>
      <c r="S41" s="9"/>
      <c r="T41" s="9"/>
      <c r="U41" s="7">
        <v>0.0</v>
      </c>
      <c r="V41" s="9"/>
      <c r="W41" s="9"/>
      <c r="X41" s="7">
        <v>0.0</v>
      </c>
      <c r="Y41" s="9"/>
      <c r="Z41" s="10"/>
      <c r="AA41" s="7">
        <v>83.45</v>
      </c>
      <c r="AB41" s="9"/>
      <c r="AC41" s="9"/>
      <c r="AD41" s="7">
        <v>0.0</v>
      </c>
      <c r="AE41" s="9"/>
      <c r="AF41" s="9"/>
      <c r="AG41" s="7">
        <v>0.0</v>
      </c>
      <c r="AH41" s="9"/>
      <c r="AI41" s="10"/>
      <c r="AJ41" s="7">
        <v>0.0</v>
      </c>
      <c r="AK41" s="9"/>
      <c r="AL41" s="10"/>
      <c r="AM41" s="7">
        <v>0.0</v>
      </c>
      <c r="AN41" s="9"/>
      <c r="AO41" s="9"/>
      <c r="AP41" s="7">
        <v>0.0</v>
      </c>
      <c r="AQ41" s="10"/>
      <c r="AR41" s="9"/>
      <c r="AS41" s="7">
        <v>0.0</v>
      </c>
      <c r="AT41" s="9"/>
    </row>
    <row r="42">
      <c r="A42" s="5">
        <v>1900.0</v>
      </c>
      <c r="B42" s="6"/>
      <c r="C42" s="7">
        <v>0.0</v>
      </c>
      <c r="D42" s="6"/>
      <c r="E42" s="6"/>
      <c r="F42" s="7">
        <v>0.0</v>
      </c>
      <c r="G42" s="6"/>
      <c r="H42" s="6"/>
      <c r="I42" s="7">
        <v>0.0</v>
      </c>
      <c r="J42" s="6"/>
      <c r="K42" s="7">
        <v>6.18</v>
      </c>
      <c r="L42" s="7">
        <v>35.35</v>
      </c>
      <c r="M42" s="13" t="s">
        <v>48</v>
      </c>
      <c r="N42" s="6"/>
      <c r="O42" s="7">
        <v>0.0</v>
      </c>
      <c r="P42" s="9"/>
      <c r="Q42" s="9"/>
      <c r="R42" s="7">
        <v>0.0</v>
      </c>
      <c r="S42" s="9"/>
      <c r="T42" s="9"/>
      <c r="U42" s="7">
        <v>0.0</v>
      </c>
      <c r="V42" s="9"/>
      <c r="W42" s="9"/>
      <c r="X42" s="7">
        <v>0.0</v>
      </c>
      <c r="Y42" s="9"/>
      <c r="Z42" s="10"/>
      <c r="AA42" s="7">
        <v>83.45</v>
      </c>
      <c r="AB42" s="9"/>
      <c r="AC42" s="9"/>
      <c r="AD42" s="7">
        <v>0.0</v>
      </c>
      <c r="AE42" s="9"/>
      <c r="AF42" s="9"/>
      <c r="AG42" s="7">
        <v>0.0</v>
      </c>
      <c r="AH42" s="9"/>
      <c r="AI42" s="10"/>
      <c r="AJ42" s="7">
        <v>0.0</v>
      </c>
      <c r="AK42" s="9"/>
      <c r="AL42" s="10"/>
      <c r="AM42" s="7">
        <v>0.0</v>
      </c>
      <c r="AN42" s="9"/>
      <c r="AO42" s="6"/>
      <c r="AP42" s="7">
        <v>0.0</v>
      </c>
      <c r="AQ42" s="8"/>
      <c r="AR42" s="6"/>
      <c r="AS42" s="7">
        <v>0.0</v>
      </c>
      <c r="AT42" s="6"/>
    </row>
    <row r="43">
      <c r="A43" s="5">
        <v>1901.0</v>
      </c>
      <c r="B43" s="6"/>
      <c r="C43" s="7">
        <v>0.0</v>
      </c>
      <c r="D43" s="6"/>
      <c r="E43" s="6"/>
      <c r="F43" s="7">
        <v>0.0</v>
      </c>
      <c r="G43" s="6"/>
      <c r="H43" s="7">
        <v>5.4</v>
      </c>
      <c r="I43" s="7">
        <v>5.4</v>
      </c>
      <c r="J43" s="12" t="s">
        <v>49</v>
      </c>
      <c r="K43" s="7">
        <v>2.44</v>
      </c>
      <c r="L43" s="7">
        <v>37.79</v>
      </c>
      <c r="M43" s="13" t="s">
        <v>50</v>
      </c>
      <c r="N43" s="6"/>
      <c r="O43" s="7">
        <v>0.0</v>
      </c>
      <c r="P43" s="9"/>
      <c r="Q43" s="9"/>
      <c r="R43" s="7">
        <v>0.0</v>
      </c>
      <c r="S43" s="9"/>
      <c r="T43" s="9"/>
      <c r="U43" s="7">
        <v>0.0</v>
      </c>
      <c r="V43" s="9"/>
      <c r="W43" s="9"/>
      <c r="X43" s="7">
        <v>0.0</v>
      </c>
      <c r="Y43" s="9"/>
      <c r="Z43" s="11">
        <v>1.1</v>
      </c>
      <c r="AA43" s="7">
        <v>84.55</v>
      </c>
      <c r="AB43" s="12" t="s">
        <v>51</v>
      </c>
      <c r="AC43" s="9"/>
      <c r="AD43" s="7">
        <v>0.0</v>
      </c>
      <c r="AE43" s="9"/>
      <c r="AF43" s="9"/>
      <c r="AG43" s="7">
        <v>0.0</v>
      </c>
      <c r="AH43" s="9"/>
      <c r="AI43" s="10"/>
      <c r="AJ43" s="7">
        <v>0.0</v>
      </c>
      <c r="AK43" s="9"/>
      <c r="AL43" s="10"/>
      <c r="AM43" s="7">
        <v>0.0</v>
      </c>
      <c r="AN43" s="9"/>
      <c r="AO43" s="6"/>
      <c r="AP43" s="7">
        <v>0.0</v>
      </c>
      <c r="AQ43" s="8"/>
      <c r="AR43" s="6"/>
      <c r="AS43" s="7">
        <v>0.0</v>
      </c>
      <c r="AT43" s="6"/>
    </row>
    <row r="44">
      <c r="A44" s="5">
        <v>1902.0</v>
      </c>
      <c r="B44" s="6"/>
      <c r="C44" s="7">
        <v>0.0</v>
      </c>
      <c r="D44" s="6"/>
      <c r="E44" s="6"/>
      <c r="F44" s="7">
        <v>0.0</v>
      </c>
      <c r="G44" s="6"/>
      <c r="H44" s="6"/>
      <c r="I44" s="7">
        <v>5.4</v>
      </c>
      <c r="J44" s="6"/>
      <c r="K44" s="7">
        <v>2.03</v>
      </c>
      <c r="L44" s="7">
        <v>39.82</v>
      </c>
      <c r="M44" s="13" t="s">
        <v>52</v>
      </c>
      <c r="N44" s="6"/>
      <c r="O44" s="7">
        <v>0.0</v>
      </c>
      <c r="P44" s="9"/>
      <c r="Q44" s="9"/>
      <c r="R44" s="7">
        <v>0.0</v>
      </c>
      <c r="S44" s="9"/>
      <c r="T44" s="9"/>
      <c r="U44" s="7">
        <v>0.0</v>
      </c>
      <c r="V44" s="9"/>
      <c r="W44" s="9"/>
      <c r="X44" s="7">
        <v>0.0</v>
      </c>
      <c r="Y44" s="9"/>
      <c r="Z44" s="11">
        <v>0.4</v>
      </c>
      <c r="AA44" s="7">
        <v>84.95</v>
      </c>
      <c r="AB44" s="12" t="s">
        <v>53</v>
      </c>
      <c r="AC44" s="9"/>
      <c r="AD44" s="7">
        <v>0.0</v>
      </c>
      <c r="AE44" s="9"/>
      <c r="AF44" s="9"/>
      <c r="AG44" s="7">
        <v>0.0</v>
      </c>
      <c r="AH44" s="9"/>
      <c r="AI44" s="10"/>
      <c r="AJ44" s="7">
        <v>0.0</v>
      </c>
      <c r="AK44" s="9"/>
      <c r="AL44" s="10"/>
      <c r="AM44" s="7">
        <v>0.0</v>
      </c>
      <c r="AN44" s="9"/>
      <c r="AO44" s="6"/>
      <c r="AP44" s="7">
        <v>0.0</v>
      </c>
      <c r="AQ44" s="8"/>
      <c r="AR44" s="6"/>
      <c r="AS44" s="7">
        <v>0.0</v>
      </c>
      <c r="AT44" s="6"/>
    </row>
    <row r="45">
      <c r="A45" s="5">
        <v>1903.0</v>
      </c>
      <c r="B45" s="6"/>
      <c r="C45" s="7">
        <v>0.0</v>
      </c>
      <c r="D45" s="6"/>
      <c r="E45" s="6"/>
      <c r="F45" s="7">
        <v>0.0</v>
      </c>
      <c r="G45" s="6"/>
      <c r="H45" s="6"/>
      <c r="I45" s="7">
        <v>5.4</v>
      </c>
      <c r="J45" s="6"/>
      <c r="K45" s="6"/>
      <c r="L45" s="7">
        <v>39.82</v>
      </c>
      <c r="M45" s="8"/>
      <c r="N45" s="6"/>
      <c r="O45" s="7">
        <v>0.0</v>
      </c>
      <c r="P45" s="9"/>
      <c r="Q45" s="9"/>
      <c r="R45" s="7">
        <v>0.0</v>
      </c>
      <c r="S45" s="9"/>
      <c r="T45" s="9"/>
      <c r="U45" s="7">
        <v>0.0</v>
      </c>
      <c r="V45" s="9"/>
      <c r="W45" s="9"/>
      <c r="X45" s="7">
        <v>0.0</v>
      </c>
      <c r="Y45" s="9"/>
      <c r="Z45" s="10"/>
      <c r="AA45" s="7">
        <v>84.95</v>
      </c>
      <c r="AB45" s="9"/>
      <c r="AC45" s="9"/>
      <c r="AD45" s="7">
        <v>0.0</v>
      </c>
      <c r="AE45" s="9"/>
      <c r="AF45" s="9"/>
      <c r="AG45" s="7">
        <v>0.0</v>
      </c>
      <c r="AH45" s="9"/>
      <c r="AI45" s="10"/>
      <c r="AJ45" s="7">
        <v>0.0</v>
      </c>
      <c r="AK45" s="9"/>
      <c r="AL45" s="10"/>
      <c r="AM45" s="7">
        <v>0.0</v>
      </c>
      <c r="AN45" s="9"/>
      <c r="AO45" s="9"/>
      <c r="AP45" s="7">
        <v>0.0</v>
      </c>
      <c r="AQ45" s="10"/>
      <c r="AR45" s="9"/>
      <c r="AS45" s="7">
        <v>0.0</v>
      </c>
      <c r="AT45" s="9"/>
    </row>
    <row r="46">
      <c r="A46" s="5">
        <v>1904.0</v>
      </c>
      <c r="B46" s="6"/>
      <c r="C46" s="7">
        <v>0.0</v>
      </c>
      <c r="D46" s="6"/>
      <c r="E46" s="6"/>
      <c r="F46" s="7">
        <v>0.0</v>
      </c>
      <c r="G46" s="6"/>
      <c r="H46" s="7">
        <v>1.0</v>
      </c>
      <c r="I46" s="7">
        <v>6.4</v>
      </c>
      <c r="J46" s="12" t="s">
        <v>54</v>
      </c>
      <c r="K46" s="6"/>
      <c r="L46" s="7">
        <v>39.82</v>
      </c>
      <c r="M46" s="8"/>
      <c r="N46" s="6"/>
      <c r="O46" s="7">
        <v>0.0</v>
      </c>
      <c r="P46" s="9"/>
      <c r="Q46" s="9"/>
      <c r="R46" s="7">
        <v>0.0</v>
      </c>
      <c r="S46" s="9"/>
      <c r="T46" s="9"/>
      <c r="U46" s="7">
        <v>0.0</v>
      </c>
      <c r="V46" s="9"/>
      <c r="W46" s="9"/>
      <c r="X46" s="7">
        <v>0.0</v>
      </c>
      <c r="Y46" s="9"/>
      <c r="Z46" s="11">
        <v>15.9</v>
      </c>
      <c r="AA46" s="7">
        <v>100.85</v>
      </c>
      <c r="AB46" s="12" t="s">
        <v>55</v>
      </c>
      <c r="AC46" s="9"/>
      <c r="AD46" s="7">
        <v>0.0</v>
      </c>
      <c r="AE46" s="9"/>
      <c r="AF46" s="9"/>
      <c r="AG46" s="7">
        <v>0.0</v>
      </c>
      <c r="AH46" s="9"/>
      <c r="AI46" s="10"/>
      <c r="AJ46" s="7">
        <v>0.0</v>
      </c>
      <c r="AK46" s="9"/>
      <c r="AL46" s="10"/>
      <c r="AM46" s="7">
        <v>0.0</v>
      </c>
      <c r="AN46" s="9"/>
      <c r="AO46" s="9"/>
      <c r="AP46" s="7">
        <v>0.0</v>
      </c>
      <c r="AQ46" s="10"/>
      <c r="AR46" s="9"/>
      <c r="AS46" s="7">
        <v>0.0</v>
      </c>
      <c r="AT46" s="9"/>
    </row>
    <row r="47">
      <c r="A47" s="5">
        <v>1905.0</v>
      </c>
      <c r="B47" s="6"/>
      <c r="C47" s="7">
        <v>0.0</v>
      </c>
      <c r="D47" s="6"/>
      <c r="E47" s="6"/>
      <c r="F47" s="7">
        <v>0.0</v>
      </c>
      <c r="G47" s="6"/>
      <c r="H47" s="6"/>
      <c r="I47" s="7">
        <v>6.4</v>
      </c>
      <c r="J47" s="6"/>
      <c r="K47" s="7">
        <v>4.05</v>
      </c>
      <c r="L47" s="7">
        <v>43.87</v>
      </c>
      <c r="M47" s="13" t="s">
        <v>56</v>
      </c>
      <c r="N47" s="6"/>
      <c r="O47" s="7">
        <v>0.0</v>
      </c>
      <c r="P47" s="9"/>
      <c r="Q47" s="9"/>
      <c r="R47" s="7">
        <v>0.0</v>
      </c>
      <c r="S47" s="9"/>
      <c r="T47" s="9"/>
      <c r="U47" s="7">
        <v>0.0</v>
      </c>
      <c r="V47" s="9"/>
      <c r="W47" s="9"/>
      <c r="X47" s="7">
        <v>0.0</v>
      </c>
      <c r="Y47" s="9"/>
      <c r="Z47" s="11">
        <v>2.1</v>
      </c>
      <c r="AA47" s="7">
        <v>102.95</v>
      </c>
      <c r="AB47" s="12" t="s">
        <v>57</v>
      </c>
      <c r="AC47" s="9"/>
      <c r="AD47" s="7">
        <v>0.0</v>
      </c>
      <c r="AE47" s="9"/>
      <c r="AF47" s="9"/>
      <c r="AG47" s="7">
        <v>0.0</v>
      </c>
      <c r="AH47" s="9"/>
      <c r="AI47" s="10"/>
      <c r="AJ47" s="7">
        <v>0.0</v>
      </c>
      <c r="AK47" s="9"/>
      <c r="AL47" s="10"/>
      <c r="AM47" s="7">
        <v>0.0</v>
      </c>
      <c r="AN47" s="9"/>
      <c r="AO47" s="6"/>
      <c r="AP47" s="7">
        <v>0.0</v>
      </c>
      <c r="AQ47" s="8"/>
      <c r="AR47" s="6"/>
      <c r="AS47" s="7">
        <v>0.0</v>
      </c>
      <c r="AT47" s="6"/>
    </row>
    <row r="48">
      <c r="A48" s="5">
        <v>1906.0</v>
      </c>
      <c r="B48" s="6"/>
      <c r="C48" s="7">
        <v>0.0</v>
      </c>
      <c r="D48" s="6"/>
      <c r="E48" s="6"/>
      <c r="F48" s="7">
        <v>0.0</v>
      </c>
      <c r="G48" s="6"/>
      <c r="H48" s="6"/>
      <c r="I48" s="7">
        <v>6.4</v>
      </c>
      <c r="J48" s="6"/>
      <c r="K48" s="6"/>
      <c r="L48" s="7">
        <v>43.87</v>
      </c>
      <c r="M48" s="8"/>
      <c r="N48" s="6"/>
      <c r="O48" s="7">
        <v>0.0</v>
      </c>
      <c r="P48" s="9"/>
      <c r="Q48" s="9"/>
      <c r="R48" s="7">
        <v>0.0</v>
      </c>
      <c r="S48" s="9"/>
      <c r="T48" s="9"/>
      <c r="U48" s="7">
        <v>0.0</v>
      </c>
      <c r="V48" s="9"/>
      <c r="W48" s="9"/>
      <c r="X48" s="7">
        <v>0.0</v>
      </c>
      <c r="Y48" s="9"/>
      <c r="Z48" s="11">
        <v>3.8</v>
      </c>
      <c r="AA48" s="7">
        <v>106.75</v>
      </c>
      <c r="AB48" s="12" t="s">
        <v>58</v>
      </c>
      <c r="AC48" s="9"/>
      <c r="AD48" s="7">
        <v>0.0</v>
      </c>
      <c r="AE48" s="9"/>
      <c r="AF48" s="9"/>
      <c r="AG48" s="7">
        <v>0.0</v>
      </c>
      <c r="AH48" s="9"/>
      <c r="AI48" s="10"/>
      <c r="AJ48" s="7">
        <v>0.0</v>
      </c>
      <c r="AK48" s="9"/>
      <c r="AL48" s="10"/>
      <c r="AM48" s="7">
        <v>0.0</v>
      </c>
      <c r="AN48" s="9"/>
      <c r="AO48" s="9"/>
      <c r="AP48" s="7">
        <v>0.0</v>
      </c>
      <c r="AQ48" s="10"/>
      <c r="AR48" s="9"/>
      <c r="AS48" s="7">
        <v>0.0</v>
      </c>
      <c r="AT48" s="9"/>
    </row>
    <row r="49">
      <c r="A49" s="5">
        <v>1907.0</v>
      </c>
      <c r="B49" s="6"/>
      <c r="C49" s="7">
        <v>0.0</v>
      </c>
      <c r="D49" s="6"/>
      <c r="E49" s="6"/>
      <c r="F49" s="7">
        <v>0.0</v>
      </c>
      <c r="G49" s="6"/>
      <c r="H49" s="6"/>
      <c r="I49" s="7">
        <v>6.4</v>
      </c>
      <c r="J49" s="6"/>
      <c r="K49" s="7">
        <v>10.1</v>
      </c>
      <c r="L49" s="7">
        <v>53.97</v>
      </c>
      <c r="M49" s="13" t="s">
        <v>59</v>
      </c>
      <c r="N49" s="6"/>
      <c r="O49" s="7">
        <v>0.0</v>
      </c>
      <c r="P49" s="9"/>
      <c r="Q49" s="9"/>
      <c r="R49" s="7">
        <v>0.0</v>
      </c>
      <c r="S49" s="9"/>
      <c r="T49" s="9"/>
      <c r="U49" s="7">
        <v>0.0</v>
      </c>
      <c r="V49" s="9"/>
      <c r="W49" s="9"/>
      <c r="X49" s="7">
        <v>0.0</v>
      </c>
      <c r="Y49" s="9"/>
      <c r="Z49" s="11">
        <v>4.8</v>
      </c>
      <c r="AA49" s="7">
        <v>111.55</v>
      </c>
      <c r="AB49" s="12" t="s">
        <v>60</v>
      </c>
      <c r="AC49" s="7">
        <v>12.1</v>
      </c>
      <c r="AD49" s="7">
        <v>12.1</v>
      </c>
      <c r="AE49" s="12" t="s">
        <v>61</v>
      </c>
      <c r="AF49" s="9"/>
      <c r="AG49" s="7">
        <v>0.0</v>
      </c>
      <c r="AH49" s="9"/>
      <c r="AI49" s="10"/>
      <c r="AJ49" s="7">
        <v>0.0</v>
      </c>
      <c r="AK49" s="9"/>
      <c r="AL49" s="10"/>
      <c r="AM49" s="7">
        <v>0.0</v>
      </c>
      <c r="AN49" s="9"/>
      <c r="AO49" s="6"/>
      <c r="AP49" s="7">
        <v>0.0</v>
      </c>
      <c r="AQ49" s="8"/>
      <c r="AR49" s="6"/>
      <c r="AS49" s="7">
        <v>0.0</v>
      </c>
      <c r="AT49" s="6"/>
    </row>
    <row r="50">
      <c r="A50" s="5">
        <v>1908.0</v>
      </c>
      <c r="B50" s="6"/>
      <c r="C50" s="7">
        <v>0.0</v>
      </c>
      <c r="D50" s="6"/>
      <c r="E50" s="6"/>
      <c r="F50" s="7">
        <v>0.0</v>
      </c>
      <c r="G50" s="6"/>
      <c r="H50" s="7">
        <v>1.2</v>
      </c>
      <c r="I50" s="7">
        <v>7.6</v>
      </c>
      <c r="J50" s="12" t="s">
        <v>62</v>
      </c>
      <c r="K50" s="7">
        <v>10.02</v>
      </c>
      <c r="L50" s="7">
        <v>63.99</v>
      </c>
      <c r="M50" s="13" t="s">
        <v>63</v>
      </c>
      <c r="N50" s="6"/>
      <c r="O50" s="7">
        <v>0.0</v>
      </c>
      <c r="P50" s="9"/>
      <c r="Q50" s="9"/>
      <c r="R50" s="7">
        <v>0.0</v>
      </c>
      <c r="S50" s="9"/>
      <c r="T50" s="9"/>
      <c r="U50" s="7">
        <v>0.0</v>
      </c>
      <c r="V50" s="9"/>
      <c r="W50" s="9"/>
      <c r="X50" s="7">
        <v>0.0</v>
      </c>
      <c r="Y50" s="9"/>
      <c r="Z50" s="11">
        <v>5.4</v>
      </c>
      <c r="AA50" s="7">
        <v>116.95</v>
      </c>
      <c r="AB50" s="12" t="s">
        <v>64</v>
      </c>
      <c r="AC50" s="7">
        <v>2.0</v>
      </c>
      <c r="AD50" s="7">
        <v>14.1</v>
      </c>
      <c r="AE50" s="12" t="s">
        <v>65</v>
      </c>
      <c r="AF50" s="9"/>
      <c r="AG50" s="7">
        <v>0.0</v>
      </c>
      <c r="AH50" s="9"/>
      <c r="AI50" s="10"/>
      <c r="AJ50" s="7">
        <v>0.0</v>
      </c>
      <c r="AK50" s="9"/>
      <c r="AL50" s="10"/>
      <c r="AM50" s="7">
        <v>0.0</v>
      </c>
      <c r="AN50" s="9"/>
      <c r="AO50" s="6"/>
      <c r="AP50" s="7">
        <v>0.0</v>
      </c>
      <c r="AQ50" s="8"/>
      <c r="AR50" s="6"/>
      <c r="AS50" s="7">
        <v>0.0</v>
      </c>
      <c r="AT50" s="6"/>
    </row>
    <row r="51">
      <c r="A51" s="5">
        <v>1909.0</v>
      </c>
      <c r="B51" s="6"/>
      <c r="C51" s="7">
        <v>0.0</v>
      </c>
      <c r="D51" s="6"/>
      <c r="E51" s="6"/>
      <c r="F51" s="7">
        <v>0.0</v>
      </c>
      <c r="G51" s="6"/>
      <c r="H51" s="7">
        <v>2.4</v>
      </c>
      <c r="I51" s="7">
        <v>10.0</v>
      </c>
      <c r="J51" s="12" t="s">
        <v>66</v>
      </c>
      <c r="K51" s="6"/>
      <c r="L51" s="7">
        <v>63.99</v>
      </c>
      <c r="M51" s="8"/>
      <c r="N51" s="6"/>
      <c r="O51" s="7">
        <v>0.0</v>
      </c>
      <c r="P51" s="9"/>
      <c r="Q51" s="9"/>
      <c r="R51" s="7">
        <v>0.0</v>
      </c>
      <c r="S51" s="9"/>
      <c r="T51" s="9"/>
      <c r="U51" s="7">
        <v>0.0</v>
      </c>
      <c r="V51" s="9"/>
      <c r="W51" s="9"/>
      <c r="X51" s="7">
        <v>0.0</v>
      </c>
      <c r="Y51" s="9"/>
      <c r="Z51" s="11">
        <v>2.5</v>
      </c>
      <c r="AA51" s="7">
        <v>119.45</v>
      </c>
      <c r="AB51" s="12" t="s">
        <v>67</v>
      </c>
      <c r="AC51" s="9"/>
      <c r="AD51" s="7">
        <v>14.1</v>
      </c>
      <c r="AE51" s="9"/>
      <c r="AF51" s="9"/>
      <c r="AG51" s="7">
        <v>0.0</v>
      </c>
      <c r="AH51" s="9"/>
      <c r="AI51" s="10"/>
      <c r="AJ51" s="7">
        <v>0.0</v>
      </c>
      <c r="AK51" s="9"/>
      <c r="AL51" s="10"/>
      <c r="AM51" s="7">
        <v>0.0</v>
      </c>
      <c r="AN51" s="9"/>
      <c r="AO51" s="9"/>
      <c r="AP51" s="7">
        <v>0.0</v>
      </c>
      <c r="AQ51" s="10"/>
      <c r="AR51" s="9"/>
      <c r="AS51" s="7">
        <v>0.0</v>
      </c>
      <c r="AT51" s="9"/>
    </row>
    <row r="52">
      <c r="A52" s="5">
        <v>1910.0</v>
      </c>
      <c r="B52" s="6"/>
      <c r="C52" s="7">
        <v>0.0</v>
      </c>
      <c r="D52" s="6"/>
      <c r="E52" s="6"/>
      <c r="F52" s="7">
        <v>0.0</v>
      </c>
      <c r="G52" s="6"/>
      <c r="H52" s="6"/>
      <c r="I52" s="7">
        <v>10.0</v>
      </c>
      <c r="J52" s="6"/>
      <c r="K52" s="7">
        <v>0.13</v>
      </c>
      <c r="L52" s="7">
        <v>64.12</v>
      </c>
      <c r="M52" s="13" t="s">
        <v>68</v>
      </c>
      <c r="N52" s="6"/>
      <c r="O52" s="7">
        <v>0.0</v>
      </c>
      <c r="P52" s="9"/>
      <c r="Q52" s="9"/>
      <c r="R52" s="7">
        <v>0.0</v>
      </c>
      <c r="S52" s="9"/>
      <c r="T52" s="9"/>
      <c r="U52" s="7">
        <v>0.0</v>
      </c>
      <c r="V52" s="9"/>
      <c r="W52" s="9"/>
      <c r="X52" s="7">
        <v>0.0</v>
      </c>
      <c r="Y52" s="9"/>
      <c r="Z52" s="11">
        <v>0.9</v>
      </c>
      <c r="AA52" s="7">
        <v>120.35</v>
      </c>
      <c r="AB52" s="12" t="s">
        <v>69</v>
      </c>
      <c r="AC52" s="9"/>
      <c r="AD52" s="7">
        <v>14.1</v>
      </c>
      <c r="AE52" s="9"/>
      <c r="AF52" s="9"/>
      <c r="AG52" s="7">
        <v>0.0</v>
      </c>
      <c r="AH52" s="9"/>
      <c r="AI52" s="10"/>
      <c r="AJ52" s="7">
        <v>0.0</v>
      </c>
      <c r="AK52" s="9"/>
      <c r="AL52" s="10"/>
      <c r="AM52" s="7">
        <v>0.0</v>
      </c>
      <c r="AN52" s="9"/>
      <c r="AO52" s="6"/>
      <c r="AP52" s="7">
        <v>0.0</v>
      </c>
      <c r="AQ52" s="8"/>
      <c r="AR52" s="6"/>
      <c r="AS52" s="7">
        <v>0.0</v>
      </c>
      <c r="AT52" s="6"/>
    </row>
    <row r="53">
      <c r="A53" s="5">
        <v>1911.0</v>
      </c>
      <c r="B53" s="6"/>
      <c r="C53" s="7">
        <v>0.0</v>
      </c>
      <c r="D53" s="6"/>
      <c r="E53" s="6"/>
      <c r="F53" s="7">
        <v>0.0</v>
      </c>
      <c r="G53" s="6"/>
      <c r="H53" s="6"/>
      <c r="I53" s="7">
        <v>10.0</v>
      </c>
      <c r="J53" s="6"/>
      <c r="K53" s="6"/>
      <c r="L53" s="7">
        <v>64.12</v>
      </c>
      <c r="M53" s="8"/>
      <c r="N53" s="6"/>
      <c r="O53" s="7">
        <v>0.0</v>
      </c>
      <c r="P53" s="9"/>
      <c r="Q53" s="9"/>
      <c r="R53" s="7">
        <v>0.0</v>
      </c>
      <c r="S53" s="9"/>
      <c r="T53" s="9"/>
      <c r="U53" s="7">
        <v>0.0</v>
      </c>
      <c r="V53" s="9"/>
      <c r="W53" s="9"/>
      <c r="X53" s="7">
        <v>0.0</v>
      </c>
      <c r="Y53" s="9"/>
      <c r="Z53" s="11">
        <v>7.3</v>
      </c>
      <c r="AA53" s="7">
        <v>127.65</v>
      </c>
      <c r="AB53" s="12" t="s">
        <v>70</v>
      </c>
      <c r="AC53" s="9"/>
      <c r="AD53" s="7">
        <v>14.1</v>
      </c>
      <c r="AE53" s="9"/>
      <c r="AF53" s="9"/>
      <c r="AG53" s="7">
        <v>0.0</v>
      </c>
      <c r="AH53" s="9"/>
      <c r="AI53" s="10"/>
      <c r="AJ53" s="7">
        <v>0.0</v>
      </c>
      <c r="AK53" s="9"/>
      <c r="AL53" s="10"/>
      <c r="AM53" s="7">
        <v>0.0</v>
      </c>
      <c r="AN53" s="9"/>
      <c r="AO53" s="9"/>
      <c r="AP53" s="7">
        <v>0.0</v>
      </c>
      <c r="AQ53" s="10"/>
      <c r="AR53" s="9"/>
      <c r="AS53" s="7">
        <v>0.0</v>
      </c>
      <c r="AT53" s="9"/>
    </row>
    <row r="54">
      <c r="A54" s="5">
        <v>1912.0</v>
      </c>
      <c r="B54" s="6"/>
      <c r="C54" s="7">
        <v>0.0</v>
      </c>
      <c r="D54" s="6"/>
      <c r="E54" s="6"/>
      <c r="F54" s="7">
        <v>0.0</v>
      </c>
      <c r="G54" s="6"/>
      <c r="H54" s="7">
        <v>3.3</v>
      </c>
      <c r="I54" s="7">
        <v>13.3</v>
      </c>
      <c r="J54" s="12" t="s">
        <v>71</v>
      </c>
      <c r="K54" s="7">
        <v>1.66</v>
      </c>
      <c r="L54" s="7">
        <v>65.78</v>
      </c>
      <c r="M54" s="13" t="s">
        <v>72</v>
      </c>
      <c r="N54" s="6"/>
      <c r="O54" s="7">
        <v>0.0</v>
      </c>
      <c r="P54" s="9"/>
      <c r="Q54" s="9"/>
      <c r="R54" s="7">
        <v>0.0</v>
      </c>
      <c r="S54" s="9"/>
      <c r="T54" s="9"/>
      <c r="U54" s="7">
        <v>0.0</v>
      </c>
      <c r="V54" s="9"/>
      <c r="W54" s="9"/>
      <c r="X54" s="7">
        <v>0.0</v>
      </c>
      <c r="Y54" s="9"/>
      <c r="Z54" s="10"/>
      <c r="AA54" s="7">
        <v>127.65</v>
      </c>
      <c r="AB54" s="9"/>
      <c r="AC54" s="7">
        <v>6.2</v>
      </c>
      <c r="AD54" s="7">
        <v>20.3</v>
      </c>
      <c r="AE54" s="12" t="s">
        <v>73</v>
      </c>
      <c r="AF54" s="9"/>
      <c r="AG54" s="7">
        <v>0.0</v>
      </c>
      <c r="AH54" s="9"/>
      <c r="AI54" s="10"/>
      <c r="AJ54" s="7">
        <v>0.0</v>
      </c>
      <c r="AK54" s="9"/>
      <c r="AL54" s="10"/>
      <c r="AM54" s="7">
        <v>0.0</v>
      </c>
      <c r="AN54" s="9"/>
      <c r="AO54" s="6"/>
      <c r="AP54" s="7">
        <v>0.0</v>
      </c>
      <c r="AQ54" s="8"/>
      <c r="AR54" s="6"/>
      <c r="AS54" s="7">
        <v>0.0</v>
      </c>
      <c r="AT54" s="6"/>
    </row>
    <row r="55">
      <c r="A55" s="5">
        <v>1913.0</v>
      </c>
      <c r="B55" s="6"/>
      <c r="C55" s="7">
        <v>0.0</v>
      </c>
      <c r="D55" s="6"/>
      <c r="E55" s="6"/>
      <c r="F55" s="7">
        <v>0.0</v>
      </c>
      <c r="G55" s="6"/>
      <c r="H55" s="6"/>
      <c r="I55" s="7">
        <v>13.3</v>
      </c>
      <c r="J55" s="6"/>
      <c r="K55" s="6"/>
      <c r="L55" s="7">
        <v>65.78</v>
      </c>
      <c r="M55" s="8"/>
      <c r="N55" s="6"/>
      <c r="O55" s="7">
        <v>0.0</v>
      </c>
      <c r="P55" s="9"/>
      <c r="Q55" s="9"/>
      <c r="R55" s="7">
        <v>0.0</v>
      </c>
      <c r="S55" s="9"/>
      <c r="T55" s="9"/>
      <c r="U55" s="7">
        <v>0.0</v>
      </c>
      <c r="V55" s="9"/>
      <c r="W55" s="9"/>
      <c r="X55" s="7">
        <v>0.0</v>
      </c>
      <c r="Y55" s="9"/>
      <c r="Z55" s="11">
        <v>1.2</v>
      </c>
      <c r="AA55" s="7">
        <v>128.85</v>
      </c>
      <c r="AB55" s="12" t="s">
        <v>74</v>
      </c>
      <c r="AC55" s="9"/>
      <c r="AD55" s="7">
        <v>20.3</v>
      </c>
      <c r="AE55" s="9"/>
      <c r="AF55" s="9"/>
      <c r="AG55" s="7">
        <v>0.0</v>
      </c>
      <c r="AH55" s="9"/>
      <c r="AI55" s="10"/>
      <c r="AJ55" s="7">
        <v>0.0</v>
      </c>
      <c r="AK55" s="9"/>
      <c r="AL55" s="10"/>
      <c r="AM55" s="7">
        <v>0.0</v>
      </c>
      <c r="AN55" s="9"/>
      <c r="AO55" s="9"/>
      <c r="AP55" s="7">
        <v>0.0</v>
      </c>
      <c r="AQ55" s="10"/>
      <c r="AR55" s="9"/>
      <c r="AS55" s="7">
        <v>0.0</v>
      </c>
      <c r="AT55" s="9"/>
    </row>
    <row r="56">
      <c r="A56" s="5">
        <v>1914.0</v>
      </c>
      <c r="B56" s="6"/>
      <c r="C56" s="7">
        <v>0.0</v>
      </c>
      <c r="D56" s="6"/>
      <c r="E56" s="6"/>
      <c r="F56" s="7">
        <v>0.0</v>
      </c>
      <c r="G56" s="6"/>
      <c r="H56" s="6"/>
      <c r="I56" s="7">
        <v>13.3</v>
      </c>
      <c r="J56" s="6"/>
      <c r="K56" s="6"/>
      <c r="L56" s="7">
        <v>65.78</v>
      </c>
      <c r="M56" s="8"/>
      <c r="N56" s="6"/>
      <c r="O56" s="7">
        <v>0.0</v>
      </c>
      <c r="P56" s="9"/>
      <c r="Q56" s="9"/>
      <c r="R56" s="7">
        <v>0.0</v>
      </c>
      <c r="S56" s="9"/>
      <c r="T56" s="9"/>
      <c r="U56" s="7">
        <v>0.0</v>
      </c>
      <c r="V56" s="9"/>
      <c r="W56" s="9"/>
      <c r="X56" s="7">
        <v>0.0</v>
      </c>
      <c r="Y56" s="9"/>
      <c r="Z56" s="10"/>
      <c r="AA56" s="7">
        <v>128.85</v>
      </c>
      <c r="AB56" s="9"/>
      <c r="AC56" s="9"/>
      <c r="AD56" s="7">
        <v>20.3</v>
      </c>
      <c r="AE56" s="9"/>
      <c r="AF56" s="9"/>
      <c r="AG56" s="7">
        <v>0.0</v>
      </c>
      <c r="AH56" s="9"/>
      <c r="AI56" s="10"/>
      <c r="AJ56" s="7">
        <v>0.0</v>
      </c>
      <c r="AK56" s="9"/>
      <c r="AL56" s="10"/>
      <c r="AM56" s="7">
        <v>0.0</v>
      </c>
      <c r="AN56" s="9"/>
      <c r="AO56" s="9"/>
      <c r="AP56" s="7">
        <v>0.0</v>
      </c>
      <c r="AQ56" s="10"/>
      <c r="AR56" s="9"/>
      <c r="AS56" s="7">
        <v>0.0</v>
      </c>
      <c r="AT56" s="9"/>
    </row>
    <row r="57">
      <c r="A57" s="5">
        <v>1915.0</v>
      </c>
      <c r="B57" s="6"/>
      <c r="C57" s="7">
        <v>0.0</v>
      </c>
      <c r="D57" s="6"/>
      <c r="E57" s="6"/>
      <c r="F57" s="7">
        <v>0.0</v>
      </c>
      <c r="G57" s="6"/>
      <c r="H57" s="7">
        <v>0.1</v>
      </c>
      <c r="I57" s="7">
        <v>13.4</v>
      </c>
      <c r="J57" s="12" t="s">
        <v>75</v>
      </c>
      <c r="K57" s="7">
        <v>0.76</v>
      </c>
      <c r="L57" s="7">
        <v>66.54</v>
      </c>
      <c r="M57" s="13" t="s">
        <v>76</v>
      </c>
      <c r="N57" s="6"/>
      <c r="O57" s="7">
        <v>0.0</v>
      </c>
      <c r="P57" s="9"/>
      <c r="Q57" s="9"/>
      <c r="R57" s="7">
        <v>0.0</v>
      </c>
      <c r="S57" s="9"/>
      <c r="T57" s="9"/>
      <c r="U57" s="7">
        <v>0.0</v>
      </c>
      <c r="V57" s="9"/>
      <c r="W57" s="9"/>
      <c r="X57" s="7">
        <v>0.0</v>
      </c>
      <c r="Y57" s="9"/>
      <c r="Z57" s="11">
        <v>9.0</v>
      </c>
      <c r="AA57" s="7">
        <v>137.85</v>
      </c>
      <c r="AB57" s="12" t="s">
        <v>77</v>
      </c>
      <c r="AC57" s="9"/>
      <c r="AD57" s="7">
        <v>20.3</v>
      </c>
      <c r="AE57" s="9"/>
      <c r="AF57" s="9"/>
      <c r="AG57" s="7">
        <v>0.0</v>
      </c>
      <c r="AH57" s="9"/>
      <c r="AI57" s="10"/>
      <c r="AJ57" s="7">
        <v>0.0</v>
      </c>
      <c r="AK57" s="9"/>
      <c r="AL57" s="10"/>
      <c r="AM57" s="7">
        <v>0.0</v>
      </c>
      <c r="AN57" s="9"/>
      <c r="AO57" s="6"/>
      <c r="AP57" s="7">
        <v>0.0</v>
      </c>
      <c r="AQ57" s="8"/>
      <c r="AR57" s="6"/>
      <c r="AS57" s="7">
        <v>0.0</v>
      </c>
      <c r="AT57" s="6"/>
    </row>
    <row r="58">
      <c r="A58" s="5">
        <v>1916.0</v>
      </c>
      <c r="B58" s="6"/>
      <c r="C58" s="7">
        <v>0.0</v>
      </c>
      <c r="D58" s="6"/>
      <c r="E58" s="6"/>
      <c r="F58" s="7">
        <v>0.0</v>
      </c>
      <c r="G58" s="6"/>
      <c r="H58" s="7">
        <v>0.6</v>
      </c>
      <c r="I58" s="7">
        <v>14.0</v>
      </c>
      <c r="J58" s="12" t="s">
        <v>78</v>
      </c>
      <c r="K58" s="6"/>
      <c r="L58" s="7">
        <v>66.54</v>
      </c>
      <c r="M58" s="8"/>
      <c r="N58" s="6"/>
      <c r="O58" s="7">
        <v>0.0</v>
      </c>
      <c r="P58" s="9"/>
      <c r="Q58" s="9"/>
      <c r="R58" s="7">
        <v>0.0</v>
      </c>
      <c r="S58" s="9"/>
      <c r="T58" s="9"/>
      <c r="U58" s="7">
        <v>0.0</v>
      </c>
      <c r="V58" s="9"/>
      <c r="W58" s="9"/>
      <c r="X58" s="7">
        <v>0.0</v>
      </c>
      <c r="Y58" s="9"/>
      <c r="Z58" s="11">
        <v>11.2</v>
      </c>
      <c r="AA58" s="7">
        <v>149.05</v>
      </c>
      <c r="AB58" s="12" t="s">
        <v>79</v>
      </c>
      <c r="AC58" s="9"/>
      <c r="AD58" s="7">
        <v>20.3</v>
      </c>
      <c r="AE58" s="9"/>
      <c r="AF58" s="9"/>
      <c r="AG58" s="7">
        <v>0.0</v>
      </c>
      <c r="AH58" s="9"/>
      <c r="AI58" s="10"/>
      <c r="AJ58" s="7">
        <v>0.0</v>
      </c>
      <c r="AK58" s="9"/>
      <c r="AL58" s="10"/>
      <c r="AM58" s="7">
        <v>0.0</v>
      </c>
      <c r="AN58" s="9"/>
      <c r="AO58" s="9"/>
      <c r="AP58" s="7">
        <v>0.0</v>
      </c>
      <c r="AQ58" s="10"/>
      <c r="AR58" s="9"/>
      <c r="AS58" s="7">
        <v>0.0</v>
      </c>
      <c r="AT58" s="9"/>
    </row>
    <row r="59">
      <c r="A59" s="5">
        <v>1917.0</v>
      </c>
      <c r="B59" s="6"/>
      <c r="C59" s="7">
        <v>0.0</v>
      </c>
      <c r="D59" s="6"/>
      <c r="E59" s="6"/>
      <c r="F59" s="7">
        <v>0.0</v>
      </c>
      <c r="G59" s="6"/>
      <c r="H59" s="7">
        <v>0.8</v>
      </c>
      <c r="I59" s="7">
        <v>14.8</v>
      </c>
      <c r="J59" s="12" t="s">
        <v>80</v>
      </c>
      <c r="K59" s="6"/>
      <c r="L59" s="7">
        <v>66.54</v>
      </c>
      <c r="M59" s="8"/>
      <c r="N59" s="6"/>
      <c r="O59" s="7">
        <v>0.0</v>
      </c>
      <c r="P59" s="9"/>
      <c r="Q59" s="9"/>
      <c r="R59" s="7">
        <v>0.0</v>
      </c>
      <c r="S59" s="9"/>
      <c r="T59" s="9"/>
      <c r="U59" s="7">
        <v>0.0</v>
      </c>
      <c r="V59" s="9"/>
      <c r="W59" s="9"/>
      <c r="X59" s="7">
        <v>0.0</v>
      </c>
      <c r="Y59" s="9"/>
      <c r="Z59" s="11">
        <v>19.4</v>
      </c>
      <c r="AA59" s="7">
        <v>168.45</v>
      </c>
      <c r="AB59" s="12" t="s">
        <v>81</v>
      </c>
      <c r="AC59" s="9"/>
      <c r="AD59" s="7">
        <v>20.3</v>
      </c>
      <c r="AE59" s="9"/>
      <c r="AF59" s="9"/>
      <c r="AG59" s="7">
        <v>0.0</v>
      </c>
      <c r="AH59" s="9"/>
      <c r="AI59" s="10"/>
      <c r="AJ59" s="7">
        <v>0.0</v>
      </c>
      <c r="AK59" s="9"/>
      <c r="AL59" s="10"/>
      <c r="AM59" s="7">
        <v>0.0</v>
      </c>
      <c r="AN59" s="9"/>
      <c r="AO59" s="9"/>
      <c r="AP59" s="7">
        <v>0.0</v>
      </c>
      <c r="AQ59" s="10"/>
      <c r="AR59" s="9"/>
      <c r="AS59" s="7">
        <v>0.0</v>
      </c>
      <c r="AT59" s="9"/>
    </row>
    <row r="60">
      <c r="A60" s="5">
        <v>1918.0</v>
      </c>
      <c r="B60" s="6"/>
      <c r="C60" s="7">
        <v>0.0</v>
      </c>
      <c r="D60" s="6"/>
      <c r="E60" s="6"/>
      <c r="F60" s="7">
        <v>0.0</v>
      </c>
      <c r="G60" s="6"/>
      <c r="H60" s="7">
        <v>0.9</v>
      </c>
      <c r="I60" s="7">
        <v>15.7</v>
      </c>
      <c r="J60" s="12" t="s">
        <v>82</v>
      </c>
      <c r="K60" s="6"/>
      <c r="L60" s="7">
        <v>66.54</v>
      </c>
      <c r="M60" s="8"/>
      <c r="N60" s="6"/>
      <c r="O60" s="7">
        <v>0.0</v>
      </c>
      <c r="P60" s="9"/>
      <c r="Q60" s="9"/>
      <c r="R60" s="7">
        <v>0.0</v>
      </c>
      <c r="S60" s="9"/>
      <c r="T60" s="9"/>
      <c r="U60" s="7">
        <v>0.0</v>
      </c>
      <c r="V60" s="9"/>
      <c r="W60" s="9"/>
      <c r="X60" s="7">
        <v>0.0</v>
      </c>
      <c r="Y60" s="9"/>
      <c r="Z60" s="11">
        <v>22.9</v>
      </c>
      <c r="AA60" s="7">
        <v>191.35</v>
      </c>
      <c r="AB60" s="12" t="s">
        <v>83</v>
      </c>
      <c r="AC60" s="9"/>
      <c r="AD60" s="7">
        <v>20.3</v>
      </c>
      <c r="AE60" s="9"/>
      <c r="AF60" s="9"/>
      <c r="AG60" s="7">
        <v>0.0</v>
      </c>
      <c r="AH60" s="9"/>
      <c r="AI60" s="10"/>
      <c r="AJ60" s="7">
        <v>0.0</v>
      </c>
      <c r="AK60" s="9"/>
      <c r="AL60" s="10"/>
      <c r="AM60" s="7">
        <v>0.0</v>
      </c>
      <c r="AN60" s="9"/>
      <c r="AO60" s="9"/>
      <c r="AP60" s="7">
        <v>0.0</v>
      </c>
      <c r="AQ60" s="10"/>
      <c r="AR60" s="9"/>
      <c r="AS60" s="7">
        <v>0.0</v>
      </c>
      <c r="AT60" s="9"/>
    </row>
    <row r="61">
      <c r="A61" s="5">
        <v>1919.0</v>
      </c>
      <c r="B61" s="6"/>
      <c r="C61" s="7">
        <v>0.0</v>
      </c>
      <c r="D61" s="6"/>
      <c r="E61" s="6"/>
      <c r="F61" s="7">
        <v>0.0</v>
      </c>
      <c r="G61" s="6"/>
      <c r="H61" s="7">
        <v>1.8</v>
      </c>
      <c r="I61" s="7">
        <v>17.5</v>
      </c>
      <c r="J61" s="12" t="s">
        <v>84</v>
      </c>
      <c r="K61" s="6"/>
      <c r="L61" s="7">
        <v>66.54</v>
      </c>
      <c r="M61" s="8"/>
      <c r="N61" s="6"/>
      <c r="O61" s="7">
        <v>0.0</v>
      </c>
      <c r="P61" s="9"/>
      <c r="Q61" s="9"/>
      <c r="R61" s="7">
        <v>0.0</v>
      </c>
      <c r="S61" s="9"/>
      <c r="T61" s="9"/>
      <c r="U61" s="7">
        <v>0.0</v>
      </c>
      <c r="V61" s="9"/>
      <c r="W61" s="9"/>
      <c r="X61" s="7">
        <v>0.0</v>
      </c>
      <c r="Y61" s="9"/>
      <c r="Z61" s="11">
        <v>11.1</v>
      </c>
      <c r="AA61" s="7">
        <v>202.45</v>
      </c>
      <c r="AB61" s="12" t="s">
        <v>85</v>
      </c>
      <c r="AC61" s="9"/>
      <c r="AD61" s="7">
        <v>20.3</v>
      </c>
      <c r="AE61" s="9"/>
      <c r="AF61" s="9"/>
      <c r="AG61" s="7">
        <v>0.0</v>
      </c>
      <c r="AH61" s="9"/>
      <c r="AI61" s="10"/>
      <c r="AJ61" s="7">
        <v>0.0</v>
      </c>
      <c r="AK61" s="9"/>
      <c r="AL61" s="10"/>
      <c r="AM61" s="7">
        <v>0.0</v>
      </c>
      <c r="AN61" s="9"/>
      <c r="AO61" s="9"/>
      <c r="AP61" s="7">
        <v>0.0</v>
      </c>
      <c r="AQ61" s="10"/>
      <c r="AR61" s="9"/>
      <c r="AS61" s="7">
        <v>0.0</v>
      </c>
      <c r="AT61" s="9"/>
    </row>
    <row r="62">
      <c r="A62" s="5">
        <v>1920.0</v>
      </c>
      <c r="B62" s="6"/>
      <c r="C62" s="7">
        <v>0.0</v>
      </c>
      <c r="D62" s="6"/>
      <c r="E62" s="6"/>
      <c r="F62" s="7">
        <v>0.0</v>
      </c>
      <c r="G62" s="6"/>
      <c r="H62" s="6"/>
      <c r="I62" s="7">
        <v>17.5</v>
      </c>
      <c r="J62" s="6"/>
      <c r="K62" s="6"/>
      <c r="L62" s="7">
        <v>66.54</v>
      </c>
      <c r="M62" s="8"/>
      <c r="N62" s="6"/>
      <c r="O62" s="7">
        <v>0.0</v>
      </c>
      <c r="P62" s="9"/>
      <c r="Q62" s="9"/>
      <c r="R62" s="7">
        <v>0.0</v>
      </c>
      <c r="S62" s="9"/>
      <c r="T62" s="9"/>
      <c r="U62" s="7">
        <v>0.0</v>
      </c>
      <c r="V62" s="9"/>
      <c r="W62" s="9"/>
      <c r="X62" s="7">
        <v>0.0</v>
      </c>
      <c r="Y62" s="9"/>
      <c r="Z62" s="11">
        <v>22.9</v>
      </c>
      <c r="AA62" s="7">
        <v>225.35</v>
      </c>
      <c r="AB62" s="12" t="s">
        <v>86</v>
      </c>
      <c r="AC62" s="9"/>
      <c r="AD62" s="7">
        <v>20.3</v>
      </c>
      <c r="AE62" s="9"/>
      <c r="AF62" s="9"/>
      <c r="AG62" s="7">
        <v>0.0</v>
      </c>
      <c r="AH62" s="9"/>
      <c r="AI62" s="10"/>
      <c r="AJ62" s="7">
        <v>0.0</v>
      </c>
      <c r="AK62" s="9"/>
      <c r="AL62" s="10"/>
      <c r="AM62" s="7">
        <v>0.0</v>
      </c>
      <c r="AN62" s="9"/>
      <c r="AO62" s="9"/>
      <c r="AP62" s="7">
        <v>0.0</v>
      </c>
      <c r="AQ62" s="10"/>
      <c r="AR62" s="9"/>
      <c r="AS62" s="7">
        <v>0.0</v>
      </c>
      <c r="AT62" s="9"/>
    </row>
    <row r="63">
      <c r="A63" s="5">
        <v>1921.0</v>
      </c>
      <c r="B63" s="6"/>
      <c r="C63" s="7">
        <v>0.0</v>
      </c>
      <c r="D63" s="6"/>
      <c r="E63" s="6"/>
      <c r="F63" s="7">
        <v>0.0</v>
      </c>
      <c r="G63" s="6"/>
      <c r="H63" s="6"/>
      <c r="I63" s="7">
        <v>17.5</v>
      </c>
      <c r="J63" s="6"/>
      <c r="K63" s="6"/>
      <c r="L63" s="7">
        <v>66.54</v>
      </c>
      <c r="M63" s="8"/>
      <c r="N63" s="6"/>
      <c r="O63" s="7">
        <v>0.0</v>
      </c>
      <c r="P63" s="9"/>
      <c r="Q63" s="9"/>
      <c r="R63" s="7">
        <v>0.0</v>
      </c>
      <c r="S63" s="9"/>
      <c r="T63" s="9"/>
      <c r="U63" s="7">
        <v>0.0</v>
      </c>
      <c r="V63" s="9"/>
      <c r="W63" s="9"/>
      <c r="X63" s="7">
        <v>0.0</v>
      </c>
      <c r="Y63" s="9"/>
      <c r="Z63" s="10"/>
      <c r="AA63" s="7">
        <v>225.35</v>
      </c>
      <c r="AB63" s="9"/>
      <c r="AC63" s="9"/>
      <c r="AD63" s="7">
        <v>20.3</v>
      </c>
      <c r="AE63" s="9"/>
      <c r="AF63" s="9"/>
      <c r="AG63" s="7">
        <v>0.0</v>
      </c>
      <c r="AH63" s="9"/>
      <c r="AI63" s="10"/>
      <c r="AJ63" s="7">
        <v>0.0</v>
      </c>
      <c r="AK63" s="9"/>
      <c r="AL63" s="10"/>
      <c r="AM63" s="7">
        <v>0.0</v>
      </c>
      <c r="AN63" s="9"/>
      <c r="AO63" s="9"/>
      <c r="AP63" s="7">
        <v>0.0</v>
      </c>
      <c r="AQ63" s="10"/>
      <c r="AR63" s="9"/>
      <c r="AS63" s="7">
        <v>0.0</v>
      </c>
      <c r="AT63" s="9"/>
    </row>
    <row r="64">
      <c r="A64" s="5">
        <v>1922.0</v>
      </c>
      <c r="B64" s="6"/>
      <c r="C64" s="7">
        <v>0.0</v>
      </c>
      <c r="D64" s="6"/>
      <c r="E64" s="6"/>
      <c r="F64" s="7">
        <v>0.0</v>
      </c>
      <c r="G64" s="6"/>
      <c r="H64" s="6"/>
      <c r="I64" s="7">
        <v>17.5</v>
      </c>
      <c r="J64" s="6"/>
      <c r="K64" s="6"/>
      <c r="L64" s="7">
        <v>66.54</v>
      </c>
      <c r="M64" s="8"/>
      <c r="N64" s="6"/>
      <c r="O64" s="7">
        <v>0.0</v>
      </c>
      <c r="P64" s="9"/>
      <c r="Q64" s="9"/>
      <c r="R64" s="7">
        <v>0.0</v>
      </c>
      <c r="S64" s="9"/>
      <c r="T64" s="9"/>
      <c r="U64" s="7">
        <v>0.0</v>
      </c>
      <c r="V64" s="9"/>
      <c r="W64" s="9"/>
      <c r="X64" s="7">
        <v>0.0</v>
      </c>
      <c r="Y64" s="9"/>
      <c r="Z64" s="11">
        <v>0.6</v>
      </c>
      <c r="AA64" s="7">
        <v>225.95</v>
      </c>
      <c r="AB64" s="12" t="s">
        <v>87</v>
      </c>
      <c r="AC64" s="7">
        <v>6.4</v>
      </c>
      <c r="AD64" s="7">
        <v>26.7</v>
      </c>
      <c r="AE64" s="12" t="s">
        <v>88</v>
      </c>
      <c r="AF64" s="9"/>
      <c r="AG64" s="7">
        <v>0.0</v>
      </c>
      <c r="AH64" s="9"/>
      <c r="AI64" s="10"/>
      <c r="AJ64" s="7">
        <v>0.0</v>
      </c>
      <c r="AK64" s="9"/>
      <c r="AL64" s="10"/>
      <c r="AM64" s="7">
        <v>0.0</v>
      </c>
      <c r="AN64" s="9"/>
      <c r="AO64" s="9"/>
      <c r="AP64" s="7">
        <v>0.0</v>
      </c>
      <c r="AQ64" s="10"/>
      <c r="AR64" s="9"/>
      <c r="AS64" s="7">
        <v>0.0</v>
      </c>
      <c r="AT64" s="9"/>
    </row>
    <row r="65">
      <c r="A65" s="5">
        <v>1923.0</v>
      </c>
      <c r="B65" s="6"/>
      <c r="C65" s="7">
        <v>0.0</v>
      </c>
      <c r="D65" s="6"/>
      <c r="E65" s="6"/>
      <c r="F65" s="7">
        <v>0.0</v>
      </c>
      <c r="G65" s="6"/>
      <c r="H65" s="6"/>
      <c r="I65" s="7">
        <v>17.5</v>
      </c>
      <c r="J65" s="6"/>
      <c r="K65" s="6"/>
      <c r="L65" s="7">
        <v>66.54</v>
      </c>
      <c r="M65" s="8"/>
      <c r="N65" s="6"/>
      <c r="O65" s="7">
        <v>0.0</v>
      </c>
      <c r="P65" s="9"/>
      <c r="Q65" s="9"/>
      <c r="R65" s="7">
        <v>0.0</v>
      </c>
      <c r="S65" s="9"/>
      <c r="T65" s="9"/>
      <c r="U65" s="7">
        <v>0.0</v>
      </c>
      <c r="V65" s="9"/>
      <c r="W65" s="9"/>
      <c r="X65" s="7">
        <v>0.0</v>
      </c>
      <c r="Y65" s="9"/>
      <c r="Z65" s="10"/>
      <c r="AA65" s="7">
        <v>225.95</v>
      </c>
      <c r="AB65" s="9"/>
      <c r="AC65" s="9"/>
      <c r="AD65" s="7">
        <v>26.7</v>
      </c>
      <c r="AE65" s="9"/>
      <c r="AF65" s="9"/>
      <c r="AG65" s="7">
        <v>0.0</v>
      </c>
      <c r="AH65" s="9"/>
      <c r="AI65" s="10"/>
      <c r="AJ65" s="7">
        <v>0.0</v>
      </c>
      <c r="AK65" s="9"/>
      <c r="AL65" s="10"/>
      <c r="AM65" s="7">
        <v>0.0</v>
      </c>
      <c r="AN65" s="9"/>
      <c r="AO65" s="9"/>
      <c r="AP65" s="7">
        <v>0.0</v>
      </c>
      <c r="AQ65" s="10"/>
      <c r="AR65" s="9"/>
      <c r="AS65" s="7">
        <v>0.0</v>
      </c>
      <c r="AT65" s="9"/>
    </row>
    <row r="66">
      <c r="A66" s="5">
        <v>1924.0</v>
      </c>
      <c r="B66" s="6"/>
      <c r="C66" s="7">
        <v>0.0</v>
      </c>
      <c r="D66" s="6"/>
      <c r="E66" s="6"/>
      <c r="F66" s="7">
        <v>0.0</v>
      </c>
      <c r="G66" s="6"/>
      <c r="H66" s="6"/>
      <c r="I66" s="7">
        <v>17.5</v>
      </c>
      <c r="J66" s="6"/>
      <c r="K66" s="7">
        <v>0.76</v>
      </c>
      <c r="L66" s="7">
        <v>67.3</v>
      </c>
      <c r="M66" s="13" t="s">
        <v>89</v>
      </c>
      <c r="N66" s="6"/>
      <c r="O66" s="7">
        <v>0.0</v>
      </c>
      <c r="P66" s="9"/>
      <c r="Q66" s="9"/>
      <c r="R66" s="7">
        <v>0.0</v>
      </c>
      <c r="S66" s="9"/>
      <c r="T66" s="9"/>
      <c r="U66" s="7">
        <v>0.0</v>
      </c>
      <c r="V66" s="9"/>
      <c r="W66" s="9"/>
      <c r="X66" s="7">
        <v>0.0</v>
      </c>
      <c r="Y66" s="9"/>
      <c r="Z66" s="11">
        <v>3.6</v>
      </c>
      <c r="AA66" s="7">
        <v>229.55</v>
      </c>
      <c r="AB66" s="12" t="s">
        <v>90</v>
      </c>
      <c r="AC66" s="9"/>
      <c r="AD66" s="7">
        <v>26.7</v>
      </c>
      <c r="AE66" s="9"/>
      <c r="AF66" s="9"/>
      <c r="AG66" s="7">
        <v>0.0</v>
      </c>
      <c r="AH66" s="9"/>
      <c r="AI66" s="10"/>
      <c r="AJ66" s="7">
        <v>0.0</v>
      </c>
      <c r="AK66" s="9"/>
      <c r="AL66" s="10"/>
      <c r="AM66" s="7">
        <v>0.0</v>
      </c>
      <c r="AN66" s="9"/>
      <c r="AO66" s="6"/>
      <c r="AP66" s="7">
        <v>0.0</v>
      </c>
      <c r="AQ66" s="8"/>
      <c r="AR66" s="6"/>
      <c r="AS66" s="7">
        <v>0.0</v>
      </c>
      <c r="AT66" s="6"/>
    </row>
    <row r="67">
      <c r="A67" s="5">
        <v>1925.0</v>
      </c>
      <c r="B67" s="6"/>
      <c r="C67" s="7">
        <v>0.0</v>
      </c>
      <c r="D67" s="6"/>
      <c r="E67" s="6"/>
      <c r="F67" s="7">
        <v>0.0</v>
      </c>
      <c r="G67" s="6"/>
      <c r="H67" s="6"/>
      <c r="I67" s="7">
        <v>17.5</v>
      </c>
      <c r="J67" s="6"/>
      <c r="K67" s="7">
        <v>5.1</v>
      </c>
      <c r="L67" s="7">
        <v>72.4</v>
      </c>
      <c r="M67" s="13" t="s">
        <v>91</v>
      </c>
      <c r="N67" s="6"/>
      <c r="O67" s="7">
        <v>0.0</v>
      </c>
      <c r="P67" s="9"/>
      <c r="Q67" s="9"/>
      <c r="R67" s="7">
        <v>0.0</v>
      </c>
      <c r="S67" s="9"/>
      <c r="T67" s="9"/>
      <c r="U67" s="7">
        <v>0.0</v>
      </c>
      <c r="V67" s="9"/>
      <c r="W67" s="9"/>
      <c r="X67" s="7">
        <v>0.0</v>
      </c>
      <c r="Y67" s="9"/>
      <c r="Z67" s="11">
        <v>1.0</v>
      </c>
      <c r="AA67" s="7">
        <v>230.55</v>
      </c>
      <c r="AB67" s="12" t="s">
        <v>92</v>
      </c>
      <c r="AC67" s="9"/>
      <c r="AD67" s="7">
        <v>26.7</v>
      </c>
      <c r="AE67" s="9"/>
      <c r="AF67" s="9"/>
      <c r="AG67" s="7">
        <v>0.0</v>
      </c>
      <c r="AH67" s="9"/>
      <c r="AI67" s="10"/>
      <c r="AJ67" s="7">
        <v>0.0</v>
      </c>
      <c r="AK67" s="9"/>
      <c r="AL67" s="10"/>
      <c r="AM67" s="7">
        <v>0.0</v>
      </c>
      <c r="AN67" s="9"/>
      <c r="AO67" s="6"/>
      <c r="AP67" s="7">
        <v>0.0</v>
      </c>
      <c r="AQ67" s="8"/>
      <c r="AR67" s="6"/>
      <c r="AS67" s="7">
        <v>0.0</v>
      </c>
      <c r="AT67" s="6"/>
    </row>
    <row r="68">
      <c r="A68" s="5">
        <v>1926.0</v>
      </c>
      <c r="B68" s="6"/>
      <c r="C68" s="7">
        <v>0.0</v>
      </c>
      <c r="D68" s="6"/>
      <c r="E68" s="6"/>
      <c r="F68" s="7">
        <v>0.0</v>
      </c>
      <c r="G68" s="6"/>
      <c r="H68" s="6"/>
      <c r="I68" s="7">
        <v>17.5</v>
      </c>
      <c r="J68" s="6"/>
      <c r="K68" s="7">
        <v>8.42</v>
      </c>
      <c r="L68" s="7">
        <v>80.82</v>
      </c>
      <c r="M68" s="13" t="s">
        <v>93</v>
      </c>
      <c r="N68" s="6"/>
      <c r="O68" s="7">
        <v>0.0</v>
      </c>
      <c r="P68" s="9"/>
      <c r="Q68" s="9"/>
      <c r="R68" s="7">
        <v>0.0</v>
      </c>
      <c r="S68" s="9"/>
      <c r="T68" s="9"/>
      <c r="U68" s="7">
        <v>0.0</v>
      </c>
      <c r="V68" s="9"/>
      <c r="W68" s="9"/>
      <c r="X68" s="7">
        <v>0.0</v>
      </c>
      <c r="Y68" s="9"/>
      <c r="Z68" s="11">
        <v>0.4</v>
      </c>
      <c r="AA68" s="7">
        <v>230.95</v>
      </c>
      <c r="AB68" s="12" t="s">
        <v>94</v>
      </c>
      <c r="AC68" s="9"/>
      <c r="AD68" s="7">
        <v>26.7</v>
      </c>
      <c r="AE68" s="9"/>
      <c r="AF68" s="9"/>
      <c r="AG68" s="7">
        <v>0.0</v>
      </c>
      <c r="AH68" s="9"/>
      <c r="AI68" s="10"/>
      <c r="AJ68" s="7">
        <v>0.0</v>
      </c>
      <c r="AK68" s="9"/>
      <c r="AL68" s="10"/>
      <c r="AM68" s="7">
        <v>0.0</v>
      </c>
      <c r="AN68" s="9"/>
      <c r="AO68" s="6"/>
      <c r="AP68" s="7">
        <v>0.0</v>
      </c>
      <c r="AQ68" s="8"/>
      <c r="AR68" s="6"/>
      <c r="AS68" s="7">
        <v>0.0</v>
      </c>
      <c r="AT68" s="6"/>
    </row>
    <row r="69">
      <c r="A69" s="5">
        <v>1927.0</v>
      </c>
      <c r="B69" s="6"/>
      <c r="C69" s="7">
        <v>0.0</v>
      </c>
      <c r="D69" s="6"/>
      <c r="E69" s="6"/>
      <c r="F69" s="7">
        <v>0.0</v>
      </c>
      <c r="G69" s="6"/>
      <c r="H69" s="7">
        <v>2.5</v>
      </c>
      <c r="I69" s="7">
        <v>20.0</v>
      </c>
      <c r="J69" s="12" t="s">
        <v>95</v>
      </c>
      <c r="K69" s="6"/>
      <c r="L69" s="7">
        <v>80.82</v>
      </c>
      <c r="M69" s="8"/>
      <c r="N69" s="6"/>
      <c r="O69" s="7">
        <v>0.0</v>
      </c>
      <c r="P69" s="9"/>
      <c r="Q69" s="9"/>
      <c r="R69" s="7">
        <v>0.0</v>
      </c>
      <c r="S69" s="9"/>
      <c r="T69" s="9"/>
      <c r="U69" s="7">
        <v>0.0</v>
      </c>
      <c r="V69" s="9"/>
      <c r="W69" s="9"/>
      <c r="X69" s="7">
        <v>0.0</v>
      </c>
      <c r="Y69" s="9"/>
      <c r="Z69" s="11">
        <v>1.3</v>
      </c>
      <c r="AA69" s="7">
        <v>232.25</v>
      </c>
      <c r="AB69" s="12" t="s">
        <v>96</v>
      </c>
      <c r="AC69" s="9"/>
      <c r="AD69" s="7">
        <v>26.7</v>
      </c>
      <c r="AE69" s="9"/>
      <c r="AF69" s="9"/>
      <c r="AG69" s="7">
        <v>0.0</v>
      </c>
      <c r="AH69" s="9"/>
      <c r="AI69" s="10"/>
      <c r="AJ69" s="7">
        <v>0.0</v>
      </c>
      <c r="AK69" s="9"/>
      <c r="AL69" s="10"/>
      <c r="AM69" s="7">
        <v>0.0</v>
      </c>
      <c r="AN69" s="9"/>
      <c r="AO69" s="9"/>
      <c r="AP69" s="7">
        <v>0.0</v>
      </c>
      <c r="AQ69" s="10"/>
      <c r="AR69" s="9"/>
      <c r="AS69" s="7">
        <v>0.0</v>
      </c>
      <c r="AT69" s="9"/>
    </row>
    <row r="70">
      <c r="A70" s="5">
        <v>1928.0</v>
      </c>
      <c r="B70" s="6"/>
      <c r="C70" s="7">
        <v>0.0</v>
      </c>
      <c r="D70" s="6"/>
      <c r="E70" s="6"/>
      <c r="F70" s="7">
        <v>0.0</v>
      </c>
      <c r="G70" s="6"/>
      <c r="H70" s="7">
        <v>1.1</v>
      </c>
      <c r="I70" s="7">
        <v>21.1</v>
      </c>
      <c r="J70" s="12" t="s">
        <v>97</v>
      </c>
      <c r="K70" s="6"/>
      <c r="L70" s="7">
        <v>80.82</v>
      </c>
      <c r="M70" s="8"/>
      <c r="N70" s="6"/>
      <c r="O70" s="7">
        <v>0.0</v>
      </c>
      <c r="P70" s="9"/>
      <c r="Q70" s="9"/>
      <c r="R70" s="7">
        <v>0.0</v>
      </c>
      <c r="S70" s="9"/>
      <c r="T70" s="9"/>
      <c r="U70" s="7">
        <v>0.0</v>
      </c>
      <c r="V70" s="9"/>
      <c r="W70" s="9"/>
      <c r="X70" s="7">
        <v>0.0</v>
      </c>
      <c r="Y70" s="9"/>
      <c r="Z70" s="11">
        <v>4.5</v>
      </c>
      <c r="AA70" s="7">
        <v>236.75</v>
      </c>
      <c r="AB70" s="12" t="s">
        <v>98</v>
      </c>
      <c r="AC70" s="7">
        <v>6.2</v>
      </c>
      <c r="AD70" s="7">
        <v>32.9</v>
      </c>
      <c r="AE70" s="12" t="s">
        <v>99</v>
      </c>
      <c r="AF70" s="9"/>
      <c r="AG70" s="7">
        <v>0.0</v>
      </c>
      <c r="AH70" s="9"/>
      <c r="AI70" s="10"/>
      <c r="AJ70" s="7">
        <v>0.0</v>
      </c>
      <c r="AK70" s="9"/>
      <c r="AL70" s="10"/>
      <c r="AM70" s="7">
        <v>0.0</v>
      </c>
      <c r="AN70" s="9"/>
      <c r="AO70" s="9"/>
      <c r="AP70" s="7">
        <v>0.0</v>
      </c>
      <c r="AQ70" s="10"/>
      <c r="AR70" s="9"/>
      <c r="AS70" s="7">
        <v>0.0</v>
      </c>
      <c r="AT70" s="9"/>
    </row>
    <row r="71">
      <c r="A71" s="5">
        <v>1929.0</v>
      </c>
      <c r="B71" s="6"/>
      <c r="C71" s="7">
        <v>0.0</v>
      </c>
      <c r="D71" s="6"/>
      <c r="E71" s="6"/>
      <c r="F71" s="7">
        <v>0.0</v>
      </c>
      <c r="G71" s="6"/>
      <c r="H71" s="6"/>
      <c r="I71" s="7">
        <v>21.1</v>
      </c>
      <c r="J71" s="6"/>
      <c r="K71" s="6"/>
      <c r="L71" s="7">
        <v>80.82</v>
      </c>
      <c r="M71" s="8"/>
      <c r="N71" s="6"/>
      <c r="O71" s="7">
        <v>0.0</v>
      </c>
      <c r="P71" s="9"/>
      <c r="Q71" s="9"/>
      <c r="R71" s="7">
        <v>0.0</v>
      </c>
      <c r="S71" s="9"/>
      <c r="T71" s="9"/>
      <c r="U71" s="7">
        <v>0.0</v>
      </c>
      <c r="V71" s="9"/>
      <c r="W71" s="9"/>
      <c r="X71" s="7">
        <v>0.0</v>
      </c>
      <c r="Y71" s="9"/>
      <c r="Z71" s="10"/>
      <c r="AA71" s="7">
        <v>236.75</v>
      </c>
      <c r="AB71" s="9"/>
      <c r="AC71" s="9"/>
      <c r="AD71" s="7">
        <v>32.9</v>
      </c>
      <c r="AE71" s="9"/>
      <c r="AF71" s="9"/>
      <c r="AG71" s="7">
        <v>0.0</v>
      </c>
      <c r="AH71" s="9"/>
      <c r="AI71" s="10"/>
      <c r="AJ71" s="7">
        <v>0.0</v>
      </c>
      <c r="AK71" s="9"/>
      <c r="AL71" s="10"/>
      <c r="AM71" s="7">
        <v>0.0</v>
      </c>
      <c r="AN71" s="9"/>
      <c r="AO71" s="9"/>
      <c r="AP71" s="7">
        <v>0.0</v>
      </c>
      <c r="AQ71" s="10"/>
      <c r="AR71" s="9"/>
      <c r="AS71" s="7">
        <v>0.0</v>
      </c>
      <c r="AT71" s="9"/>
    </row>
    <row r="72">
      <c r="A72" s="5">
        <v>1930.0</v>
      </c>
      <c r="B72" s="6"/>
      <c r="C72" s="7">
        <v>0.0</v>
      </c>
      <c r="D72" s="6"/>
      <c r="E72" s="6"/>
      <c r="F72" s="7">
        <v>0.0</v>
      </c>
      <c r="G72" s="6"/>
      <c r="H72" s="6"/>
      <c r="I72" s="7">
        <v>21.1</v>
      </c>
      <c r="J72" s="6"/>
      <c r="K72" s="7">
        <v>0.45</v>
      </c>
      <c r="L72" s="7">
        <v>81.27</v>
      </c>
      <c r="M72" s="13" t="s">
        <v>100</v>
      </c>
      <c r="N72" s="6"/>
      <c r="O72" s="7">
        <v>0.0</v>
      </c>
      <c r="P72" s="9"/>
      <c r="Q72" s="9"/>
      <c r="R72" s="7">
        <v>0.0</v>
      </c>
      <c r="S72" s="9"/>
      <c r="T72" s="9"/>
      <c r="U72" s="7">
        <v>0.0</v>
      </c>
      <c r="V72" s="9"/>
      <c r="W72" s="9"/>
      <c r="X72" s="7">
        <v>0.0</v>
      </c>
      <c r="Y72" s="9"/>
      <c r="Z72" s="10"/>
      <c r="AA72" s="7">
        <v>236.75</v>
      </c>
      <c r="AB72" s="10"/>
      <c r="AC72" s="7">
        <v>0.2</v>
      </c>
      <c r="AD72" s="7">
        <v>33.1</v>
      </c>
      <c r="AE72" s="12" t="s">
        <v>101</v>
      </c>
      <c r="AF72" s="9"/>
      <c r="AG72" s="7">
        <v>0.0</v>
      </c>
      <c r="AH72" s="9"/>
      <c r="AI72" s="10"/>
      <c r="AJ72" s="7">
        <v>0.0</v>
      </c>
      <c r="AK72" s="9"/>
      <c r="AL72" s="10"/>
      <c r="AM72" s="7">
        <v>0.0</v>
      </c>
      <c r="AN72" s="9"/>
      <c r="AO72" s="6"/>
      <c r="AP72" s="7">
        <v>0.0</v>
      </c>
      <c r="AQ72" s="8"/>
      <c r="AR72" s="6"/>
      <c r="AS72" s="7">
        <v>0.0</v>
      </c>
      <c r="AT72" s="6"/>
    </row>
    <row r="73">
      <c r="A73" s="5">
        <v>1931.0</v>
      </c>
      <c r="B73" s="6"/>
      <c r="C73" s="7">
        <v>0.0</v>
      </c>
      <c r="D73" s="6"/>
      <c r="E73" s="6"/>
      <c r="F73" s="7">
        <v>0.0</v>
      </c>
      <c r="G73" s="6"/>
      <c r="H73" s="6"/>
      <c r="I73" s="7">
        <v>21.1</v>
      </c>
      <c r="J73" s="6"/>
      <c r="K73" s="6"/>
      <c r="L73" s="7">
        <v>81.27</v>
      </c>
      <c r="M73" s="8"/>
      <c r="N73" s="6"/>
      <c r="O73" s="7">
        <v>0.0</v>
      </c>
      <c r="P73" s="9"/>
      <c r="Q73" s="9"/>
      <c r="R73" s="7">
        <v>0.0</v>
      </c>
      <c r="S73" s="9"/>
      <c r="T73" s="9"/>
      <c r="U73" s="7">
        <v>0.0</v>
      </c>
      <c r="V73" s="9"/>
      <c r="W73" s="9"/>
      <c r="X73" s="7">
        <v>0.0</v>
      </c>
      <c r="Y73" s="9"/>
      <c r="Z73" s="11">
        <v>1.3</v>
      </c>
      <c r="AA73" s="7">
        <v>238.05</v>
      </c>
      <c r="AB73" s="12" t="s">
        <v>102</v>
      </c>
      <c r="AC73" s="9"/>
      <c r="AD73" s="7">
        <v>33.1</v>
      </c>
      <c r="AE73" s="9"/>
      <c r="AF73" s="9"/>
      <c r="AG73" s="7">
        <v>0.0</v>
      </c>
      <c r="AH73" s="9"/>
      <c r="AI73" s="10"/>
      <c r="AJ73" s="7">
        <v>0.0</v>
      </c>
      <c r="AK73" s="9"/>
      <c r="AL73" s="10"/>
      <c r="AM73" s="7">
        <v>0.0</v>
      </c>
      <c r="AN73" s="9"/>
      <c r="AO73" s="9"/>
      <c r="AP73" s="7">
        <v>0.0</v>
      </c>
      <c r="AQ73" s="10"/>
      <c r="AR73" s="9"/>
      <c r="AS73" s="7">
        <v>0.0</v>
      </c>
      <c r="AT73" s="9"/>
    </row>
    <row r="74">
      <c r="A74" s="5">
        <v>1932.0</v>
      </c>
      <c r="B74" s="6"/>
      <c r="C74" s="7">
        <v>0.0</v>
      </c>
      <c r="D74" s="6"/>
      <c r="E74" s="6"/>
      <c r="F74" s="7">
        <v>0.0</v>
      </c>
      <c r="G74" s="6"/>
      <c r="H74" s="6"/>
      <c r="I74" s="7">
        <v>21.1</v>
      </c>
      <c r="J74" s="6"/>
      <c r="K74" s="6"/>
      <c r="L74" s="7">
        <v>81.27</v>
      </c>
      <c r="M74" s="8"/>
      <c r="N74" s="6"/>
      <c r="O74" s="7">
        <v>0.0</v>
      </c>
      <c r="P74" s="9"/>
      <c r="Q74" s="9"/>
      <c r="R74" s="7">
        <v>0.0</v>
      </c>
      <c r="S74" s="9"/>
      <c r="T74" s="9"/>
      <c r="U74" s="7">
        <v>0.0</v>
      </c>
      <c r="V74" s="9"/>
      <c r="W74" s="9"/>
      <c r="X74" s="7">
        <v>0.0</v>
      </c>
      <c r="Y74" s="9"/>
      <c r="Z74" s="11">
        <v>12.2</v>
      </c>
      <c r="AA74" s="7">
        <v>250.25</v>
      </c>
      <c r="AB74" s="12" t="s">
        <v>103</v>
      </c>
      <c r="AC74" s="7">
        <v>1.2</v>
      </c>
      <c r="AD74" s="7">
        <v>34.3</v>
      </c>
      <c r="AE74" s="12" t="s">
        <v>104</v>
      </c>
      <c r="AF74" s="9"/>
      <c r="AG74" s="7">
        <v>0.0</v>
      </c>
      <c r="AH74" s="9"/>
      <c r="AI74" s="10"/>
      <c r="AJ74" s="7">
        <v>0.0</v>
      </c>
      <c r="AK74" s="9"/>
      <c r="AL74" s="10"/>
      <c r="AM74" s="7">
        <v>0.0</v>
      </c>
      <c r="AN74" s="9"/>
      <c r="AO74" s="9"/>
      <c r="AP74" s="7">
        <v>0.0</v>
      </c>
      <c r="AQ74" s="10"/>
      <c r="AR74" s="9"/>
      <c r="AS74" s="7">
        <v>0.0</v>
      </c>
      <c r="AT74" s="9"/>
    </row>
    <row r="75">
      <c r="A75" s="5">
        <v>1933.0</v>
      </c>
      <c r="B75" s="6"/>
      <c r="C75" s="7">
        <v>0.0</v>
      </c>
      <c r="D75" s="6"/>
      <c r="E75" s="6"/>
      <c r="F75" s="7">
        <v>0.0</v>
      </c>
      <c r="G75" s="6"/>
      <c r="H75" s="6"/>
      <c r="I75" s="7">
        <v>21.1</v>
      </c>
      <c r="J75" s="6"/>
      <c r="K75" s="6"/>
      <c r="L75" s="7">
        <v>81.27</v>
      </c>
      <c r="M75" s="8"/>
      <c r="N75" s="6"/>
      <c r="O75" s="7">
        <v>0.0</v>
      </c>
      <c r="P75" s="9"/>
      <c r="Q75" s="9"/>
      <c r="R75" s="7">
        <v>0.0</v>
      </c>
      <c r="S75" s="9"/>
      <c r="T75" s="9"/>
      <c r="U75" s="7">
        <v>0.0</v>
      </c>
      <c r="V75" s="9"/>
      <c r="W75" s="9"/>
      <c r="X75" s="7">
        <v>0.0</v>
      </c>
      <c r="Y75" s="9"/>
      <c r="Z75" s="11">
        <v>20.6</v>
      </c>
      <c r="AA75" s="7">
        <v>270.85</v>
      </c>
      <c r="AB75" s="12" t="s">
        <v>105</v>
      </c>
      <c r="AC75" s="9"/>
      <c r="AD75" s="7">
        <v>34.3</v>
      </c>
      <c r="AE75" s="9"/>
      <c r="AF75" s="9"/>
      <c r="AG75" s="7">
        <v>0.0</v>
      </c>
      <c r="AH75" s="9"/>
      <c r="AI75" s="10"/>
      <c r="AJ75" s="7">
        <v>0.0</v>
      </c>
      <c r="AK75" s="9"/>
      <c r="AL75" s="10"/>
      <c r="AM75" s="7">
        <v>0.0</v>
      </c>
      <c r="AN75" s="9"/>
      <c r="AO75" s="9"/>
      <c r="AP75" s="7">
        <v>0.0</v>
      </c>
      <c r="AQ75" s="10"/>
      <c r="AR75" s="9"/>
      <c r="AS75" s="7">
        <v>0.0</v>
      </c>
      <c r="AT75" s="9"/>
    </row>
    <row r="76">
      <c r="A76" s="5">
        <v>1934.0</v>
      </c>
      <c r="B76" s="6"/>
      <c r="C76" s="7">
        <v>0.0</v>
      </c>
      <c r="D76" s="6"/>
      <c r="E76" s="6"/>
      <c r="F76" s="7">
        <v>0.0</v>
      </c>
      <c r="G76" s="6"/>
      <c r="H76" s="6"/>
      <c r="I76" s="7">
        <v>21.1</v>
      </c>
      <c r="J76" s="6"/>
      <c r="K76" s="6"/>
      <c r="L76" s="7">
        <v>81.27</v>
      </c>
      <c r="M76" s="8"/>
      <c r="N76" s="6"/>
      <c r="O76" s="7">
        <v>0.0</v>
      </c>
      <c r="P76" s="9"/>
      <c r="Q76" s="9"/>
      <c r="R76" s="7">
        <v>0.0</v>
      </c>
      <c r="S76" s="9"/>
      <c r="T76" s="9"/>
      <c r="U76" s="7">
        <v>0.0</v>
      </c>
      <c r="V76" s="9"/>
      <c r="W76" s="9"/>
      <c r="X76" s="7">
        <v>0.0</v>
      </c>
      <c r="Y76" s="9"/>
      <c r="Z76" s="10"/>
      <c r="AA76" s="7">
        <v>270.85</v>
      </c>
      <c r="AB76" s="9"/>
      <c r="AC76" s="9"/>
      <c r="AD76" s="7">
        <v>34.3</v>
      </c>
      <c r="AE76" s="9"/>
      <c r="AF76" s="9"/>
      <c r="AG76" s="7">
        <v>0.0</v>
      </c>
      <c r="AH76" s="9"/>
      <c r="AI76" s="10"/>
      <c r="AJ76" s="7">
        <v>0.0</v>
      </c>
      <c r="AK76" s="9"/>
      <c r="AL76" s="10"/>
      <c r="AM76" s="7">
        <v>0.0</v>
      </c>
      <c r="AN76" s="9"/>
      <c r="AO76" s="9"/>
      <c r="AP76" s="7">
        <v>0.0</v>
      </c>
      <c r="AQ76" s="10"/>
      <c r="AR76" s="9"/>
      <c r="AS76" s="7">
        <v>0.0</v>
      </c>
      <c r="AT76" s="9"/>
    </row>
    <row r="77">
      <c r="A77" s="5">
        <v>1935.0</v>
      </c>
      <c r="B77" s="6"/>
      <c r="C77" s="7">
        <v>0.0</v>
      </c>
      <c r="D77" s="6"/>
      <c r="E77" s="6"/>
      <c r="F77" s="7">
        <v>0.0</v>
      </c>
      <c r="G77" s="6"/>
      <c r="H77" s="6"/>
      <c r="I77" s="7">
        <v>21.1</v>
      </c>
      <c r="J77" s="6"/>
      <c r="K77" s="6"/>
      <c r="L77" s="7">
        <v>81.27</v>
      </c>
      <c r="M77" s="8"/>
      <c r="N77" s="6"/>
      <c r="O77" s="7">
        <v>0.0</v>
      </c>
      <c r="P77" s="9"/>
      <c r="Q77" s="9"/>
      <c r="R77" s="7">
        <v>0.0</v>
      </c>
      <c r="S77" s="9"/>
      <c r="T77" s="9"/>
      <c r="U77" s="7">
        <v>0.0</v>
      </c>
      <c r="V77" s="9"/>
      <c r="W77" s="9"/>
      <c r="X77" s="7">
        <v>0.0</v>
      </c>
      <c r="Y77" s="9"/>
      <c r="Z77" s="10"/>
      <c r="AA77" s="7">
        <v>270.85</v>
      </c>
      <c r="AB77" s="9"/>
      <c r="AC77" s="9"/>
      <c r="AD77" s="7">
        <v>34.3</v>
      </c>
      <c r="AE77" s="9"/>
      <c r="AF77" s="9"/>
      <c r="AG77" s="7">
        <v>0.0</v>
      </c>
      <c r="AH77" s="9"/>
      <c r="AI77" s="10"/>
      <c r="AJ77" s="7">
        <v>0.0</v>
      </c>
      <c r="AK77" s="9"/>
      <c r="AL77" s="10"/>
      <c r="AM77" s="7">
        <v>0.0</v>
      </c>
      <c r="AN77" s="9"/>
      <c r="AO77" s="9"/>
      <c r="AP77" s="7">
        <v>0.0</v>
      </c>
      <c r="AQ77" s="10"/>
      <c r="AR77" s="9"/>
      <c r="AS77" s="7">
        <v>0.0</v>
      </c>
      <c r="AT77" s="9"/>
    </row>
    <row r="78">
      <c r="A78" s="5">
        <v>1936.0</v>
      </c>
      <c r="B78" s="6"/>
      <c r="C78" s="7">
        <v>0.0</v>
      </c>
      <c r="D78" s="6"/>
      <c r="E78" s="6"/>
      <c r="F78" s="7">
        <v>0.0</v>
      </c>
      <c r="G78" s="6"/>
      <c r="H78" s="6"/>
      <c r="I78" s="7">
        <v>21.1</v>
      </c>
      <c r="J78" s="6"/>
      <c r="K78" s="6"/>
      <c r="L78" s="7">
        <v>81.27</v>
      </c>
      <c r="M78" s="8"/>
      <c r="N78" s="6"/>
      <c r="O78" s="7">
        <v>0.0</v>
      </c>
      <c r="P78" s="9"/>
      <c r="Q78" s="9"/>
      <c r="R78" s="7">
        <v>0.0</v>
      </c>
      <c r="S78" s="9"/>
      <c r="T78" s="9"/>
      <c r="U78" s="7">
        <v>0.0</v>
      </c>
      <c r="V78" s="9"/>
      <c r="W78" s="9"/>
      <c r="X78" s="7">
        <v>0.0</v>
      </c>
      <c r="Y78" s="9"/>
      <c r="Z78" s="11">
        <v>12.0</v>
      </c>
      <c r="AA78" s="7">
        <v>282.85</v>
      </c>
      <c r="AB78" s="12" t="s">
        <v>106</v>
      </c>
      <c r="AC78" s="7">
        <v>2.2</v>
      </c>
      <c r="AD78" s="7">
        <v>36.5</v>
      </c>
      <c r="AE78" s="12" t="s">
        <v>107</v>
      </c>
      <c r="AF78" s="9"/>
      <c r="AG78" s="7">
        <v>0.0</v>
      </c>
      <c r="AH78" s="9"/>
      <c r="AI78" s="10"/>
      <c r="AJ78" s="7">
        <v>0.0</v>
      </c>
      <c r="AK78" s="9"/>
      <c r="AL78" s="10"/>
      <c r="AM78" s="7">
        <v>0.0</v>
      </c>
      <c r="AN78" s="9"/>
      <c r="AO78" s="9"/>
      <c r="AP78" s="7">
        <v>0.0</v>
      </c>
      <c r="AQ78" s="10"/>
      <c r="AR78" s="9"/>
      <c r="AS78" s="7">
        <v>0.0</v>
      </c>
      <c r="AT78" s="9"/>
    </row>
    <row r="79">
      <c r="A79" s="5">
        <v>1937.0</v>
      </c>
      <c r="B79" s="6"/>
      <c r="C79" s="7">
        <v>0.0</v>
      </c>
      <c r="D79" s="6"/>
      <c r="E79" s="6"/>
      <c r="F79" s="7">
        <v>0.0</v>
      </c>
      <c r="G79" s="6"/>
      <c r="H79" s="6"/>
      <c r="I79" s="7">
        <v>21.1</v>
      </c>
      <c r="J79" s="6"/>
      <c r="K79" s="6"/>
      <c r="L79" s="7">
        <v>81.27</v>
      </c>
      <c r="M79" s="8"/>
      <c r="N79" s="6"/>
      <c r="O79" s="7">
        <v>0.0</v>
      </c>
      <c r="P79" s="9"/>
      <c r="Q79" s="9"/>
      <c r="R79" s="7">
        <v>0.0</v>
      </c>
      <c r="S79" s="9"/>
      <c r="T79" s="9"/>
      <c r="U79" s="7">
        <v>0.0</v>
      </c>
      <c r="V79" s="9"/>
      <c r="W79" s="9"/>
      <c r="X79" s="7">
        <v>0.0</v>
      </c>
      <c r="Y79" s="9"/>
      <c r="Z79" s="11">
        <v>7.2</v>
      </c>
      <c r="AA79" s="7">
        <v>290.05</v>
      </c>
      <c r="AB79" s="12" t="s">
        <v>108</v>
      </c>
      <c r="AC79" s="9"/>
      <c r="AD79" s="7">
        <v>36.5</v>
      </c>
      <c r="AE79" s="9"/>
      <c r="AF79" s="9"/>
      <c r="AG79" s="7">
        <v>0.0</v>
      </c>
      <c r="AH79" s="9"/>
      <c r="AI79" s="10"/>
      <c r="AJ79" s="7">
        <v>0.0</v>
      </c>
      <c r="AK79" s="9"/>
      <c r="AL79" s="10"/>
      <c r="AM79" s="7">
        <v>0.0</v>
      </c>
      <c r="AN79" s="9"/>
      <c r="AO79" s="9"/>
      <c r="AP79" s="7">
        <v>0.0</v>
      </c>
      <c r="AQ79" s="10"/>
      <c r="AR79" s="9"/>
      <c r="AS79" s="7">
        <v>0.0</v>
      </c>
      <c r="AT79" s="9"/>
    </row>
    <row r="80">
      <c r="A80" s="5">
        <v>1938.0</v>
      </c>
      <c r="B80" s="6"/>
      <c r="C80" s="7">
        <v>0.0</v>
      </c>
      <c r="D80" s="6"/>
      <c r="E80" s="6"/>
      <c r="F80" s="7">
        <v>0.0</v>
      </c>
      <c r="G80" s="6"/>
      <c r="H80" s="7">
        <v>-2.6</v>
      </c>
      <c r="I80" s="7">
        <v>18.5</v>
      </c>
      <c r="J80" s="12" t="s">
        <v>109</v>
      </c>
      <c r="K80" s="6"/>
      <c r="L80" s="7">
        <v>81.27</v>
      </c>
      <c r="M80" s="8"/>
      <c r="N80" s="6"/>
      <c r="O80" s="7">
        <v>0.0</v>
      </c>
      <c r="P80" s="9"/>
      <c r="Q80" s="9"/>
      <c r="R80" s="7">
        <v>0.0</v>
      </c>
      <c r="S80" s="9"/>
      <c r="T80" s="9"/>
      <c r="U80" s="7">
        <v>0.0</v>
      </c>
      <c r="V80" s="9"/>
      <c r="W80" s="9"/>
      <c r="X80" s="7">
        <v>0.0</v>
      </c>
      <c r="Y80" s="9"/>
      <c r="Z80" s="11">
        <v>-5.42</v>
      </c>
      <c r="AA80" s="7">
        <v>284.63</v>
      </c>
      <c r="AB80" s="12" t="s">
        <v>110</v>
      </c>
      <c r="AC80" s="7">
        <v>1.4</v>
      </c>
      <c r="AD80" s="7">
        <v>37.9</v>
      </c>
      <c r="AE80" s="12" t="s">
        <v>111</v>
      </c>
      <c r="AF80" s="9"/>
      <c r="AG80" s="7">
        <v>0.0</v>
      </c>
      <c r="AH80" s="9"/>
      <c r="AI80" s="10"/>
      <c r="AJ80" s="7">
        <v>0.0</v>
      </c>
      <c r="AK80" s="9"/>
      <c r="AL80" s="10"/>
      <c r="AM80" s="7">
        <v>0.0</v>
      </c>
      <c r="AN80" s="9"/>
      <c r="AO80" s="9"/>
      <c r="AP80" s="7">
        <v>0.0</v>
      </c>
      <c r="AQ80" s="10"/>
      <c r="AR80" s="9"/>
      <c r="AS80" s="7">
        <v>0.0</v>
      </c>
      <c r="AT80" s="9"/>
    </row>
    <row r="81">
      <c r="A81" s="5">
        <v>1939.0</v>
      </c>
      <c r="B81" s="6"/>
      <c r="C81" s="7">
        <v>0.0</v>
      </c>
      <c r="D81" s="6"/>
      <c r="E81" s="6"/>
      <c r="F81" s="7">
        <v>0.0</v>
      </c>
      <c r="G81" s="6"/>
      <c r="H81" s="6"/>
      <c r="I81" s="7">
        <v>18.5</v>
      </c>
      <c r="J81" s="6"/>
      <c r="K81" s="6"/>
      <c r="L81" s="7">
        <v>81.27</v>
      </c>
      <c r="M81" s="8"/>
      <c r="N81" s="6"/>
      <c r="O81" s="7">
        <v>0.0</v>
      </c>
      <c r="P81" s="9"/>
      <c r="Q81" s="9"/>
      <c r="R81" s="7">
        <v>0.0</v>
      </c>
      <c r="S81" s="9"/>
      <c r="T81" s="9"/>
      <c r="U81" s="7">
        <v>0.0</v>
      </c>
      <c r="V81" s="9"/>
      <c r="W81" s="9"/>
      <c r="X81" s="7">
        <v>0.0</v>
      </c>
      <c r="Y81" s="9"/>
      <c r="Z81" s="11">
        <v>1.6</v>
      </c>
      <c r="AA81" s="7">
        <v>286.23</v>
      </c>
      <c r="AB81" s="12" t="s">
        <v>112</v>
      </c>
      <c r="AC81" s="7">
        <v>-0.8</v>
      </c>
      <c r="AD81" s="7">
        <v>37.1</v>
      </c>
      <c r="AE81" s="12" t="s">
        <v>113</v>
      </c>
      <c r="AF81" s="9"/>
      <c r="AG81" s="7">
        <v>0.0</v>
      </c>
      <c r="AH81" s="9"/>
      <c r="AI81" s="10"/>
      <c r="AJ81" s="7">
        <v>0.0</v>
      </c>
      <c r="AK81" s="9"/>
      <c r="AL81" s="10"/>
      <c r="AM81" s="7">
        <v>0.0</v>
      </c>
      <c r="AN81" s="9"/>
      <c r="AO81" s="9"/>
      <c r="AP81" s="7">
        <v>0.0</v>
      </c>
      <c r="AQ81" s="10"/>
      <c r="AR81" s="9"/>
      <c r="AS81" s="7">
        <v>0.0</v>
      </c>
      <c r="AT81" s="9"/>
    </row>
    <row r="82">
      <c r="A82" s="5">
        <v>1940.0</v>
      </c>
      <c r="B82" s="6"/>
      <c r="C82" s="7">
        <v>0.0</v>
      </c>
      <c r="D82" s="6"/>
      <c r="E82" s="6"/>
      <c r="F82" s="7">
        <v>0.0</v>
      </c>
      <c r="G82" s="6"/>
      <c r="H82" s="6"/>
      <c r="I82" s="7">
        <v>18.5</v>
      </c>
      <c r="J82" s="6"/>
      <c r="K82" s="6"/>
      <c r="L82" s="7">
        <v>81.27</v>
      </c>
      <c r="M82" s="8"/>
      <c r="N82" s="6"/>
      <c r="O82" s="7">
        <v>0.0</v>
      </c>
      <c r="P82" s="9"/>
      <c r="Q82" s="9"/>
      <c r="R82" s="7">
        <v>0.0</v>
      </c>
      <c r="S82" s="9"/>
      <c r="T82" s="9"/>
      <c r="U82" s="7">
        <v>0.0</v>
      </c>
      <c r="V82" s="9"/>
      <c r="W82" s="9"/>
      <c r="X82" s="7">
        <v>0.0</v>
      </c>
      <c r="Y82" s="9"/>
      <c r="Z82" s="11">
        <v>-20.95</v>
      </c>
      <c r="AA82" s="7">
        <v>265.28</v>
      </c>
      <c r="AB82" s="12" t="s">
        <v>114</v>
      </c>
      <c r="AC82" s="9"/>
      <c r="AD82" s="7">
        <v>37.1</v>
      </c>
      <c r="AE82" s="9"/>
      <c r="AF82" s="9"/>
      <c r="AG82" s="7">
        <v>0.0</v>
      </c>
      <c r="AH82" s="9"/>
      <c r="AI82" s="10"/>
      <c r="AJ82" s="7">
        <v>0.0</v>
      </c>
      <c r="AK82" s="9"/>
      <c r="AL82" s="10"/>
      <c r="AM82" s="7">
        <v>0.0</v>
      </c>
      <c r="AN82" s="9"/>
      <c r="AO82" s="9"/>
      <c r="AP82" s="7">
        <v>0.0</v>
      </c>
      <c r="AQ82" s="10"/>
      <c r="AR82" s="9"/>
      <c r="AS82" s="7">
        <v>0.0</v>
      </c>
      <c r="AT82" s="9"/>
    </row>
    <row r="83">
      <c r="A83" s="5">
        <v>1941.0</v>
      </c>
      <c r="B83" s="6"/>
      <c r="C83" s="7">
        <v>0.0</v>
      </c>
      <c r="D83" s="6"/>
      <c r="E83" s="6"/>
      <c r="F83" s="7">
        <v>0.0</v>
      </c>
      <c r="G83" s="6"/>
      <c r="H83" s="6"/>
      <c r="I83" s="7">
        <v>18.5</v>
      </c>
      <c r="J83" s="6"/>
      <c r="K83" s="6"/>
      <c r="L83" s="7">
        <v>81.27</v>
      </c>
      <c r="M83" s="8"/>
      <c r="N83" s="6"/>
      <c r="O83" s="7">
        <v>0.0</v>
      </c>
      <c r="P83" s="9"/>
      <c r="Q83" s="9"/>
      <c r="R83" s="7">
        <v>0.0</v>
      </c>
      <c r="S83" s="9"/>
      <c r="T83" s="9"/>
      <c r="U83" s="7">
        <v>0.0</v>
      </c>
      <c r="V83" s="9"/>
      <c r="W83" s="9"/>
      <c r="X83" s="7">
        <v>0.0</v>
      </c>
      <c r="Y83" s="9"/>
      <c r="Z83" s="11">
        <v>4.0</v>
      </c>
      <c r="AA83" s="7">
        <v>269.28</v>
      </c>
      <c r="AB83" s="9"/>
      <c r="AC83" s="9"/>
      <c r="AD83" s="7">
        <v>37.1</v>
      </c>
      <c r="AE83" s="9"/>
      <c r="AF83" s="9"/>
      <c r="AG83" s="7">
        <v>0.0</v>
      </c>
      <c r="AH83" s="9"/>
      <c r="AI83" s="10"/>
      <c r="AJ83" s="7">
        <v>0.0</v>
      </c>
      <c r="AK83" s="9"/>
      <c r="AL83" s="10"/>
      <c r="AM83" s="7">
        <v>0.0</v>
      </c>
      <c r="AN83" s="9"/>
      <c r="AO83" s="9"/>
      <c r="AP83" s="7">
        <v>0.0</v>
      </c>
      <c r="AQ83" s="10"/>
      <c r="AR83" s="9"/>
      <c r="AS83" s="7">
        <v>0.0</v>
      </c>
      <c r="AT83" s="9"/>
    </row>
    <row r="84">
      <c r="A84" s="5">
        <v>1942.0</v>
      </c>
      <c r="B84" s="6"/>
      <c r="C84" s="7">
        <v>0.0</v>
      </c>
      <c r="D84" s="6"/>
      <c r="E84" s="6"/>
      <c r="F84" s="7">
        <v>0.0</v>
      </c>
      <c r="G84" s="6"/>
      <c r="H84" s="6"/>
      <c r="I84" s="7">
        <v>18.5</v>
      </c>
      <c r="J84" s="6"/>
      <c r="K84" s="6"/>
      <c r="L84" s="7">
        <v>81.27</v>
      </c>
      <c r="M84" s="8"/>
      <c r="N84" s="6"/>
      <c r="O84" s="7">
        <v>0.0</v>
      </c>
      <c r="P84" s="9"/>
      <c r="Q84" s="9"/>
      <c r="R84" s="7">
        <v>0.0</v>
      </c>
      <c r="S84" s="9"/>
      <c r="T84" s="9"/>
      <c r="U84" s="7">
        <v>0.0</v>
      </c>
      <c r="V84" s="9"/>
      <c r="W84" s="9"/>
      <c r="X84" s="7">
        <v>0.0</v>
      </c>
      <c r="Y84" s="9"/>
      <c r="Z84" s="11">
        <v>-4.1</v>
      </c>
      <c r="AA84" s="7">
        <v>265.18</v>
      </c>
      <c r="AB84" s="12" t="s">
        <v>115</v>
      </c>
      <c r="AC84" s="9"/>
      <c r="AD84" s="7">
        <v>37.1</v>
      </c>
      <c r="AE84" s="9"/>
      <c r="AF84" s="9"/>
      <c r="AG84" s="7">
        <v>0.0</v>
      </c>
      <c r="AH84" s="9"/>
      <c r="AI84" s="10"/>
      <c r="AJ84" s="7">
        <v>0.0</v>
      </c>
      <c r="AK84" s="9"/>
      <c r="AL84" s="10"/>
      <c r="AM84" s="7">
        <v>0.0</v>
      </c>
      <c r="AN84" s="9"/>
      <c r="AO84" s="9"/>
      <c r="AP84" s="7">
        <v>0.0</v>
      </c>
      <c r="AQ84" s="10"/>
      <c r="AR84" s="9"/>
      <c r="AS84" s="7">
        <v>0.0</v>
      </c>
      <c r="AT84" s="9"/>
    </row>
    <row r="85">
      <c r="A85" s="5">
        <v>1943.0</v>
      </c>
      <c r="B85" s="6"/>
      <c r="C85" s="7">
        <v>0.0</v>
      </c>
      <c r="D85" s="6"/>
      <c r="E85" s="6"/>
      <c r="F85" s="7">
        <v>0.0</v>
      </c>
      <c r="G85" s="6"/>
      <c r="H85" s="6"/>
      <c r="I85" s="7">
        <v>18.5</v>
      </c>
      <c r="J85" s="6"/>
      <c r="K85" s="7">
        <v>4.9</v>
      </c>
      <c r="L85" s="7">
        <v>86.17</v>
      </c>
      <c r="M85" s="13" t="s">
        <v>116</v>
      </c>
      <c r="N85" s="6"/>
      <c r="O85" s="7">
        <v>0.0</v>
      </c>
      <c r="P85" s="9"/>
      <c r="Q85" s="9"/>
      <c r="R85" s="7">
        <v>0.0</v>
      </c>
      <c r="S85" s="9"/>
      <c r="T85" s="9"/>
      <c r="U85" s="7">
        <v>0.0</v>
      </c>
      <c r="V85" s="9"/>
      <c r="W85" s="9"/>
      <c r="X85" s="7">
        <v>0.0</v>
      </c>
      <c r="Y85" s="9"/>
      <c r="Z85" s="10"/>
      <c r="AA85" s="7">
        <v>265.18</v>
      </c>
      <c r="AB85" s="9"/>
      <c r="AC85" s="9"/>
      <c r="AD85" s="7">
        <v>37.1</v>
      </c>
      <c r="AE85" s="9"/>
      <c r="AF85" s="9"/>
      <c r="AG85" s="7">
        <v>0.0</v>
      </c>
      <c r="AH85" s="9"/>
      <c r="AI85" s="10"/>
      <c r="AJ85" s="7">
        <v>0.0</v>
      </c>
      <c r="AK85" s="9"/>
      <c r="AL85" s="10"/>
      <c r="AM85" s="7">
        <v>0.0</v>
      </c>
      <c r="AN85" s="9"/>
      <c r="AO85" s="6"/>
      <c r="AP85" s="7">
        <v>0.0</v>
      </c>
      <c r="AQ85" s="8"/>
      <c r="AR85" s="6"/>
      <c r="AS85" s="7">
        <v>0.0</v>
      </c>
      <c r="AT85" s="6"/>
    </row>
    <row r="86">
      <c r="A86" s="5">
        <v>1944.0</v>
      </c>
      <c r="B86" s="6"/>
      <c r="C86" s="7">
        <v>0.0</v>
      </c>
      <c r="D86" s="6"/>
      <c r="E86" s="6"/>
      <c r="F86" s="7">
        <v>0.0</v>
      </c>
      <c r="G86" s="6"/>
      <c r="H86" s="6"/>
      <c r="I86" s="7">
        <v>18.5</v>
      </c>
      <c r="J86" s="6"/>
      <c r="K86" s="6"/>
      <c r="L86" s="7">
        <v>86.17</v>
      </c>
      <c r="M86" s="8"/>
      <c r="N86" s="6"/>
      <c r="O86" s="7">
        <v>0.0</v>
      </c>
      <c r="P86" s="9"/>
      <c r="Q86" s="9"/>
      <c r="R86" s="7">
        <v>0.0</v>
      </c>
      <c r="S86" s="9"/>
      <c r="T86" s="9"/>
      <c r="U86" s="7">
        <v>0.0</v>
      </c>
      <c r="V86" s="9"/>
      <c r="W86" s="9"/>
      <c r="X86" s="7">
        <v>0.0</v>
      </c>
      <c r="Y86" s="9"/>
      <c r="Z86" s="11">
        <v>-1.3</v>
      </c>
      <c r="AA86" s="7">
        <v>263.88</v>
      </c>
      <c r="AB86" s="12" t="s">
        <v>117</v>
      </c>
      <c r="AC86" s="9"/>
      <c r="AD86" s="7">
        <v>37.1</v>
      </c>
      <c r="AE86" s="9"/>
      <c r="AF86" s="9"/>
      <c r="AG86" s="7">
        <v>0.0</v>
      </c>
      <c r="AH86" s="9"/>
      <c r="AI86" s="10"/>
      <c r="AJ86" s="7">
        <v>0.0</v>
      </c>
      <c r="AK86" s="9"/>
      <c r="AL86" s="10"/>
      <c r="AM86" s="7">
        <v>0.0</v>
      </c>
      <c r="AN86" s="9"/>
      <c r="AO86" s="9"/>
      <c r="AP86" s="7">
        <v>0.0</v>
      </c>
      <c r="AQ86" s="10"/>
      <c r="AR86" s="9"/>
      <c r="AS86" s="7">
        <v>0.0</v>
      </c>
      <c r="AT86" s="9"/>
    </row>
    <row r="87">
      <c r="A87" s="5">
        <v>1945.0</v>
      </c>
      <c r="B87" s="6"/>
      <c r="C87" s="7">
        <v>0.0</v>
      </c>
      <c r="D87" s="6"/>
      <c r="E87" s="6"/>
      <c r="F87" s="7">
        <v>0.0</v>
      </c>
      <c r="G87" s="6"/>
      <c r="H87" s="6"/>
      <c r="I87" s="7">
        <v>18.5</v>
      </c>
      <c r="J87" s="6"/>
      <c r="K87" s="6"/>
      <c r="L87" s="7">
        <v>86.17</v>
      </c>
      <c r="M87" s="8"/>
      <c r="N87" s="6"/>
      <c r="O87" s="7">
        <v>0.0</v>
      </c>
      <c r="P87" s="9"/>
      <c r="Q87" s="9"/>
      <c r="R87" s="7">
        <v>0.0</v>
      </c>
      <c r="S87" s="9"/>
      <c r="T87" s="9"/>
      <c r="U87" s="7">
        <v>0.0</v>
      </c>
      <c r="V87" s="9"/>
      <c r="W87" s="9"/>
      <c r="X87" s="7">
        <v>0.0</v>
      </c>
      <c r="Y87" s="9"/>
      <c r="Z87" s="10"/>
      <c r="AA87" s="7">
        <v>263.88</v>
      </c>
      <c r="AB87" s="9"/>
      <c r="AC87" s="9"/>
      <c r="AD87" s="7">
        <v>37.1</v>
      </c>
      <c r="AE87" s="9"/>
      <c r="AF87" s="9"/>
      <c r="AG87" s="7">
        <v>0.0</v>
      </c>
      <c r="AH87" s="9"/>
      <c r="AI87" s="10"/>
      <c r="AJ87" s="7">
        <v>0.0</v>
      </c>
      <c r="AK87" s="9"/>
      <c r="AL87" s="10"/>
      <c r="AM87" s="7">
        <v>0.0</v>
      </c>
      <c r="AN87" s="9"/>
      <c r="AO87" s="9"/>
      <c r="AP87" s="7">
        <v>0.0</v>
      </c>
      <c r="AQ87" s="10"/>
      <c r="AR87" s="9"/>
      <c r="AS87" s="7">
        <v>0.0</v>
      </c>
      <c r="AT87" s="9"/>
    </row>
    <row r="88">
      <c r="A88" s="5">
        <v>1946.0</v>
      </c>
      <c r="B88" s="6"/>
      <c r="C88" s="7">
        <v>0.0</v>
      </c>
      <c r="D88" s="6"/>
      <c r="E88" s="6"/>
      <c r="F88" s="7">
        <v>0.0</v>
      </c>
      <c r="G88" s="6"/>
      <c r="H88" s="6"/>
      <c r="I88" s="7">
        <v>18.5</v>
      </c>
      <c r="J88" s="6"/>
      <c r="K88" s="6"/>
      <c r="L88" s="7">
        <v>86.17</v>
      </c>
      <c r="M88" s="8"/>
      <c r="N88" s="6"/>
      <c r="O88" s="7">
        <v>0.0</v>
      </c>
      <c r="P88" s="9"/>
      <c r="Q88" s="9"/>
      <c r="R88" s="7">
        <v>0.0</v>
      </c>
      <c r="S88" s="9"/>
      <c r="T88" s="9"/>
      <c r="U88" s="7">
        <v>0.0</v>
      </c>
      <c r="V88" s="9"/>
      <c r="W88" s="9"/>
      <c r="X88" s="7">
        <v>0.0</v>
      </c>
      <c r="Y88" s="9"/>
      <c r="Z88" s="11">
        <v>0.4</v>
      </c>
      <c r="AA88" s="7">
        <v>264.28</v>
      </c>
      <c r="AB88" s="12" t="s">
        <v>118</v>
      </c>
      <c r="AC88" s="9"/>
      <c r="AD88" s="7">
        <v>37.1</v>
      </c>
      <c r="AE88" s="9"/>
      <c r="AF88" s="9"/>
      <c r="AG88" s="7">
        <v>0.0</v>
      </c>
      <c r="AH88" s="9"/>
      <c r="AI88" s="10"/>
      <c r="AJ88" s="7">
        <v>0.0</v>
      </c>
      <c r="AK88" s="9"/>
      <c r="AL88" s="10"/>
      <c r="AM88" s="7">
        <v>0.0</v>
      </c>
      <c r="AN88" s="9"/>
      <c r="AO88" s="9"/>
      <c r="AP88" s="7">
        <v>0.0</v>
      </c>
      <c r="AQ88" s="10"/>
      <c r="AR88" s="9"/>
      <c r="AS88" s="7">
        <v>0.0</v>
      </c>
      <c r="AT88" s="9"/>
    </row>
    <row r="89">
      <c r="A89" s="5">
        <v>1947.0</v>
      </c>
      <c r="B89" s="6"/>
      <c r="C89" s="7">
        <v>0.0</v>
      </c>
      <c r="D89" s="6"/>
      <c r="E89" s="6"/>
      <c r="F89" s="7">
        <v>0.0</v>
      </c>
      <c r="G89" s="6"/>
      <c r="H89" s="6"/>
      <c r="I89" s="7">
        <v>18.5</v>
      </c>
      <c r="J89" s="6"/>
      <c r="K89" s="6"/>
      <c r="L89" s="7">
        <v>86.17</v>
      </c>
      <c r="M89" s="8"/>
      <c r="N89" s="6"/>
      <c r="O89" s="7">
        <v>0.0</v>
      </c>
      <c r="P89" s="9"/>
      <c r="Q89" s="9"/>
      <c r="R89" s="7">
        <v>0.0</v>
      </c>
      <c r="S89" s="9"/>
      <c r="T89" s="9"/>
      <c r="U89" s="7">
        <v>0.0</v>
      </c>
      <c r="V89" s="9"/>
      <c r="W89" s="9"/>
      <c r="X89" s="7">
        <v>0.0</v>
      </c>
      <c r="Y89" s="9"/>
      <c r="Z89" s="10"/>
      <c r="AA89" s="7">
        <v>264.28</v>
      </c>
      <c r="AB89" s="9"/>
      <c r="AC89" s="9"/>
      <c r="AD89" s="7">
        <v>37.1</v>
      </c>
      <c r="AE89" s="9"/>
      <c r="AF89" s="9"/>
      <c r="AG89" s="7">
        <v>0.0</v>
      </c>
      <c r="AH89" s="9"/>
      <c r="AI89" s="10"/>
      <c r="AJ89" s="7">
        <v>0.0</v>
      </c>
      <c r="AK89" s="9"/>
      <c r="AL89" s="10"/>
      <c r="AM89" s="7">
        <v>0.0</v>
      </c>
      <c r="AN89" s="9"/>
      <c r="AO89" s="9"/>
      <c r="AP89" s="7">
        <v>0.0</v>
      </c>
      <c r="AQ89" s="10"/>
      <c r="AR89" s="9"/>
      <c r="AS89" s="7">
        <v>0.0</v>
      </c>
      <c r="AT89" s="9"/>
    </row>
    <row r="90">
      <c r="A90" s="5">
        <v>1948.0</v>
      </c>
      <c r="B90" s="6"/>
      <c r="C90" s="7">
        <v>0.0</v>
      </c>
      <c r="D90" s="6"/>
      <c r="E90" s="6"/>
      <c r="F90" s="7">
        <v>0.0</v>
      </c>
      <c r="G90" s="6"/>
      <c r="H90" s="6"/>
      <c r="I90" s="7">
        <v>18.5</v>
      </c>
      <c r="J90" s="6"/>
      <c r="K90" s="7">
        <v>-5.1</v>
      </c>
      <c r="L90" s="7">
        <v>81.07</v>
      </c>
      <c r="M90" s="13" t="s">
        <v>119</v>
      </c>
      <c r="N90" s="6"/>
      <c r="O90" s="7">
        <v>0.0</v>
      </c>
      <c r="P90" s="9"/>
      <c r="Q90" s="9"/>
      <c r="R90" s="7">
        <v>0.0</v>
      </c>
      <c r="S90" s="9"/>
      <c r="T90" s="9"/>
      <c r="U90" s="7">
        <v>0.0</v>
      </c>
      <c r="V90" s="9"/>
      <c r="W90" s="9"/>
      <c r="X90" s="7">
        <v>0.0</v>
      </c>
      <c r="Y90" s="9"/>
      <c r="Z90" s="11">
        <v>2.0</v>
      </c>
      <c r="AA90" s="7">
        <v>266.28</v>
      </c>
      <c r="AB90" s="12" t="s">
        <v>120</v>
      </c>
      <c r="AC90" s="9"/>
      <c r="AD90" s="7">
        <v>37.1</v>
      </c>
      <c r="AE90" s="9"/>
      <c r="AF90" s="9"/>
      <c r="AG90" s="7">
        <v>0.0</v>
      </c>
      <c r="AH90" s="9"/>
      <c r="AI90" s="10"/>
      <c r="AJ90" s="7">
        <v>0.0</v>
      </c>
      <c r="AK90" s="9"/>
      <c r="AL90" s="10"/>
      <c r="AM90" s="7">
        <v>0.0</v>
      </c>
      <c r="AN90" s="9"/>
      <c r="AO90" s="6"/>
      <c r="AP90" s="7">
        <v>0.0</v>
      </c>
      <c r="AQ90" s="8"/>
      <c r="AR90" s="6"/>
      <c r="AS90" s="7">
        <v>0.0</v>
      </c>
      <c r="AT90" s="6"/>
    </row>
    <row r="91">
      <c r="A91" s="5">
        <v>1949.0</v>
      </c>
      <c r="B91" s="6"/>
      <c r="C91" s="7">
        <v>0.0</v>
      </c>
      <c r="D91" s="6"/>
      <c r="E91" s="6"/>
      <c r="F91" s="7">
        <v>0.0</v>
      </c>
      <c r="G91" s="6"/>
      <c r="H91" s="6"/>
      <c r="I91" s="7">
        <v>18.5</v>
      </c>
      <c r="J91" s="6"/>
      <c r="K91" s="6"/>
      <c r="L91" s="7">
        <v>81.07</v>
      </c>
      <c r="M91" s="8"/>
      <c r="N91" s="6"/>
      <c r="O91" s="7">
        <v>0.0</v>
      </c>
      <c r="P91" s="9"/>
      <c r="Q91" s="9"/>
      <c r="R91" s="7">
        <v>0.0</v>
      </c>
      <c r="S91" s="9"/>
      <c r="T91" s="9"/>
      <c r="U91" s="7">
        <v>0.0</v>
      </c>
      <c r="V91" s="9"/>
      <c r="W91" s="9"/>
      <c r="X91" s="7">
        <v>0.0</v>
      </c>
      <c r="Y91" s="9"/>
      <c r="Z91" s="10"/>
      <c r="AA91" s="7">
        <v>266.28</v>
      </c>
      <c r="AB91" s="9"/>
      <c r="AC91" s="9"/>
      <c r="AD91" s="7">
        <v>37.1</v>
      </c>
      <c r="AE91" s="9"/>
      <c r="AF91" s="9"/>
      <c r="AG91" s="7">
        <v>0.0</v>
      </c>
      <c r="AH91" s="9"/>
      <c r="AI91" s="10"/>
      <c r="AJ91" s="7">
        <v>0.0</v>
      </c>
      <c r="AK91" s="9"/>
      <c r="AL91" s="10"/>
      <c r="AM91" s="7">
        <v>0.0</v>
      </c>
      <c r="AN91" s="9"/>
      <c r="AO91" s="9"/>
      <c r="AP91" s="7">
        <v>0.0</v>
      </c>
      <c r="AQ91" s="10"/>
      <c r="AR91" s="9"/>
      <c r="AS91" s="7">
        <v>0.0</v>
      </c>
      <c r="AT91" s="9"/>
    </row>
    <row r="92">
      <c r="A92" s="5">
        <v>1950.0</v>
      </c>
      <c r="B92" s="6"/>
      <c r="C92" s="7">
        <v>0.0</v>
      </c>
      <c r="D92" s="6"/>
      <c r="E92" s="6"/>
      <c r="F92" s="7">
        <v>0.0</v>
      </c>
      <c r="G92" s="6"/>
      <c r="H92" s="6"/>
      <c r="I92" s="7">
        <v>18.5</v>
      </c>
      <c r="J92" s="6"/>
      <c r="K92" s="6"/>
      <c r="L92" s="7">
        <v>81.07</v>
      </c>
      <c r="M92" s="8"/>
      <c r="N92" s="6"/>
      <c r="O92" s="7">
        <v>0.0</v>
      </c>
      <c r="P92" s="9"/>
      <c r="Q92" s="9"/>
      <c r="R92" s="7">
        <v>0.0</v>
      </c>
      <c r="S92" s="9"/>
      <c r="T92" s="9"/>
      <c r="U92" s="7">
        <v>0.0</v>
      </c>
      <c r="V92" s="9"/>
      <c r="W92" s="9"/>
      <c r="X92" s="7">
        <v>0.0</v>
      </c>
      <c r="Y92" s="9"/>
      <c r="Z92" s="11">
        <v>0.5</v>
      </c>
      <c r="AA92" s="7">
        <v>266.78</v>
      </c>
      <c r="AB92" s="12" t="s">
        <v>121</v>
      </c>
      <c r="AC92" s="9"/>
      <c r="AD92" s="7">
        <v>37.1</v>
      </c>
      <c r="AE92" s="9"/>
      <c r="AF92" s="9"/>
      <c r="AG92" s="7">
        <v>0.0</v>
      </c>
      <c r="AH92" s="9"/>
      <c r="AI92" s="10"/>
      <c r="AJ92" s="7">
        <v>0.0</v>
      </c>
      <c r="AK92" s="9"/>
      <c r="AL92" s="10"/>
      <c r="AM92" s="7">
        <v>0.0</v>
      </c>
      <c r="AN92" s="9"/>
      <c r="AO92" s="9"/>
      <c r="AP92" s="7">
        <v>0.0</v>
      </c>
      <c r="AQ92" s="10"/>
      <c r="AR92" s="9"/>
      <c r="AS92" s="7">
        <v>0.0</v>
      </c>
      <c r="AT92" s="9"/>
    </row>
    <row r="93">
      <c r="A93" s="5">
        <v>1951.0</v>
      </c>
      <c r="B93" s="6"/>
      <c r="C93" s="7">
        <v>0.0</v>
      </c>
      <c r="D93" s="6"/>
      <c r="E93" s="6"/>
      <c r="F93" s="7">
        <v>0.0</v>
      </c>
      <c r="G93" s="6"/>
      <c r="H93" s="6"/>
      <c r="I93" s="7">
        <v>18.5</v>
      </c>
      <c r="J93" s="6"/>
      <c r="K93" s="7">
        <v>-4.2</v>
      </c>
      <c r="L93" s="7">
        <v>76.87</v>
      </c>
      <c r="M93" s="13" t="s">
        <v>122</v>
      </c>
      <c r="N93" s="6"/>
      <c r="O93" s="7">
        <v>0.0</v>
      </c>
      <c r="P93" s="9"/>
      <c r="Q93" s="9"/>
      <c r="R93" s="7">
        <v>0.0</v>
      </c>
      <c r="S93" s="9"/>
      <c r="T93" s="9"/>
      <c r="U93" s="7">
        <v>0.0</v>
      </c>
      <c r="V93" s="9"/>
      <c r="W93" s="9"/>
      <c r="X93" s="7">
        <v>0.0</v>
      </c>
      <c r="Y93" s="9"/>
      <c r="Z93" s="10"/>
      <c r="AA93" s="7">
        <v>266.78</v>
      </c>
      <c r="AB93" s="9"/>
      <c r="AC93" s="9"/>
      <c r="AD93" s="7">
        <v>37.1</v>
      </c>
      <c r="AE93" s="9"/>
      <c r="AF93" s="9"/>
      <c r="AG93" s="7">
        <v>0.0</v>
      </c>
      <c r="AH93" s="9"/>
      <c r="AI93" s="10"/>
      <c r="AJ93" s="7">
        <v>0.0</v>
      </c>
      <c r="AK93" s="9"/>
      <c r="AL93" s="10"/>
      <c r="AM93" s="7">
        <v>0.0</v>
      </c>
      <c r="AN93" s="9"/>
      <c r="AO93" s="6"/>
      <c r="AP93" s="7">
        <v>0.0</v>
      </c>
      <c r="AQ93" s="8"/>
      <c r="AR93" s="6"/>
      <c r="AS93" s="7">
        <v>0.0</v>
      </c>
      <c r="AT93" s="6"/>
    </row>
    <row r="94">
      <c r="A94" s="5">
        <v>1952.0</v>
      </c>
      <c r="B94" s="6"/>
      <c r="C94" s="7">
        <v>0.0</v>
      </c>
      <c r="D94" s="6"/>
      <c r="E94" s="6"/>
      <c r="F94" s="7">
        <v>0.0</v>
      </c>
      <c r="G94" s="6"/>
      <c r="H94" s="7">
        <v>2.7</v>
      </c>
      <c r="I94" s="7">
        <v>21.2</v>
      </c>
      <c r="J94" s="12" t="s">
        <v>123</v>
      </c>
      <c r="K94" s="7">
        <v>-3.86</v>
      </c>
      <c r="L94" s="7">
        <v>73.01</v>
      </c>
      <c r="M94" s="13" t="s">
        <v>124</v>
      </c>
      <c r="N94" s="6"/>
      <c r="O94" s="7">
        <v>0.0</v>
      </c>
      <c r="P94" s="9"/>
      <c r="Q94" s="9"/>
      <c r="R94" s="7">
        <v>0.0</v>
      </c>
      <c r="S94" s="9"/>
      <c r="T94" s="9"/>
      <c r="U94" s="7">
        <v>0.0</v>
      </c>
      <c r="V94" s="9"/>
      <c r="W94" s="9"/>
      <c r="X94" s="7">
        <v>0.0</v>
      </c>
      <c r="Y94" s="9"/>
      <c r="Z94" s="10"/>
      <c r="AA94" s="7">
        <v>266.78</v>
      </c>
      <c r="AB94" s="9"/>
      <c r="AC94" s="7">
        <v>1.3</v>
      </c>
      <c r="AD94" s="7">
        <v>38.4</v>
      </c>
      <c r="AE94" s="12" t="s">
        <v>125</v>
      </c>
      <c r="AF94" s="9"/>
      <c r="AG94" s="7">
        <v>0.0</v>
      </c>
      <c r="AH94" s="9"/>
      <c r="AI94" s="10"/>
      <c r="AJ94" s="7">
        <v>0.0</v>
      </c>
      <c r="AK94" s="9"/>
      <c r="AL94" s="10"/>
      <c r="AM94" s="7">
        <v>0.0</v>
      </c>
      <c r="AN94" s="9"/>
      <c r="AO94" s="6"/>
      <c r="AP94" s="7">
        <v>0.0</v>
      </c>
      <c r="AQ94" s="8"/>
      <c r="AR94" s="6"/>
      <c r="AS94" s="7">
        <v>0.0</v>
      </c>
      <c r="AT94" s="6"/>
    </row>
    <row r="95">
      <c r="A95" s="5">
        <v>1953.0</v>
      </c>
      <c r="B95" s="6"/>
      <c r="C95" s="7">
        <v>0.0</v>
      </c>
      <c r="D95" s="6"/>
      <c r="E95" s="6"/>
      <c r="F95" s="7">
        <v>0.0</v>
      </c>
      <c r="G95" s="6"/>
      <c r="H95" s="6"/>
      <c r="I95" s="7">
        <v>21.2</v>
      </c>
      <c r="J95" s="6"/>
      <c r="K95" s="6"/>
      <c r="L95" s="7">
        <v>73.01</v>
      </c>
      <c r="M95" s="8"/>
      <c r="N95" s="6"/>
      <c r="O95" s="7">
        <v>0.0</v>
      </c>
      <c r="P95" s="9"/>
      <c r="Q95" s="9"/>
      <c r="R95" s="7">
        <v>0.0</v>
      </c>
      <c r="S95" s="9"/>
      <c r="T95" s="9"/>
      <c r="U95" s="7">
        <v>0.0</v>
      </c>
      <c r="V95" s="9"/>
      <c r="W95" s="9"/>
      <c r="X95" s="7">
        <v>0.0</v>
      </c>
      <c r="Y95" s="9"/>
      <c r="Z95" s="11">
        <v>-8.2</v>
      </c>
      <c r="AA95" s="7">
        <v>258.58</v>
      </c>
      <c r="AB95" s="12" t="s">
        <v>126</v>
      </c>
      <c r="AC95" s="9"/>
      <c r="AD95" s="7">
        <v>38.4</v>
      </c>
      <c r="AE95" s="9"/>
      <c r="AF95" s="9"/>
      <c r="AG95" s="7">
        <v>0.0</v>
      </c>
      <c r="AH95" s="9"/>
      <c r="AI95" s="10"/>
      <c r="AJ95" s="7">
        <v>0.0</v>
      </c>
      <c r="AK95" s="9"/>
      <c r="AL95" s="10"/>
      <c r="AM95" s="7">
        <v>0.0</v>
      </c>
      <c r="AN95" s="9"/>
      <c r="AO95" s="9"/>
      <c r="AP95" s="7">
        <v>0.0</v>
      </c>
      <c r="AQ95" s="10"/>
      <c r="AR95" s="9"/>
      <c r="AS95" s="7">
        <v>0.0</v>
      </c>
      <c r="AT95" s="9"/>
    </row>
    <row r="96">
      <c r="A96" s="5">
        <v>1954.0</v>
      </c>
      <c r="B96" s="6"/>
      <c r="C96" s="7">
        <v>0.0</v>
      </c>
      <c r="D96" s="6"/>
      <c r="E96" s="6"/>
      <c r="F96" s="7">
        <v>0.0</v>
      </c>
      <c r="G96" s="6"/>
      <c r="H96" s="7">
        <v>1.7</v>
      </c>
      <c r="I96" s="7">
        <v>22.9</v>
      </c>
      <c r="J96" s="12" t="s">
        <v>127</v>
      </c>
      <c r="K96" s="7">
        <v>-0.85</v>
      </c>
      <c r="L96" s="7">
        <v>72.16</v>
      </c>
      <c r="M96" s="13" t="s">
        <v>128</v>
      </c>
      <c r="N96" s="6"/>
      <c r="O96" s="7">
        <v>0.0</v>
      </c>
      <c r="P96" s="6"/>
      <c r="Q96" s="9"/>
      <c r="R96" s="7">
        <v>0.0</v>
      </c>
      <c r="S96" s="9"/>
      <c r="T96" s="9"/>
      <c r="U96" s="7">
        <v>0.0</v>
      </c>
      <c r="V96" s="9"/>
      <c r="W96" s="9"/>
      <c r="X96" s="7">
        <v>0.0</v>
      </c>
      <c r="Y96" s="9"/>
      <c r="Z96" s="11">
        <v>0.3</v>
      </c>
      <c r="AA96" s="7">
        <v>258.88</v>
      </c>
      <c r="AB96" s="9"/>
      <c r="AC96" s="9"/>
      <c r="AD96" s="7">
        <v>38.4</v>
      </c>
      <c r="AE96" s="9"/>
      <c r="AF96" s="9"/>
      <c r="AG96" s="7">
        <v>0.0</v>
      </c>
      <c r="AH96" s="9"/>
      <c r="AI96" s="10"/>
      <c r="AJ96" s="7">
        <v>0.0</v>
      </c>
      <c r="AK96" s="9"/>
      <c r="AL96" s="11">
        <v>4.6</v>
      </c>
      <c r="AM96" s="7">
        <v>4.6</v>
      </c>
      <c r="AN96" s="12" t="s">
        <v>129</v>
      </c>
      <c r="AO96" s="6"/>
      <c r="AP96" s="7">
        <v>0.0</v>
      </c>
      <c r="AQ96" s="8"/>
      <c r="AR96" s="6"/>
      <c r="AS96" s="7">
        <v>0.0</v>
      </c>
      <c r="AT96" s="6"/>
    </row>
    <row r="97">
      <c r="A97" s="5">
        <v>1955.0</v>
      </c>
      <c r="B97" s="6"/>
      <c r="C97" s="7">
        <v>0.0</v>
      </c>
      <c r="D97" s="6"/>
      <c r="E97" s="6"/>
      <c r="F97" s="7">
        <v>0.0</v>
      </c>
      <c r="G97" s="6"/>
      <c r="H97" s="6"/>
      <c r="I97" s="7">
        <v>22.9</v>
      </c>
      <c r="J97" s="6"/>
      <c r="K97" s="6"/>
      <c r="L97" s="7">
        <v>72.16</v>
      </c>
      <c r="M97" s="8"/>
      <c r="N97" s="7">
        <v>13.3</v>
      </c>
      <c r="O97" s="7">
        <v>13.3</v>
      </c>
      <c r="P97" s="12" t="s">
        <v>130</v>
      </c>
      <c r="Q97" s="6"/>
      <c r="R97" s="7">
        <v>0.0</v>
      </c>
      <c r="S97" s="6"/>
      <c r="T97" s="9"/>
      <c r="U97" s="7">
        <v>0.0</v>
      </c>
      <c r="V97" s="9"/>
      <c r="W97" s="9"/>
      <c r="X97" s="7">
        <v>0.0</v>
      </c>
      <c r="Y97" s="9"/>
      <c r="Z97" s="11">
        <v>-9.5</v>
      </c>
      <c r="AA97" s="7">
        <v>249.38</v>
      </c>
      <c r="AB97" s="12" t="s">
        <v>131</v>
      </c>
      <c r="AC97" s="9"/>
      <c r="AD97" s="7">
        <v>38.4</v>
      </c>
      <c r="AE97" s="9"/>
      <c r="AF97" s="9"/>
      <c r="AG97" s="7">
        <v>0.0</v>
      </c>
      <c r="AH97" s="9"/>
      <c r="AI97" s="10"/>
      <c r="AJ97" s="7">
        <v>0.0</v>
      </c>
      <c r="AK97" s="9"/>
      <c r="AL97" s="10"/>
      <c r="AM97" s="7">
        <v>4.6</v>
      </c>
      <c r="AN97" s="9"/>
      <c r="AO97" s="9"/>
      <c r="AP97" s="7">
        <v>0.0</v>
      </c>
      <c r="AQ97" s="10"/>
      <c r="AR97" s="9"/>
      <c r="AS97" s="7">
        <v>0.0</v>
      </c>
      <c r="AT97" s="9"/>
    </row>
    <row r="98">
      <c r="A98" s="5">
        <v>1956.0</v>
      </c>
      <c r="B98" s="6"/>
      <c r="C98" s="7">
        <v>0.0</v>
      </c>
      <c r="D98" s="6"/>
      <c r="E98" s="6"/>
      <c r="F98" s="7">
        <v>0.0</v>
      </c>
      <c r="G98" s="6"/>
      <c r="H98" s="6"/>
      <c r="I98" s="7">
        <v>22.9</v>
      </c>
      <c r="J98" s="6"/>
      <c r="K98" s="6"/>
      <c r="L98" s="7">
        <v>72.16</v>
      </c>
      <c r="M98" s="8"/>
      <c r="N98" s="6"/>
      <c r="O98" s="7">
        <v>13.3</v>
      </c>
      <c r="P98" s="9"/>
      <c r="Q98" s="9"/>
      <c r="R98" s="7">
        <v>0.0</v>
      </c>
      <c r="S98" s="9"/>
      <c r="T98" s="9"/>
      <c r="U98" s="7">
        <v>0.0</v>
      </c>
      <c r="V98" s="9"/>
      <c r="W98" s="9"/>
      <c r="X98" s="7">
        <v>0.0</v>
      </c>
      <c r="Y98" s="9"/>
      <c r="Z98" s="11">
        <v>8.3</v>
      </c>
      <c r="AA98" s="7">
        <v>257.68</v>
      </c>
      <c r="AB98" s="12" t="s">
        <v>132</v>
      </c>
      <c r="AC98" s="7">
        <v>0.6</v>
      </c>
      <c r="AD98" s="7">
        <v>39.0</v>
      </c>
      <c r="AE98" s="12" t="s">
        <v>133</v>
      </c>
      <c r="AF98" s="9"/>
      <c r="AG98" s="7">
        <v>0.0</v>
      </c>
      <c r="AH98" s="9"/>
      <c r="AI98" s="10"/>
      <c r="AJ98" s="7">
        <v>0.0</v>
      </c>
      <c r="AK98" s="9"/>
      <c r="AL98" s="10"/>
      <c r="AM98" s="7">
        <v>4.6</v>
      </c>
      <c r="AN98" s="9"/>
      <c r="AO98" s="9"/>
      <c r="AP98" s="7">
        <v>0.0</v>
      </c>
      <c r="AQ98" s="10"/>
      <c r="AR98" s="9"/>
      <c r="AS98" s="7">
        <v>0.0</v>
      </c>
      <c r="AT98" s="9"/>
    </row>
    <row r="99">
      <c r="A99" s="5">
        <v>1957.0</v>
      </c>
      <c r="B99" s="6"/>
      <c r="C99" s="7">
        <v>0.0</v>
      </c>
      <c r="D99" s="6"/>
      <c r="E99" s="6"/>
      <c r="F99" s="7">
        <v>0.0</v>
      </c>
      <c r="G99" s="6"/>
      <c r="H99" s="6"/>
      <c r="I99" s="7">
        <v>22.9</v>
      </c>
      <c r="J99" s="6"/>
      <c r="K99" s="7">
        <v>-4.15</v>
      </c>
      <c r="L99" s="7">
        <v>68.01</v>
      </c>
      <c r="M99" s="13" t="s">
        <v>134</v>
      </c>
      <c r="N99" s="6"/>
      <c r="O99" s="7">
        <v>13.3</v>
      </c>
      <c r="P99" s="9"/>
      <c r="Q99" s="9"/>
      <c r="R99" s="7">
        <v>0.0</v>
      </c>
      <c r="S99" s="9"/>
      <c r="T99" s="9"/>
      <c r="U99" s="7">
        <v>0.0</v>
      </c>
      <c r="V99" s="9"/>
      <c r="W99" s="9"/>
      <c r="X99" s="7">
        <v>0.0</v>
      </c>
      <c r="Y99" s="9"/>
      <c r="Z99" s="10"/>
      <c r="AA99" s="7">
        <v>257.68</v>
      </c>
      <c r="AB99" s="9"/>
      <c r="AC99" s="9"/>
      <c r="AD99" s="7">
        <v>39.0</v>
      </c>
      <c r="AE99" s="9"/>
      <c r="AF99" s="9"/>
      <c r="AG99" s="7">
        <v>0.0</v>
      </c>
      <c r="AH99" s="9"/>
      <c r="AI99" s="10"/>
      <c r="AJ99" s="7">
        <v>0.0</v>
      </c>
      <c r="AK99" s="9"/>
      <c r="AL99" s="10"/>
      <c r="AM99" s="7">
        <v>4.6</v>
      </c>
      <c r="AN99" s="9"/>
      <c r="AO99" s="6"/>
      <c r="AP99" s="7">
        <v>0.0</v>
      </c>
      <c r="AQ99" s="8"/>
      <c r="AR99" s="6"/>
      <c r="AS99" s="7">
        <v>0.0</v>
      </c>
      <c r="AT99" s="6"/>
    </row>
    <row r="100">
      <c r="A100" s="5">
        <v>1958.0</v>
      </c>
      <c r="B100" s="6"/>
      <c r="C100" s="7">
        <v>0.0</v>
      </c>
      <c r="D100" s="6"/>
      <c r="E100" s="6"/>
      <c r="F100" s="7">
        <v>0.0</v>
      </c>
      <c r="G100" s="6"/>
      <c r="H100" s="6"/>
      <c r="I100" s="7">
        <v>22.9</v>
      </c>
      <c r="J100" s="6"/>
      <c r="K100" s="7">
        <v>-3.06</v>
      </c>
      <c r="L100" s="7">
        <v>64.95</v>
      </c>
      <c r="M100" s="13" t="s">
        <v>135</v>
      </c>
      <c r="N100" s="7">
        <v>1.8</v>
      </c>
      <c r="O100" s="7">
        <v>15.1</v>
      </c>
      <c r="P100" s="12" t="s">
        <v>136</v>
      </c>
      <c r="Q100" s="6"/>
      <c r="R100" s="7">
        <v>0.0</v>
      </c>
      <c r="S100" s="6"/>
      <c r="T100" s="9"/>
      <c r="U100" s="7">
        <v>0.0</v>
      </c>
      <c r="V100" s="9"/>
      <c r="W100" s="9"/>
      <c r="X100" s="7">
        <v>0.0</v>
      </c>
      <c r="Y100" s="9"/>
      <c r="Z100" s="10"/>
      <c r="AA100" s="7">
        <v>257.68</v>
      </c>
      <c r="AB100" s="12" t="s">
        <v>137</v>
      </c>
      <c r="AC100" s="9"/>
      <c r="AD100" s="7">
        <v>39.0</v>
      </c>
      <c r="AE100" s="9"/>
      <c r="AF100" s="9"/>
      <c r="AG100" s="7">
        <v>0.0</v>
      </c>
      <c r="AH100" s="9"/>
      <c r="AI100" s="10"/>
      <c r="AJ100" s="7">
        <v>0.0</v>
      </c>
      <c r="AK100" s="9"/>
      <c r="AL100" s="10"/>
      <c r="AM100" s="7">
        <v>4.6</v>
      </c>
      <c r="AN100" s="9"/>
      <c r="AO100" s="6"/>
      <c r="AP100" s="7">
        <v>0.0</v>
      </c>
      <c r="AQ100" s="8"/>
      <c r="AR100" s="6"/>
      <c r="AS100" s="7">
        <v>0.0</v>
      </c>
      <c r="AT100" s="6"/>
    </row>
    <row r="101">
      <c r="A101" s="5">
        <v>1959.0</v>
      </c>
      <c r="B101" s="6"/>
      <c r="C101" s="7">
        <v>0.0</v>
      </c>
      <c r="D101" s="6"/>
      <c r="E101" s="6"/>
      <c r="F101" s="7">
        <v>0.0</v>
      </c>
      <c r="G101" s="6"/>
      <c r="H101" s="6"/>
      <c r="I101" s="7">
        <v>22.9</v>
      </c>
      <c r="J101" s="6"/>
      <c r="K101" s="6"/>
      <c r="L101" s="7">
        <v>64.95</v>
      </c>
      <c r="M101" s="8"/>
      <c r="N101" s="6"/>
      <c r="O101" s="7">
        <v>15.1</v>
      </c>
      <c r="P101" s="9"/>
      <c r="Q101" s="9"/>
      <c r="R101" s="7">
        <v>0.0</v>
      </c>
      <c r="S101" s="9"/>
      <c r="T101" s="9"/>
      <c r="U101" s="7">
        <v>0.0</v>
      </c>
      <c r="V101" s="9"/>
      <c r="W101" s="9"/>
      <c r="X101" s="7">
        <v>0.0</v>
      </c>
      <c r="Y101" s="9"/>
      <c r="Z101" s="10"/>
      <c r="AA101" s="7">
        <v>257.68</v>
      </c>
      <c r="AB101" s="9"/>
      <c r="AC101" s="9"/>
      <c r="AD101" s="7">
        <v>39.0</v>
      </c>
      <c r="AE101" s="9"/>
      <c r="AF101" s="9"/>
      <c r="AG101" s="7">
        <v>0.0</v>
      </c>
      <c r="AH101" s="9"/>
      <c r="AI101" s="10"/>
      <c r="AJ101" s="7">
        <v>0.0</v>
      </c>
      <c r="AK101" s="9"/>
      <c r="AL101" s="10"/>
      <c r="AM101" s="7">
        <v>4.6</v>
      </c>
      <c r="AN101" s="9"/>
      <c r="AO101" s="9"/>
      <c r="AP101" s="7">
        <v>0.0</v>
      </c>
      <c r="AQ101" s="10"/>
      <c r="AR101" s="9"/>
      <c r="AS101" s="7">
        <v>0.0</v>
      </c>
      <c r="AT101" s="9"/>
    </row>
    <row r="102">
      <c r="A102" s="5">
        <v>1960.0</v>
      </c>
      <c r="B102" s="6"/>
      <c r="C102" s="7">
        <v>0.0</v>
      </c>
      <c r="D102" s="6"/>
      <c r="E102" s="6"/>
      <c r="F102" s="7">
        <v>0.0</v>
      </c>
      <c r="G102" s="6"/>
      <c r="H102" s="6"/>
      <c r="I102" s="7">
        <v>22.9</v>
      </c>
      <c r="J102" s="6"/>
      <c r="K102" s="6"/>
      <c r="L102" s="7">
        <v>64.95</v>
      </c>
      <c r="M102" s="8"/>
      <c r="N102" s="6"/>
      <c r="O102" s="7">
        <v>15.1</v>
      </c>
      <c r="P102" s="9"/>
      <c r="Q102" s="9"/>
      <c r="R102" s="7">
        <v>0.0</v>
      </c>
      <c r="S102" s="9"/>
      <c r="T102" s="9"/>
      <c r="U102" s="7">
        <v>0.0</v>
      </c>
      <c r="V102" s="9"/>
      <c r="W102" s="9"/>
      <c r="X102" s="7">
        <v>0.0</v>
      </c>
      <c r="Y102" s="9"/>
      <c r="Z102" s="10"/>
      <c r="AA102" s="7">
        <v>257.68</v>
      </c>
      <c r="AB102" s="9"/>
      <c r="AC102" s="9"/>
      <c r="AD102" s="7">
        <v>39.0</v>
      </c>
      <c r="AE102" s="9"/>
      <c r="AF102" s="9"/>
      <c r="AG102" s="7">
        <v>0.0</v>
      </c>
      <c r="AH102" s="9"/>
      <c r="AI102" s="10"/>
      <c r="AJ102" s="7">
        <v>0.0</v>
      </c>
      <c r="AK102" s="9"/>
      <c r="AL102" s="10"/>
      <c r="AM102" s="7">
        <v>4.6</v>
      </c>
      <c r="AN102" s="9"/>
      <c r="AO102" s="9"/>
      <c r="AP102" s="7">
        <v>0.0</v>
      </c>
      <c r="AQ102" s="10"/>
      <c r="AR102" s="9"/>
      <c r="AS102" s="7">
        <v>0.0</v>
      </c>
      <c r="AT102" s="9"/>
    </row>
    <row r="103">
      <c r="A103" s="5">
        <v>1961.0</v>
      </c>
      <c r="B103" s="6"/>
      <c r="C103" s="7">
        <v>0.0</v>
      </c>
      <c r="D103" s="6"/>
      <c r="E103" s="6"/>
      <c r="F103" s="7">
        <v>0.0</v>
      </c>
      <c r="G103" s="6"/>
      <c r="H103" s="6"/>
      <c r="I103" s="7">
        <v>22.9</v>
      </c>
      <c r="J103" s="6"/>
      <c r="K103" s="6"/>
      <c r="L103" s="7">
        <v>64.95</v>
      </c>
      <c r="M103" s="8"/>
      <c r="N103" s="6"/>
      <c r="O103" s="7">
        <v>15.1</v>
      </c>
      <c r="P103" s="9"/>
      <c r="Q103" s="9"/>
      <c r="R103" s="7">
        <v>0.0</v>
      </c>
      <c r="S103" s="9"/>
      <c r="T103" s="9"/>
      <c r="U103" s="7">
        <v>0.0</v>
      </c>
      <c r="V103" s="9"/>
      <c r="W103" s="9"/>
      <c r="X103" s="7">
        <v>0.0</v>
      </c>
      <c r="Y103" s="9"/>
      <c r="Z103" s="10"/>
      <c r="AA103" s="7">
        <v>257.68</v>
      </c>
      <c r="AB103" s="9"/>
      <c r="AC103" s="9"/>
      <c r="AD103" s="7">
        <v>39.0</v>
      </c>
      <c r="AE103" s="9"/>
      <c r="AF103" s="9"/>
      <c r="AG103" s="7">
        <v>0.0</v>
      </c>
      <c r="AH103" s="9"/>
      <c r="AI103" s="10"/>
      <c r="AJ103" s="7">
        <v>0.0</v>
      </c>
      <c r="AK103" s="9"/>
      <c r="AL103" s="10"/>
      <c r="AM103" s="7">
        <v>4.6</v>
      </c>
      <c r="AN103" s="9"/>
      <c r="AO103" s="9"/>
      <c r="AP103" s="7">
        <v>0.0</v>
      </c>
      <c r="AQ103" s="10"/>
      <c r="AR103" s="9"/>
      <c r="AS103" s="7">
        <v>0.0</v>
      </c>
      <c r="AT103" s="9"/>
    </row>
    <row r="104">
      <c r="A104" s="5">
        <v>1962.0</v>
      </c>
      <c r="B104" s="6"/>
      <c r="C104" s="7">
        <v>0.0</v>
      </c>
      <c r="D104" s="6"/>
      <c r="E104" s="6"/>
      <c r="F104" s="7">
        <v>0.0</v>
      </c>
      <c r="G104" s="6"/>
      <c r="H104" s="6"/>
      <c r="I104" s="7">
        <v>22.9</v>
      </c>
      <c r="J104" s="6"/>
      <c r="K104" s="6"/>
      <c r="L104" s="7">
        <v>64.95</v>
      </c>
      <c r="M104" s="8"/>
      <c r="N104" s="6"/>
      <c r="O104" s="7">
        <v>15.1</v>
      </c>
      <c r="P104" s="9"/>
      <c r="Q104" s="9"/>
      <c r="R104" s="7">
        <v>0.0</v>
      </c>
      <c r="S104" s="9"/>
      <c r="T104" s="9"/>
      <c r="U104" s="7">
        <v>0.0</v>
      </c>
      <c r="V104" s="9"/>
      <c r="W104" s="9"/>
      <c r="X104" s="7">
        <v>0.0</v>
      </c>
      <c r="Y104" s="9"/>
      <c r="Z104" s="10"/>
      <c r="AA104" s="7">
        <v>257.68</v>
      </c>
      <c r="AB104" s="9"/>
      <c r="AC104" s="9"/>
      <c r="AD104" s="7">
        <v>39.0</v>
      </c>
      <c r="AE104" s="9"/>
      <c r="AF104" s="9"/>
      <c r="AG104" s="7">
        <v>0.0</v>
      </c>
      <c r="AH104" s="9"/>
      <c r="AI104" s="10"/>
      <c r="AJ104" s="7">
        <v>0.0</v>
      </c>
      <c r="AK104" s="9"/>
      <c r="AL104" s="10"/>
      <c r="AM104" s="7">
        <v>4.6</v>
      </c>
      <c r="AN104" s="9"/>
      <c r="AO104" s="9"/>
      <c r="AP104" s="7">
        <v>0.0</v>
      </c>
      <c r="AQ104" s="10"/>
      <c r="AR104" s="9"/>
      <c r="AS104" s="7">
        <v>0.0</v>
      </c>
      <c r="AT104" s="9"/>
    </row>
    <row r="105">
      <c r="A105" s="5">
        <v>1963.0</v>
      </c>
      <c r="B105" s="6"/>
      <c r="C105" s="7">
        <v>0.0</v>
      </c>
      <c r="D105" s="6"/>
      <c r="E105" s="6"/>
      <c r="F105" s="7">
        <v>0.0</v>
      </c>
      <c r="G105" s="6"/>
      <c r="H105" s="6"/>
      <c r="I105" s="7">
        <v>22.9</v>
      </c>
      <c r="J105" s="6"/>
      <c r="K105" s="6"/>
      <c r="L105" s="7">
        <v>64.95</v>
      </c>
      <c r="M105" s="8"/>
      <c r="N105" s="6"/>
      <c r="O105" s="7">
        <v>15.1</v>
      </c>
      <c r="P105" s="6"/>
      <c r="Q105" s="9"/>
      <c r="R105" s="7">
        <v>0.0</v>
      </c>
      <c r="S105" s="9"/>
      <c r="T105" s="9"/>
      <c r="U105" s="7">
        <v>0.0</v>
      </c>
      <c r="V105" s="9"/>
      <c r="W105" s="9"/>
      <c r="X105" s="7">
        <v>0.0</v>
      </c>
      <c r="Y105" s="9"/>
      <c r="Z105" s="10"/>
      <c r="AA105" s="7">
        <v>257.68</v>
      </c>
      <c r="AB105" s="9"/>
      <c r="AC105" s="9"/>
      <c r="AD105" s="7">
        <v>39.0</v>
      </c>
      <c r="AE105" s="9"/>
      <c r="AF105" s="9"/>
      <c r="AG105" s="7">
        <v>0.0</v>
      </c>
      <c r="AH105" s="9"/>
      <c r="AI105" s="10"/>
      <c r="AJ105" s="7">
        <v>0.0</v>
      </c>
      <c r="AK105" s="9"/>
      <c r="AL105" s="11">
        <v>2.1</v>
      </c>
      <c r="AM105" s="7">
        <v>6.7</v>
      </c>
      <c r="AN105" s="12" t="s">
        <v>138</v>
      </c>
      <c r="AO105" s="9"/>
      <c r="AP105" s="7">
        <v>0.0</v>
      </c>
      <c r="AQ105" s="10"/>
      <c r="AR105" s="9"/>
      <c r="AS105" s="7">
        <v>0.0</v>
      </c>
      <c r="AT105" s="9"/>
    </row>
    <row r="106">
      <c r="A106" s="5">
        <v>1964.0</v>
      </c>
      <c r="B106" s="6"/>
      <c r="C106" s="7">
        <v>0.0</v>
      </c>
      <c r="D106" s="6"/>
      <c r="E106" s="6"/>
      <c r="F106" s="7">
        <v>0.0</v>
      </c>
      <c r="G106" s="6"/>
      <c r="H106" s="6"/>
      <c r="I106" s="7">
        <v>22.9</v>
      </c>
      <c r="J106" s="6"/>
      <c r="K106" s="7">
        <v>4.9</v>
      </c>
      <c r="L106" s="7">
        <v>69.85</v>
      </c>
      <c r="M106" s="13" t="s">
        <v>139</v>
      </c>
      <c r="N106" s="6"/>
      <c r="O106" s="7">
        <v>15.1</v>
      </c>
      <c r="P106" s="9"/>
      <c r="Q106" s="9"/>
      <c r="R106" s="7">
        <v>0.0</v>
      </c>
      <c r="S106" s="9"/>
      <c r="T106" s="9"/>
      <c r="U106" s="7">
        <v>0.0</v>
      </c>
      <c r="V106" s="9"/>
      <c r="W106" s="9"/>
      <c r="X106" s="7">
        <v>0.0</v>
      </c>
      <c r="Y106" s="9"/>
      <c r="Z106" s="10"/>
      <c r="AA106" s="7">
        <v>257.68</v>
      </c>
      <c r="AB106" s="9"/>
      <c r="AC106" s="9"/>
      <c r="AD106" s="7">
        <v>39.0</v>
      </c>
      <c r="AE106" s="9"/>
      <c r="AF106" s="9"/>
      <c r="AG106" s="7">
        <v>0.0</v>
      </c>
      <c r="AH106" s="9"/>
      <c r="AI106" s="10"/>
      <c r="AJ106" s="7">
        <v>0.0</v>
      </c>
      <c r="AK106" s="9"/>
      <c r="AL106" s="10"/>
      <c r="AM106" s="7">
        <v>6.7</v>
      </c>
      <c r="AN106" s="9"/>
      <c r="AO106" s="6"/>
      <c r="AP106" s="7">
        <v>0.0</v>
      </c>
      <c r="AQ106" s="8"/>
      <c r="AR106" s="6"/>
      <c r="AS106" s="7">
        <v>0.0</v>
      </c>
      <c r="AT106" s="6"/>
    </row>
    <row r="107">
      <c r="A107" s="5">
        <v>1965.0</v>
      </c>
      <c r="B107" s="6"/>
      <c r="C107" s="7">
        <v>0.0</v>
      </c>
      <c r="D107" s="6"/>
      <c r="E107" s="6"/>
      <c r="F107" s="7">
        <v>0.0</v>
      </c>
      <c r="G107" s="6"/>
      <c r="H107" s="6"/>
      <c r="I107" s="7">
        <v>22.9</v>
      </c>
      <c r="J107" s="6"/>
      <c r="K107" s="6"/>
      <c r="L107" s="7">
        <v>69.85</v>
      </c>
      <c r="M107" s="8"/>
      <c r="N107" s="6"/>
      <c r="O107" s="7">
        <v>15.1</v>
      </c>
      <c r="P107" s="9"/>
      <c r="Q107" s="9"/>
      <c r="R107" s="7">
        <v>0.0</v>
      </c>
      <c r="S107" s="9"/>
      <c r="T107" s="9"/>
      <c r="U107" s="7">
        <v>0.0</v>
      </c>
      <c r="V107" s="9"/>
      <c r="W107" s="9"/>
      <c r="X107" s="7">
        <v>0.0</v>
      </c>
      <c r="Y107" s="9"/>
      <c r="Z107" s="10"/>
      <c r="AA107" s="7">
        <v>257.68</v>
      </c>
      <c r="AB107" s="9"/>
      <c r="AC107" s="9"/>
      <c r="AD107" s="7">
        <v>39.0</v>
      </c>
      <c r="AE107" s="9"/>
      <c r="AF107" s="9"/>
      <c r="AG107" s="7">
        <v>0.0</v>
      </c>
      <c r="AH107" s="9"/>
      <c r="AI107" s="10"/>
      <c r="AJ107" s="7">
        <v>0.0</v>
      </c>
      <c r="AK107" s="9"/>
      <c r="AL107" s="10"/>
      <c r="AM107" s="7">
        <v>6.7</v>
      </c>
      <c r="AN107" s="9"/>
      <c r="AO107" s="9"/>
      <c r="AP107" s="7">
        <v>0.0</v>
      </c>
      <c r="AQ107" s="10"/>
      <c r="AR107" s="9"/>
      <c r="AS107" s="7">
        <v>0.0</v>
      </c>
      <c r="AT107" s="9"/>
    </row>
    <row r="108">
      <c r="A108" s="5">
        <v>1966.0</v>
      </c>
      <c r="B108" s="6"/>
      <c r="C108" s="7">
        <v>0.0</v>
      </c>
      <c r="D108" s="6"/>
      <c r="E108" s="6"/>
      <c r="F108" s="7">
        <v>0.0</v>
      </c>
      <c r="G108" s="6"/>
      <c r="H108" s="6"/>
      <c r="I108" s="7">
        <v>22.9</v>
      </c>
      <c r="J108" s="6"/>
      <c r="K108" s="6"/>
      <c r="L108" s="7">
        <v>69.85</v>
      </c>
      <c r="M108" s="8"/>
      <c r="N108" s="6"/>
      <c r="O108" s="7">
        <v>15.1</v>
      </c>
      <c r="P108" s="6"/>
      <c r="Q108" s="9"/>
      <c r="R108" s="7">
        <v>0.0</v>
      </c>
      <c r="S108" s="9"/>
      <c r="T108" s="6"/>
      <c r="U108" s="7">
        <v>0.0</v>
      </c>
      <c r="V108" s="6"/>
      <c r="W108" s="7">
        <v>11.3</v>
      </c>
      <c r="X108" s="7">
        <v>11.3</v>
      </c>
      <c r="Y108" s="12" t="s">
        <v>140</v>
      </c>
      <c r="Z108" s="10"/>
      <c r="AA108" s="7">
        <v>257.68</v>
      </c>
      <c r="AB108" s="9"/>
      <c r="AC108" s="9"/>
      <c r="AD108" s="7">
        <v>39.0</v>
      </c>
      <c r="AE108" s="9"/>
      <c r="AF108" s="9"/>
      <c r="AG108" s="7">
        <v>0.0</v>
      </c>
      <c r="AH108" s="9"/>
      <c r="AI108" s="10"/>
      <c r="AJ108" s="7">
        <v>0.0</v>
      </c>
      <c r="AK108" s="9"/>
      <c r="AL108" s="11">
        <v>7.7</v>
      </c>
      <c r="AM108" s="7">
        <v>14.4</v>
      </c>
      <c r="AN108" s="12" t="s">
        <v>141</v>
      </c>
      <c r="AO108" s="9"/>
      <c r="AP108" s="7">
        <v>0.0</v>
      </c>
      <c r="AQ108" s="10"/>
      <c r="AR108" s="9"/>
      <c r="AS108" s="7">
        <v>0.0</v>
      </c>
      <c r="AT108" s="9"/>
    </row>
    <row r="109">
      <c r="A109" s="5">
        <v>1967.0</v>
      </c>
      <c r="B109" s="6"/>
      <c r="C109" s="7">
        <v>0.0</v>
      </c>
      <c r="D109" s="6"/>
      <c r="E109" s="6"/>
      <c r="F109" s="7">
        <v>0.0</v>
      </c>
      <c r="G109" s="6"/>
      <c r="H109" s="6"/>
      <c r="I109" s="7">
        <v>22.9</v>
      </c>
      <c r="J109" s="6"/>
      <c r="K109" s="6"/>
      <c r="L109" s="7">
        <v>69.85</v>
      </c>
      <c r="M109" s="8"/>
      <c r="N109" s="6"/>
      <c r="O109" s="7">
        <v>15.1</v>
      </c>
      <c r="P109" s="9"/>
      <c r="Q109" s="9"/>
      <c r="R109" s="7">
        <v>0.0</v>
      </c>
      <c r="S109" s="9"/>
      <c r="T109" s="6"/>
      <c r="U109" s="7">
        <v>0.0</v>
      </c>
      <c r="V109" s="6"/>
      <c r="W109" s="7">
        <v>2.1</v>
      </c>
      <c r="X109" s="7">
        <v>13.4</v>
      </c>
      <c r="Y109" s="12" t="s">
        <v>142</v>
      </c>
      <c r="Z109" s="11">
        <v>2.4</v>
      </c>
      <c r="AA109" s="7">
        <v>260.08</v>
      </c>
      <c r="AB109" s="12" t="s">
        <v>143</v>
      </c>
      <c r="AC109" s="9"/>
      <c r="AD109" s="7">
        <v>39.0</v>
      </c>
      <c r="AE109" s="9"/>
      <c r="AF109" s="9"/>
      <c r="AG109" s="7">
        <v>0.0</v>
      </c>
      <c r="AH109" s="9"/>
      <c r="AI109" s="10"/>
      <c r="AJ109" s="7">
        <v>0.0</v>
      </c>
      <c r="AK109" s="9"/>
      <c r="AL109" s="10"/>
      <c r="AM109" s="7">
        <v>14.4</v>
      </c>
      <c r="AN109" s="9"/>
      <c r="AO109" s="9"/>
      <c r="AP109" s="7">
        <v>0.0</v>
      </c>
      <c r="AQ109" s="10"/>
      <c r="AR109" s="9"/>
      <c r="AS109" s="7">
        <v>0.0</v>
      </c>
      <c r="AT109" s="9"/>
    </row>
    <row r="110">
      <c r="A110" s="5">
        <v>1968.0</v>
      </c>
      <c r="B110" s="6"/>
      <c r="C110" s="7">
        <v>0.0</v>
      </c>
      <c r="D110" s="6"/>
      <c r="E110" s="6"/>
      <c r="F110" s="7">
        <v>0.0</v>
      </c>
      <c r="G110" s="6"/>
      <c r="H110" s="6"/>
      <c r="I110" s="7">
        <v>22.9</v>
      </c>
      <c r="J110" s="6"/>
      <c r="K110" s="6"/>
      <c r="L110" s="7">
        <v>69.85</v>
      </c>
      <c r="M110" s="8"/>
      <c r="N110" s="7">
        <v>4.2</v>
      </c>
      <c r="O110" s="7">
        <v>19.3</v>
      </c>
      <c r="P110" s="12" t="s">
        <v>144</v>
      </c>
      <c r="Q110" s="6"/>
      <c r="R110" s="7">
        <v>0.0</v>
      </c>
      <c r="S110" s="6"/>
      <c r="T110" s="9"/>
      <c r="U110" s="7">
        <v>0.0</v>
      </c>
      <c r="V110" s="9"/>
      <c r="W110" s="9"/>
      <c r="X110" s="7">
        <v>13.4</v>
      </c>
      <c r="Y110" s="9"/>
      <c r="Z110" s="11">
        <v>0.7</v>
      </c>
      <c r="AA110" s="7">
        <v>260.78</v>
      </c>
      <c r="AB110" s="12" t="s">
        <v>145</v>
      </c>
      <c r="AC110" s="9"/>
      <c r="AD110" s="7">
        <v>39.0</v>
      </c>
      <c r="AE110" s="9"/>
      <c r="AF110" s="9"/>
      <c r="AG110" s="7">
        <v>0.0</v>
      </c>
      <c r="AH110" s="9"/>
      <c r="AI110" s="10"/>
      <c r="AJ110" s="7">
        <v>0.0</v>
      </c>
      <c r="AK110" s="9"/>
      <c r="AL110" s="11">
        <v>6.1</v>
      </c>
      <c r="AM110" s="7">
        <v>20.5</v>
      </c>
      <c r="AN110" s="12" t="s">
        <v>146</v>
      </c>
      <c r="AO110" s="9"/>
      <c r="AP110" s="7">
        <v>0.0</v>
      </c>
      <c r="AQ110" s="10"/>
      <c r="AR110" s="9"/>
      <c r="AS110" s="7">
        <v>0.0</v>
      </c>
      <c r="AT110" s="9"/>
    </row>
    <row r="111">
      <c r="A111" s="5">
        <v>1969.0</v>
      </c>
      <c r="B111" s="6"/>
      <c r="C111" s="7">
        <v>0.0</v>
      </c>
      <c r="D111" s="6"/>
      <c r="E111" s="6"/>
      <c r="F111" s="7">
        <v>0.0</v>
      </c>
      <c r="G111" s="6"/>
      <c r="H111" s="6"/>
      <c r="I111" s="7">
        <v>22.9</v>
      </c>
      <c r="J111" s="6"/>
      <c r="K111" s="7">
        <v>12.1</v>
      </c>
      <c r="L111" s="7">
        <v>81.95</v>
      </c>
      <c r="M111" s="13" t="s">
        <v>147</v>
      </c>
      <c r="N111" s="6"/>
      <c r="O111" s="7">
        <v>19.3</v>
      </c>
      <c r="P111" s="9"/>
      <c r="Q111" s="9"/>
      <c r="R111" s="7">
        <v>0.0</v>
      </c>
      <c r="S111" s="9"/>
      <c r="T111" s="9"/>
      <c r="U111" s="7">
        <v>0.0</v>
      </c>
      <c r="V111" s="9"/>
      <c r="W111" s="9"/>
      <c r="X111" s="7">
        <v>13.4</v>
      </c>
      <c r="Y111" s="9"/>
      <c r="Z111" s="11">
        <v>-3.1</v>
      </c>
      <c r="AA111" s="7">
        <v>257.68</v>
      </c>
      <c r="AB111" s="12" t="s">
        <v>148</v>
      </c>
      <c r="AC111" s="7">
        <v>10.7</v>
      </c>
      <c r="AD111" s="7">
        <v>49.7</v>
      </c>
      <c r="AE111" s="12" t="s">
        <v>149</v>
      </c>
      <c r="AF111" s="9"/>
      <c r="AG111" s="7">
        <v>0.0</v>
      </c>
      <c r="AH111" s="9"/>
      <c r="AI111" s="10"/>
      <c r="AJ111" s="7">
        <v>0.0</v>
      </c>
      <c r="AK111" s="9"/>
      <c r="AL111" s="10"/>
      <c r="AM111" s="7">
        <v>20.5</v>
      </c>
      <c r="AN111" s="9"/>
      <c r="AO111" s="6"/>
      <c r="AP111" s="7">
        <v>0.0</v>
      </c>
      <c r="AQ111" s="8"/>
      <c r="AR111" s="6"/>
      <c r="AS111" s="7">
        <v>0.0</v>
      </c>
      <c r="AT111" s="6"/>
    </row>
    <row r="112">
      <c r="A112" s="5">
        <v>1970.0</v>
      </c>
      <c r="B112" s="6"/>
      <c r="C112" s="7">
        <v>0.0</v>
      </c>
      <c r="D112" s="6"/>
      <c r="E112" s="6"/>
      <c r="F112" s="7">
        <v>0.0</v>
      </c>
      <c r="G112" s="6"/>
      <c r="H112" s="6"/>
      <c r="I112" s="7">
        <v>22.9</v>
      </c>
      <c r="J112" s="6"/>
      <c r="K112" s="7">
        <v>5.0</v>
      </c>
      <c r="L112" s="7">
        <v>86.95</v>
      </c>
      <c r="M112" s="13" t="s">
        <v>150</v>
      </c>
      <c r="N112" s="6"/>
      <c r="O112" s="7">
        <v>19.3</v>
      </c>
      <c r="P112" s="9"/>
      <c r="Q112" s="9"/>
      <c r="R112" s="7">
        <v>0.0</v>
      </c>
      <c r="S112" s="9"/>
      <c r="T112" s="9"/>
      <c r="U112" s="7">
        <v>0.0</v>
      </c>
      <c r="V112" s="9"/>
      <c r="W112" s="9"/>
      <c r="X112" s="7">
        <v>13.4</v>
      </c>
      <c r="Y112" s="9"/>
      <c r="Z112" s="10"/>
      <c r="AA112" s="7">
        <v>257.68</v>
      </c>
      <c r="AB112" s="9"/>
      <c r="AC112" s="9"/>
      <c r="AD112" s="7">
        <v>49.7</v>
      </c>
      <c r="AE112" s="9"/>
      <c r="AF112" s="9"/>
      <c r="AG112" s="7">
        <v>0.0</v>
      </c>
      <c r="AH112" s="9"/>
      <c r="AI112" s="10"/>
      <c r="AJ112" s="7">
        <v>0.0</v>
      </c>
      <c r="AK112" s="9"/>
      <c r="AL112" s="10"/>
      <c r="AM112" s="7">
        <v>20.5</v>
      </c>
      <c r="AN112" s="9"/>
      <c r="AO112" s="6"/>
      <c r="AP112" s="7">
        <v>0.0</v>
      </c>
      <c r="AQ112" s="8"/>
      <c r="AR112" s="6"/>
      <c r="AS112" s="7">
        <v>0.0</v>
      </c>
      <c r="AT112" s="6"/>
    </row>
    <row r="113">
      <c r="A113" s="5">
        <v>1971.0</v>
      </c>
      <c r="B113" s="6"/>
      <c r="C113" s="7">
        <v>0.0</v>
      </c>
      <c r="D113" s="6"/>
      <c r="E113" s="6"/>
      <c r="F113" s="7">
        <v>0.0</v>
      </c>
      <c r="G113" s="6"/>
      <c r="H113" s="7">
        <v>4.4</v>
      </c>
      <c r="I113" s="7">
        <v>27.3</v>
      </c>
      <c r="J113" s="12" t="s">
        <v>151</v>
      </c>
      <c r="K113" s="6"/>
      <c r="L113" s="7">
        <v>86.95</v>
      </c>
      <c r="M113" s="8"/>
      <c r="N113" s="6"/>
      <c r="O113" s="7">
        <v>19.3</v>
      </c>
      <c r="P113" s="9"/>
      <c r="Q113" s="9"/>
      <c r="R113" s="7">
        <v>0.0</v>
      </c>
      <c r="S113" s="9"/>
      <c r="T113" s="9"/>
      <c r="U113" s="7">
        <v>0.0</v>
      </c>
      <c r="V113" s="9"/>
      <c r="W113" s="9"/>
      <c r="X113" s="7">
        <v>13.4</v>
      </c>
      <c r="Y113" s="9"/>
      <c r="Z113" s="10"/>
      <c r="AA113" s="7">
        <v>257.68</v>
      </c>
      <c r="AB113" s="9"/>
      <c r="AC113" s="9"/>
      <c r="AD113" s="7">
        <v>49.7</v>
      </c>
      <c r="AE113" s="9"/>
      <c r="AF113" s="9"/>
      <c r="AG113" s="7">
        <v>0.0</v>
      </c>
      <c r="AH113" s="9"/>
      <c r="AI113" s="10"/>
      <c r="AJ113" s="7">
        <v>0.0</v>
      </c>
      <c r="AK113" s="9"/>
      <c r="AL113" s="10"/>
      <c r="AM113" s="7">
        <v>20.5</v>
      </c>
      <c r="AN113" s="9"/>
      <c r="AO113" s="9"/>
      <c r="AP113" s="7">
        <v>0.0</v>
      </c>
      <c r="AQ113" s="10"/>
      <c r="AR113" s="9"/>
      <c r="AS113" s="7">
        <v>0.0</v>
      </c>
      <c r="AT113" s="9"/>
    </row>
    <row r="114">
      <c r="A114" s="5">
        <v>1972.0</v>
      </c>
      <c r="B114" s="6"/>
      <c r="C114" s="7">
        <v>0.0</v>
      </c>
      <c r="D114" s="6"/>
      <c r="E114" s="6"/>
      <c r="F114" s="7">
        <v>0.0</v>
      </c>
      <c r="G114" s="6"/>
      <c r="H114" s="6"/>
      <c r="I114" s="7">
        <v>27.3</v>
      </c>
      <c r="J114" s="6"/>
      <c r="K114" s="6"/>
      <c r="L114" s="7">
        <v>86.95</v>
      </c>
      <c r="M114" s="8"/>
      <c r="N114" s="6"/>
      <c r="O114" s="7">
        <v>19.3</v>
      </c>
      <c r="P114" s="9"/>
      <c r="Q114" s="9"/>
      <c r="R114" s="7">
        <v>0.0</v>
      </c>
      <c r="S114" s="9"/>
      <c r="T114" s="9"/>
      <c r="U114" s="7">
        <v>0.0</v>
      </c>
      <c r="V114" s="9"/>
      <c r="W114" s="6"/>
      <c r="X114" s="7">
        <v>13.4</v>
      </c>
      <c r="Y114" s="6"/>
      <c r="Z114" s="10"/>
      <c r="AA114" s="7">
        <v>257.68</v>
      </c>
      <c r="AB114" s="9"/>
      <c r="AC114" s="9"/>
      <c r="AD114" s="7">
        <v>49.7</v>
      </c>
      <c r="AE114" s="9"/>
      <c r="AF114" s="7">
        <v>37.0</v>
      </c>
      <c r="AG114" s="7">
        <v>37.0</v>
      </c>
      <c r="AH114" s="9"/>
      <c r="AI114" s="10"/>
      <c r="AJ114" s="7">
        <v>0.0</v>
      </c>
      <c r="AK114" s="9"/>
      <c r="AL114" s="10"/>
      <c r="AM114" s="7">
        <v>20.5</v>
      </c>
      <c r="AN114" s="9"/>
      <c r="AO114" s="9"/>
      <c r="AP114" s="7">
        <v>0.0</v>
      </c>
      <c r="AQ114" s="10"/>
      <c r="AR114" s="9"/>
      <c r="AS114" s="7">
        <v>0.0</v>
      </c>
      <c r="AT114" s="9"/>
    </row>
    <row r="115">
      <c r="A115" s="5">
        <v>1973.0</v>
      </c>
      <c r="B115" s="6"/>
      <c r="C115" s="7">
        <v>0.0</v>
      </c>
      <c r="D115" s="6"/>
      <c r="E115" s="6"/>
      <c r="F115" s="7">
        <v>0.0</v>
      </c>
      <c r="G115" s="6"/>
      <c r="H115" s="6"/>
      <c r="I115" s="7">
        <v>27.3</v>
      </c>
      <c r="J115" s="6"/>
      <c r="K115" s="6"/>
      <c r="L115" s="7">
        <v>86.95</v>
      </c>
      <c r="M115" s="8"/>
      <c r="N115" s="6"/>
      <c r="O115" s="7">
        <v>19.3</v>
      </c>
      <c r="P115" s="6"/>
      <c r="Q115" s="9"/>
      <c r="R115" s="7">
        <v>0.0</v>
      </c>
      <c r="S115" s="9"/>
      <c r="T115" s="9"/>
      <c r="U115" s="7">
        <v>0.0</v>
      </c>
      <c r="V115" s="9"/>
      <c r="W115" s="6"/>
      <c r="X115" s="7">
        <v>13.4</v>
      </c>
      <c r="Y115" s="6"/>
      <c r="Z115" s="11">
        <v>-5.3</v>
      </c>
      <c r="AA115" s="7">
        <v>252.38</v>
      </c>
      <c r="AB115" s="12" t="s">
        <v>152</v>
      </c>
      <c r="AC115" s="7">
        <v>1.3</v>
      </c>
      <c r="AD115" s="7">
        <v>51.0</v>
      </c>
      <c r="AE115" s="12" t="s">
        <v>153</v>
      </c>
      <c r="AF115" s="7">
        <v>25.0</v>
      </c>
      <c r="AG115" s="7">
        <v>62.0</v>
      </c>
      <c r="AH115" s="9"/>
      <c r="AI115" s="10"/>
      <c r="AJ115" s="7">
        <v>0.0</v>
      </c>
      <c r="AK115" s="9"/>
      <c r="AL115" s="11">
        <v>2.7</v>
      </c>
      <c r="AM115" s="7">
        <v>23.2</v>
      </c>
      <c r="AN115" s="12" t="s">
        <v>154</v>
      </c>
      <c r="AO115" s="9"/>
      <c r="AP115" s="7">
        <v>0.0</v>
      </c>
      <c r="AQ115" s="10"/>
      <c r="AR115" s="9"/>
      <c r="AS115" s="7">
        <v>0.0</v>
      </c>
      <c r="AT115" s="9"/>
    </row>
    <row r="116">
      <c r="A116" s="5">
        <v>1974.0</v>
      </c>
      <c r="B116" s="6"/>
      <c r="C116" s="7">
        <v>0.0</v>
      </c>
      <c r="D116" s="6"/>
      <c r="E116" s="6"/>
      <c r="F116" s="7">
        <v>0.0</v>
      </c>
      <c r="G116" s="6"/>
      <c r="H116" s="6"/>
      <c r="I116" s="7">
        <v>27.3</v>
      </c>
      <c r="J116" s="6"/>
      <c r="K116" s="6"/>
      <c r="L116" s="7">
        <v>86.95</v>
      </c>
      <c r="M116" s="8"/>
      <c r="N116" s="6"/>
      <c r="O116" s="7">
        <v>19.3</v>
      </c>
      <c r="P116" s="6"/>
      <c r="Q116" s="9"/>
      <c r="R116" s="7">
        <v>0.0</v>
      </c>
      <c r="S116" s="9"/>
      <c r="T116" s="9"/>
      <c r="U116" s="7">
        <v>0.0</v>
      </c>
      <c r="V116" s="9"/>
      <c r="W116" s="6"/>
      <c r="X116" s="7">
        <v>13.4</v>
      </c>
      <c r="Y116" s="6"/>
      <c r="Z116" s="10"/>
      <c r="AA116" s="7">
        <v>252.38</v>
      </c>
      <c r="AB116" s="9"/>
      <c r="AC116" s="9"/>
      <c r="AD116" s="7">
        <v>51.0</v>
      </c>
      <c r="AE116" s="9"/>
      <c r="AF116" s="7">
        <v>7.4</v>
      </c>
      <c r="AG116" s="7">
        <v>69.4</v>
      </c>
      <c r="AH116" s="9"/>
      <c r="AI116" s="10"/>
      <c r="AJ116" s="7">
        <v>0.0</v>
      </c>
      <c r="AK116" s="9"/>
      <c r="AL116" s="11">
        <v>2.7</v>
      </c>
      <c r="AM116" s="7">
        <v>25.9</v>
      </c>
      <c r="AN116" s="12" t="s">
        <v>155</v>
      </c>
      <c r="AO116" s="9"/>
      <c r="AP116" s="7">
        <v>0.0</v>
      </c>
      <c r="AQ116" s="10"/>
      <c r="AR116" s="9"/>
      <c r="AS116" s="7">
        <v>0.0</v>
      </c>
      <c r="AT116" s="9"/>
    </row>
    <row r="117">
      <c r="A117" s="5">
        <v>1975.0</v>
      </c>
      <c r="B117" s="6"/>
      <c r="C117" s="7">
        <v>0.0</v>
      </c>
      <c r="D117" s="6"/>
      <c r="E117" s="6"/>
      <c r="F117" s="7">
        <v>0.0</v>
      </c>
      <c r="G117" s="6"/>
      <c r="H117" s="7">
        <v>2.1</v>
      </c>
      <c r="I117" s="7">
        <v>29.4</v>
      </c>
      <c r="J117" s="12" t="s">
        <v>156</v>
      </c>
      <c r="K117" s="6"/>
      <c r="L117" s="7">
        <v>86.95</v>
      </c>
      <c r="M117" s="8"/>
      <c r="N117" s="6"/>
      <c r="O117" s="7">
        <v>19.3</v>
      </c>
      <c r="P117" s="9"/>
      <c r="Q117" s="9"/>
      <c r="R117" s="7">
        <v>0.0</v>
      </c>
      <c r="S117" s="9"/>
      <c r="T117" s="9"/>
      <c r="U117" s="7">
        <v>0.0</v>
      </c>
      <c r="V117" s="9"/>
      <c r="W117" s="9"/>
      <c r="X117" s="7">
        <v>13.4</v>
      </c>
      <c r="Y117" s="9"/>
      <c r="Z117" s="10"/>
      <c r="AA117" s="7">
        <v>252.38</v>
      </c>
      <c r="AB117" s="9"/>
      <c r="AC117" s="9"/>
      <c r="AD117" s="7">
        <v>51.0</v>
      </c>
      <c r="AE117" s="9"/>
      <c r="AF117" s="9"/>
      <c r="AG117" s="7">
        <v>69.4</v>
      </c>
      <c r="AH117" s="9"/>
      <c r="AI117" s="10"/>
      <c r="AJ117" s="7">
        <v>0.0</v>
      </c>
      <c r="AK117" s="9"/>
      <c r="AL117" s="10"/>
      <c r="AM117" s="7">
        <v>25.9</v>
      </c>
      <c r="AN117" s="9"/>
      <c r="AO117" s="9"/>
      <c r="AP117" s="7">
        <v>0.0</v>
      </c>
      <c r="AQ117" s="10"/>
      <c r="AR117" s="9"/>
      <c r="AS117" s="7">
        <v>0.0</v>
      </c>
      <c r="AT117" s="9"/>
    </row>
    <row r="118">
      <c r="A118" s="5">
        <v>1976.0</v>
      </c>
      <c r="B118" s="6"/>
      <c r="C118" s="7">
        <v>0.0</v>
      </c>
      <c r="D118" s="6"/>
      <c r="E118" s="6"/>
      <c r="F118" s="7">
        <v>0.0</v>
      </c>
      <c r="G118" s="6"/>
      <c r="H118" s="6"/>
      <c r="I118" s="7">
        <v>29.4</v>
      </c>
      <c r="J118" s="6"/>
      <c r="K118" s="6"/>
      <c r="L118" s="7">
        <v>86.95</v>
      </c>
      <c r="M118" s="8"/>
      <c r="N118" s="6"/>
      <c r="O118" s="7">
        <v>19.3</v>
      </c>
      <c r="P118" s="9"/>
      <c r="Q118" s="9"/>
      <c r="R118" s="7">
        <v>0.0</v>
      </c>
      <c r="S118" s="9"/>
      <c r="T118" s="6"/>
      <c r="U118" s="7">
        <v>0.0</v>
      </c>
      <c r="V118" s="6"/>
      <c r="W118" s="7">
        <v>4.9</v>
      </c>
      <c r="X118" s="7">
        <v>18.3</v>
      </c>
      <c r="Y118" s="12" t="s">
        <v>157</v>
      </c>
      <c r="Z118" s="10"/>
      <c r="AA118" s="7">
        <v>252.38</v>
      </c>
      <c r="AB118" s="9"/>
      <c r="AC118" s="9"/>
      <c r="AD118" s="7">
        <v>51.0</v>
      </c>
      <c r="AE118" s="9"/>
      <c r="AF118" s="9"/>
      <c r="AG118" s="7">
        <v>69.4</v>
      </c>
      <c r="AH118" s="9"/>
      <c r="AI118" s="10"/>
      <c r="AJ118" s="7">
        <v>0.0</v>
      </c>
      <c r="AK118" s="9"/>
      <c r="AL118" s="10"/>
      <c r="AM118" s="7">
        <v>25.9</v>
      </c>
      <c r="AN118" s="9"/>
      <c r="AO118" s="9"/>
      <c r="AP118" s="7">
        <v>0.0</v>
      </c>
      <c r="AQ118" s="10"/>
      <c r="AR118" s="7">
        <v>4.6</v>
      </c>
      <c r="AS118" s="7">
        <v>4.6</v>
      </c>
      <c r="AT118" s="12" t="s">
        <v>158</v>
      </c>
    </row>
    <row r="119">
      <c r="A119" s="5">
        <v>1977.0</v>
      </c>
      <c r="B119" s="6"/>
      <c r="C119" s="7">
        <v>0.0</v>
      </c>
      <c r="D119" s="6"/>
      <c r="E119" s="6"/>
      <c r="F119" s="7">
        <v>0.0</v>
      </c>
      <c r="G119" s="6"/>
      <c r="H119" s="7">
        <v>0.8</v>
      </c>
      <c r="I119" s="7">
        <v>30.2</v>
      </c>
      <c r="J119" s="12" t="s">
        <v>159</v>
      </c>
      <c r="K119" s="6"/>
      <c r="L119" s="7">
        <v>86.95</v>
      </c>
      <c r="M119" s="8"/>
      <c r="N119" s="6"/>
      <c r="O119" s="7">
        <v>19.3</v>
      </c>
      <c r="P119" s="9"/>
      <c r="Q119" s="9"/>
      <c r="R119" s="7">
        <v>0.0</v>
      </c>
      <c r="S119" s="9"/>
      <c r="T119" s="9"/>
      <c r="U119" s="7">
        <v>0.0</v>
      </c>
      <c r="V119" s="9"/>
      <c r="W119" s="9"/>
      <c r="X119" s="7">
        <v>18.3</v>
      </c>
      <c r="Y119" s="9"/>
      <c r="Z119" s="11">
        <v>-1.9</v>
      </c>
      <c r="AA119" s="7">
        <v>250.48</v>
      </c>
      <c r="AB119" s="12" t="s">
        <v>160</v>
      </c>
      <c r="AC119" s="9"/>
      <c r="AD119" s="7">
        <v>51.0</v>
      </c>
      <c r="AE119" s="9"/>
      <c r="AF119" s="9"/>
      <c r="AG119" s="7">
        <v>69.4</v>
      </c>
      <c r="AH119" s="9"/>
      <c r="AI119" s="10"/>
      <c r="AJ119" s="7">
        <v>0.0</v>
      </c>
      <c r="AK119" s="9"/>
      <c r="AL119" s="10"/>
      <c r="AM119" s="7">
        <v>25.9</v>
      </c>
      <c r="AN119" s="9"/>
      <c r="AO119" s="9"/>
      <c r="AP119" s="7">
        <v>0.0</v>
      </c>
      <c r="AQ119" s="10"/>
      <c r="AR119" s="7">
        <v>12.5</v>
      </c>
      <c r="AS119" s="7">
        <v>17.1</v>
      </c>
      <c r="AT119" s="12" t="s">
        <v>161</v>
      </c>
    </row>
    <row r="120">
      <c r="A120" s="5">
        <v>1978.0</v>
      </c>
      <c r="B120" s="6"/>
      <c r="C120" s="7">
        <v>0.0</v>
      </c>
      <c r="D120" s="6"/>
      <c r="E120" s="6"/>
      <c r="F120" s="7">
        <v>0.0</v>
      </c>
      <c r="G120" s="6"/>
      <c r="H120" s="6"/>
      <c r="I120" s="7">
        <v>30.2</v>
      </c>
      <c r="J120" s="6"/>
      <c r="K120" s="6"/>
      <c r="L120" s="7">
        <v>86.95</v>
      </c>
      <c r="M120" s="8"/>
      <c r="N120" s="6"/>
      <c r="O120" s="7">
        <v>19.3</v>
      </c>
      <c r="P120" s="6"/>
      <c r="Q120" s="9"/>
      <c r="R120" s="7">
        <v>0.0</v>
      </c>
      <c r="S120" s="9"/>
      <c r="T120" s="6"/>
      <c r="U120" s="7">
        <v>0.0</v>
      </c>
      <c r="V120" s="6"/>
      <c r="W120" s="7">
        <v>5.0</v>
      </c>
      <c r="X120" s="7">
        <v>23.3</v>
      </c>
      <c r="Y120" s="12" t="s">
        <v>162</v>
      </c>
      <c r="Z120" s="10"/>
      <c r="AA120" s="7">
        <v>250.48</v>
      </c>
      <c r="AB120" s="9"/>
      <c r="AC120" s="9"/>
      <c r="AD120" s="7">
        <v>51.0</v>
      </c>
      <c r="AE120" s="9"/>
      <c r="AF120" s="9"/>
      <c r="AG120" s="7">
        <v>69.4</v>
      </c>
      <c r="AH120" s="9"/>
      <c r="AI120" s="10"/>
      <c r="AJ120" s="7">
        <v>0.0</v>
      </c>
      <c r="AK120" s="9"/>
      <c r="AL120" s="11">
        <v>5.7</v>
      </c>
      <c r="AM120" s="7">
        <v>31.6</v>
      </c>
      <c r="AN120" s="12" t="s">
        <v>163</v>
      </c>
      <c r="AO120" s="9"/>
      <c r="AP120" s="7">
        <v>0.0</v>
      </c>
      <c r="AQ120" s="10"/>
      <c r="AR120" s="7">
        <v>12.45</v>
      </c>
      <c r="AS120" s="7">
        <v>29.55</v>
      </c>
      <c r="AT120" s="12" t="s">
        <v>164</v>
      </c>
    </row>
    <row r="121">
      <c r="A121" s="5">
        <v>1979.0</v>
      </c>
      <c r="B121" s="7">
        <v>11.8</v>
      </c>
      <c r="C121" s="7">
        <v>11.8</v>
      </c>
      <c r="D121" s="12" t="s">
        <v>165</v>
      </c>
      <c r="E121" s="6"/>
      <c r="F121" s="7">
        <v>0.0</v>
      </c>
      <c r="G121" s="6"/>
      <c r="H121" s="6"/>
      <c r="I121" s="7">
        <v>30.2</v>
      </c>
      <c r="J121" s="6"/>
      <c r="K121" s="6"/>
      <c r="L121" s="7">
        <v>86.95</v>
      </c>
      <c r="M121" s="8"/>
      <c r="N121" s="6"/>
      <c r="O121" s="7">
        <v>19.3</v>
      </c>
      <c r="P121" s="9"/>
      <c r="Q121" s="9"/>
      <c r="R121" s="7">
        <v>0.0</v>
      </c>
      <c r="S121" s="9"/>
      <c r="T121" s="9"/>
      <c r="U121" s="7">
        <v>0.0</v>
      </c>
      <c r="V121" s="9"/>
      <c r="W121" s="9"/>
      <c r="X121" s="7">
        <v>23.3</v>
      </c>
      <c r="Y121" s="9"/>
      <c r="Z121" s="8"/>
      <c r="AA121" s="7">
        <v>250.48</v>
      </c>
      <c r="AB121" s="6"/>
      <c r="AC121" s="9"/>
      <c r="AD121" s="7">
        <v>51.0</v>
      </c>
      <c r="AE121" s="9"/>
      <c r="AF121" s="9"/>
      <c r="AG121" s="7">
        <v>69.4</v>
      </c>
      <c r="AH121" s="9"/>
      <c r="AI121" s="10"/>
      <c r="AJ121" s="7">
        <v>0.0</v>
      </c>
      <c r="AK121" s="9"/>
      <c r="AL121" s="10"/>
      <c r="AM121" s="7">
        <v>31.6</v>
      </c>
      <c r="AN121" s="9"/>
      <c r="AO121" s="9"/>
      <c r="AP121" s="7">
        <v>0.0</v>
      </c>
      <c r="AQ121" s="10"/>
      <c r="AR121" s="7">
        <v>2.25</v>
      </c>
      <c r="AS121" s="7">
        <v>31.8</v>
      </c>
      <c r="AT121" s="12" t="s">
        <v>166</v>
      </c>
    </row>
    <row r="122">
      <c r="A122" s="5">
        <v>1980.0</v>
      </c>
      <c r="B122" s="6"/>
      <c r="C122" s="7">
        <v>11.8</v>
      </c>
      <c r="D122" s="6"/>
      <c r="E122" s="6"/>
      <c r="F122" s="7">
        <v>0.0</v>
      </c>
      <c r="G122" s="6"/>
      <c r="H122" s="7">
        <v>3.0</v>
      </c>
      <c r="I122" s="7">
        <v>33.2</v>
      </c>
      <c r="J122" s="12" t="s">
        <v>167</v>
      </c>
      <c r="K122" s="6"/>
      <c r="L122" s="7">
        <v>86.95</v>
      </c>
      <c r="M122" s="8"/>
      <c r="N122" s="6"/>
      <c r="O122" s="7">
        <v>19.3</v>
      </c>
      <c r="P122" s="6"/>
      <c r="Q122" s="9"/>
      <c r="R122" s="7">
        <v>0.0</v>
      </c>
      <c r="S122" s="9"/>
      <c r="T122" s="6"/>
      <c r="U122" s="7">
        <v>0.0</v>
      </c>
      <c r="V122" s="6"/>
      <c r="W122" s="7">
        <v>1.6</v>
      </c>
      <c r="X122" s="7">
        <v>24.9</v>
      </c>
      <c r="Y122" s="12" t="s">
        <v>168</v>
      </c>
      <c r="Z122" s="10"/>
      <c r="AA122" s="7">
        <v>250.48</v>
      </c>
      <c r="AB122" s="9"/>
      <c r="AC122" s="9"/>
      <c r="AD122" s="7">
        <v>51.0</v>
      </c>
      <c r="AE122" s="9"/>
      <c r="AF122" s="9"/>
      <c r="AG122" s="7">
        <v>69.4</v>
      </c>
      <c r="AH122" s="9"/>
      <c r="AI122" s="10"/>
      <c r="AJ122" s="7">
        <v>0.0</v>
      </c>
      <c r="AK122" s="9"/>
      <c r="AL122" s="11">
        <v>2.7</v>
      </c>
      <c r="AM122" s="7">
        <v>34.3</v>
      </c>
      <c r="AN122" s="12" t="s">
        <v>169</v>
      </c>
      <c r="AO122" s="9"/>
      <c r="AP122" s="7">
        <v>0.0</v>
      </c>
      <c r="AQ122" s="10"/>
      <c r="AR122" s="7">
        <v>3.4</v>
      </c>
      <c r="AS122" s="7">
        <v>35.2</v>
      </c>
      <c r="AT122" s="12" t="s">
        <v>170</v>
      </c>
    </row>
    <row r="123">
      <c r="A123" s="5">
        <v>1981.0</v>
      </c>
      <c r="B123" s="7">
        <v>1.9</v>
      </c>
      <c r="C123" s="7">
        <v>13.7</v>
      </c>
      <c r="D123" s="12" t="s">
        <v>171</v>
      </c>
      <c r="E123" s="6"/>
      <c r="F123" s="7">
        <v>0.0</v>
      </c>
      <c r="G123" s="6"/>
      <c r="H123" s="6"/>
      <c r="I123" s="7">
        <v>33.2</v>
      </c>
      <c r="J123" s="6"/>
      <c r="K123" s="6"/>
      <c r="L123" s="7">
        <v>86.95</v>
      </c>
      <c r="M123" s="8"/>
      <c r="N123" s="6"/>
      <c r="O123" s="7">
        <v>19.3</v>
      </c>
      <c r="P123" s="9"/>
      <c r="Q123" s="9"/>
      <c r="R123" s="7">
        <v>0.0</v>
      </c>
      <c r="S123" s="9"/>
      <c r="T123" s="6"/>
      <c r="U123" s="7">
        <v>0.0</v>
      </c>
      <c r="V123" s="6"/>
      <c r="W123" s="7">
        <v>2.8</v>
      </c>
      <c r="X123" s="7">
        <v>27.7</v>
      </c>
      <c r="Y123" s="12" t="s">
        <v>172</v>
      </c>
      <c r="Z123" s="8"/>
      <c r="AA123" s="7">
        <v>250.48</v>
      </c>
      <c r="AB123" s="6"/>
      <c r="AC123" s="9"/>
      <c r="AD123" s="7">
        <v>51.0</v>
      </c>
      <c r="AE123" s="9"/>
      <c r="AF123" s="9"/>
      <c r="AG123" s="7">
        <v>69.4</v>
      </c>
      <c r="AH123" s="9"/>
      <c r="AI123" s="10"/>
      <c r="AJ123" s="7">
        <v>0.0</v>
      </c>
      <c r="AK123" s="9"/>
      <c r="AL123" s="10"/>
      <c r="AM123" s="7">
        <v>34.3</v>
      </c>
      <c r="AN123" s="9"/>
      <c r="AO123" s="9"/>
      <c r="AP123" s="7">
        <v>0.0</v>
      </c>
      <c r="AQ123" s="10"/>
      <c r="AR123" s="7">
        <v>3.48</v>
      </c>
      <c r="AS123" s="7">
        <v>38.68</v>
      </c>
      <c r="AT123" s="12" t="s">
        <v>173</v>
      </c>
    </row>
    <row r="124">
      <c r="A124" s="5">
        <v>1982.0</v>
      </c>
      <c r="B124" s="7">
        <v>2.5</v>
      </c>
      <c r="C124" s="7">
        <v>16.2</v>
      </c>
      <c r="D124" s="12" t="s">
        <v>174</v>
      </c>
      <c r="E124" s="6"/>
      <c r="F124" s="7">
        <v>0.0</v>
      </c>
      <c r="G124" s="6"/>
      <c r="H124" s="6"/>
      <c r="I124" s="7">
        <v>33.2</v>
      </c>
      <c r="J124" s="6"/>
      <c r="K124" s="7">
        <v>-0.6</v>
      </c>
      <c r="L124" s="7">
        <v>86.35</v>
      </c>
      <c r="M124" s="13" t="s">
        <v>175</v>
      </c>
      <c r="N124" s="6"/>
      <c r="O124" s="7">
        <v>19.3</v>
      </c>
      <c r="P124" s="9"/>
      <c r="Q124" s="9"/>
      <c r="R124" s="7">
        <v>0.0</v>
      </c>
      <c r="S124" s="9"/>
      <c r="T124" s="6"/>
      <c r="U124" s="7">
        <v>0.0</v>
      </c>
      <c r="V124" s="6"/>
      <c r="W124" s="7">
        <v>1.0</v>
      </c>
      <c r="X124" s="7">
        <v>28.7</v>
      </c>
      <c r="Y124" s="12" t="s">
        <v>176</v>
      </c>
      <c r="Z124" s="8"/>
      <c r="AA124" s="7">
        <v>250.48</v>
      </c>
      <c r="AB124" s="6"/>
      <c r="AC124" s="9"/>
      <c r="AD124" s="7">
        <v>51.0</v>
      </c>
      <c r="AE124" s="9"/>
      <c r="AF124" s="9"/>
      <c r="AG124" s="7">
        <v>69.4</v>
      </c>
      <c r="AH124" s="9"/>
      <c r="AI124" s="10"/>
      <c r="AJ124" s="7">
        <v>0.0</v>
      </c>
      <c r="AK124" s="9"/>
      <c r="AL124" s="10"/>
      <c r="AM124" s="7">
        <v>34.3</v>
      </c>
      <c r="AN124" s="9"/>
      <c r="AO124" s="6"/>
      <c r="AP124" s="7">
        <v>0.0</v>
      </c>
      <c r="AQ124" s="8"/>
      <c r="AR124" s="6"/>
      <c r="AS124" s="7">
        <v>38.68</v>
      </c>
      <c r="AT124" s="6"/>
    </row>
    <row r="125">
      <c r="A125" s="5">
        <v>1983.0</v>
      </c>
      <c r="B125" s="6"/>
      <c r="C125" s="7">
        <v>16.2</v>
      </c>
      <c r="D125" s="6"/>
      <c r="E125" s="7">
        <v>8.0</v>
      </c>
      <c r="F125" s="7">
        <v>8.0</v>
      </c>
      <c r="G125" s="12" t="s">
        <v>177</v>
      </c>
      <c r="H125" s="6"/>
      <c r="I125" s="7">
        <v>33.2</v>
      </c>
      <c r="J125" s="6"/>
      <c r="K125" s="7">
        <v>5.4</v>
      </c>
      <c r="L125" s="7">
        <v>91.75</v>
      </c>
      <c r="M125" s="13" t="s">
        <v>178</v>
      </c>
      <c r="N125" s="6"/>
      <c r="O125" s="7">
        <v>19.3</v>
      </c>
      <c r="P125" s="9"/>
      <c r="Q125" s="9"/>
      <c r="R125" s="7">
        <v>0.0</v>
      </c>
      <c r="S125" s="9"/>
      <c r="T125" s="9"/>
      <c r="U125" s="7">
        <v>0.0</v>
      </c>
      <c r="V125" s="9"/>
      <c r="W125" s="9"/>
      <c r="X125" s="7">
        <v>28.7</v>
      </c>
      <c r="Y125" s="9"/>
      <c r="Z125" s="10"/>
      <c r="AA125" s="7">
        <v>250.48</v>
      </c>
      <c r="AB125" s="9"/>
      <c r="AC125" s="6"/>
      <c r="AD125" s="7">
        <v>51.0</v>
      </c>
      <c r="AE125" s="6"/>
      <c r="AF125" s="9"/>
      <c r="AG125" s="7">
        <v>69.4</v>
      </c>
      <c r="AH125" s="9"/>
      <c r="AI125" s="10"/>
      <c r="AJ125" s="7">
        <v>0.0</v>
      </c>
      <c r="AK125" s="9"/>
      <c r="AL125" s="10"/>
      <c r="AM125" s="7">
        <v>34.3</v>
      </c>
      <c r="AN125" s="9"/>
      <c r="AO125" s="6"/>
      <c r="AP125" s="7">
        <v>0.0</v>
      </c>
      <c r="AQ125" s="8"/>
      <c r="AR125" s="7">
        <v>7.75</v>
      </c>
      <c r="AS125" s="7">
        <v>46.43</v>
      </c>
      <c r="AT125" s="12" t="s">
        <v>179</v>
      </c>
    </row>
    <row r="126">
      <c r="A126" s="5">
        <v>1984.0</v>
      </c>
      <c r="B126" s="7">
        <v>8.7</v>
      </c>
      <c r="C126" s="7">
        <v>24.9</v>
      </c>
      <c r="D126" s="12" t="s">
        <v>180</v>
      </c>
      <c r="E126" s="6"/>
      <c r="F126" s="7">
        <v>8.0</v>
      </c>
      <c r="G126" s="6"/>
      <c r="H126" s="7">
        <v>1.6</v>
      </c>
      <c r="I126" s="7">
        <v>34.8</v>
      </c>
      <c r="J126" s="12" t="s">
        <v>181</v>
      </c>
      <c r="K126" s="7">
        <v>2.5</v>
      </c>
      <c r="L126" s="7">
        <v>94.25</v>
      </c>
      <c r="M126" s="13" t="s">
        <v>182</v>
      </c>
      <c r="N126" s="6"/>
      <c r="O126" s="7">
        <v>19.3</v>
      </c>
      <c r="P126" s="9"/>
      <c r="Q126" s="9"/>
      <c r="R126" s="7">
        <v>0.0</v>
      </c>
      <c r="S126" s="9"/>
      <c r="T126" s="7">
        <v>13.4</v>
      </c>
      <c r="U126" s="7">
        <v>13.4</v>
      </c>
      <c r="V126" s="12" t="s">
        <v>183</v>
      </c>
      <c r="W126" s="7">
        <v>2.2</v>
      </c>
      <c r="X126" s="7">
        <v>30.9</v>
      </c>
      <c r="Y126" s="12" t="s">
        <v>184</v>
      </c>
      <c r="Z126" s="8"/>
      <c r="AA126" s="7">
        <v>250.48</v>
      </c>
      <c r="AB126" s="6"/>
      <c r="AC126" s="9"/>
      <c r="AD126" s="7">
        <v>51.0</v>
      </c>
      <c r="AE126" s="9"/>
      <c r="AF126" s="6"/>
      <c r="AG126" s="7">
        <v>69.4</v>
      </c>
      <c r="AH126" s="6"/>
      <c r="AI126" s="10"/>
      <c r="AJ126" s="7">
        <v>0.0</v>
      </c>
      <c r="AK126" s="9"/>
      <c r="AL126" s="10"/>
      <c r="AM126" s="7">
        <v>34.3</v>
      </c>
      <c r="AN126" s="9"/>
      <c r="AO126" s="6"/>
      <c r="AP126" s="7">
        <v>0.0</v>
      </c>
      <c r="AQ126" s="8"/>
      <c r="AR126" s="7">
        <v>13.7</v>
      </c>
      <c r="AS126" s="7">
        <v>60.13</v>
      </c>
      <c r="AT126" s="12" t="s">
        <v>185</v>
      </c>
    </row>
    <row r="127">
      <c r="A127" s="5">
        <v>1985.0</v>
      </c>
      <c r="B127" s="6"/>
      <c r="C127" s="7">
        <v>24.9</v>
      </c>
      <c r="D127" s="6"/>
      <c r="E127" s="6"/>
      <c r="F127" s="7">
        <v>8.0</v>
      </c>
      <c r="G127" s="6"/>
      <c r="H127" s="7">
        <v>1.0</v>
      </c>
      <c r="I127" s="7">
        <v>35.8</v>
      </c>
      <c r="J127" s="12" t="s">
        <v>186</v>
      </c>
      <c r="K127" s="6"/>
      <c r="L127" s="7">
        <v>94.25</v>
      </c>
      <c r="M127" s="8"/>
      <c r="N127" s="6"/>
      <c r="O127" s="7">
        <v>19.3</v>
      </c>
      <c r="P127" s="6"/>
      <c r="Q127" s="9"/>
      <c r="R127" s="7">
        <v>0.0</v>
      </c>
      <c r="S127" s="9"/>
      <c r="T127" s="7">
        <v>7.1</v>
      </c>
      <c r="U127" s="7">
        <v>20.5</v>
      </c>
      <c r="V127" s="12" t="s">
        <v>187</v>
      </c>
      <c r="W127" s="9"/>
      <c r="X127" s="7">
        <v>30.9</v>
      </c>
      <c r="Y127" s="9"/>
      <c r="Z127" s="11">
        <v>-0.4</v>
      </c>
      <c r="AA127" s="7">
        <v>250.08</v>
      </c>
      <c r="AB127" s="12" t="s">
        <v>188</v>
      </c>
      <c r="AC127" s="9"/>
      <c r="AD127" s="7">
        <v>51.0</v>
      </c>
      <c r="AE127" s="9"/>
      <c r="AF127" s="6"/>
      <c r="AG127" s="7">
        <v>69.4</v>
      </c>
      <c r="AH127" s="6"/>
      <c r="AI127" s="10"/>
      <c r="AJ127" s="7">
        <v>0.0</v>
      </c>
      <c r="AK127" s="9"/>
      <c r="AL127" s="11">
        <v>4.2</v>
      </c>
      <c r="AM127" s="7">
        <v>38.5</v>
      </c>
      <c r="AN127" s="12" t="s">
        <v>189</v>
      </c>
      <c r="AO127" s="7">
        <v>13.3</v>
      </c>
      <c r="AP127" s="7">
        <v>13.3</v>
      </c>
      <c r="AQ127" s="13" t="s">
        <v>190</v>
      </c>
      <c r="AR127" s="6"/>
      <c r="AS127" s="7">
        <v>60.13</v>
      </c>
      <c r="AT127" s="6"/>
    </row>
    <row r="128">
      <c r="A128" s="5">
        <v>1986.0</v>
      </c>
      <c r="B128" s="7">
        <v>1.9</v>
      </c>
      <c r="C128" s="7">
        <v>26.8</v>
      </c>
      <c r="D128" s="12" t="s">
        <v>191</v>
      </c>
      <c r="E128" s="6"/>
      <c r="F128" s="7">
        <v>8.0</v>
      </c>
      <c r="G128" s="6"/>
      <c r="H128" s="6"/>
      <c r="I128" s="7">
        <v>35.8</v>
      </c>
      <c r="J128" s="6"/>
      <c r="K128" s="6"/>
      <c r="L128" s="7">
        <v>94.25</v>
      </c>
      <c r="M128" s="8"/>
      <c r="N128" s="6"/>
      <c r="O128" s="7">
        <v>19.3</v>
      </c>
      <c r="P128" s="9"/>
      <c r="Q128" s="9"/>
      <c r="R128" s="7">
        <v>0.0</v>
      </c>
      <c r="S128" s="9"/>
      <c r="T128" s="6"/>
      <c r="U128" s="7">
        <v>20.5</v>
      </c>
      <c r="V128" s="6"/>
      <c r="W128" s="7">
        <v>3.0</v>
      </c>
      <c r="X128" s="7">
        <v>33.9</v>
      </c>
      <c r="Y128" s="12" t="s">
        <v>192</v>
      </c>
      <c r="Z128" s="8"/>
      <c r="AA128" s="7">
        <v>250.08</v>
      </c>
      <c r="AB128" s="6"/>
      <c r="AC128" s="9"/>
      <c r="AD128" s="7">
        <v>51.0</v>
      </c>
      <c r="AE128" s="9"/>
      <c r="AF128" s="9"/>
      <c r="AG128" s="7">
        <v>69.4</v>
      </c>
      <c r="AH128" s="9"/>
      <c r="AI128" s="10"/>
      <c r="AJ128" s="7">
        <v>0.0</v>
      </c>
      <c r="AK128" s="9"/>
      <c r="AL128" s="10"/>
      <c r="AM128" s="7">
        <v>38.5</v>
      </c>
      <c r="AN128" s="9"/>
      <c r="AO128" s="9"/>
      <c r="AP128" s="7">
        <v>13.3</v>
      </c>
      <c r="AQ128" s="10"/>
      <c r="AR128" s="7">
        <v>9.1</v>
      </c>
      <c r="AS128" s="7">
        <v>69.23</v>
      </c>
      <c r="AT128" s="12" t="s">
        <v>193</v>
      </c>
    </row>
    <row r="129">
      <c r="A129" s="5">
        <v>1987.0</v>
      </c>
      <c r="B129" s="7">
        <v>2.7</v>
      </c>
      <c r="C129" s="7">
        <v>29.5</v>
      </c>
      <c r="D129" s="12" t="s">
        <v>194</v>
      </c>
      <c r="E129" s="7">
        <v>6.0</v>
      </c>
      <c r="F129" s="7">
        <v>14.0</v>
      </c>
      <c r="G129" s="12" t="s">
        <v>195</v>
      </c>
      <c r="H129" s="7">
        <v>1.0</v>
      </c>
      <c r="I129" s="7">
        <v>36.8</v>
      </c>
      <c r="J129" s="12" t="s">
        <v>196</v>
      </c>
      <c r="K129" s="6"/>
      <c r="L129" s="7">
        <v>94.25</v>
      </c>
      <c r="M129" s="8"/>
      <c r="N129" s="6"/>
      <c r="O129" s="7">
        <v>19.3</v>
      </c>
      <c r="P129" s="9"/>
      <c r="Q129" s="9"/>
      <c r="R129" s="7">
        <v>0.0</v>
      </c>
      <c r="S129" s="9"/>
      <c r="T129" s="9"/>
      <c r="U129" s="7">
        <v>20.5</v>
      </c>
      <c r="V129" s="6"/>
      <c r="W129" s="9"/>
      <c r="X129" s="7">
        <v>33.9</v>
      </c>
      <c r="Y129" s="12" t="s">
        <v>197</v>
      </c>
      <c r="Z129" s="8"/>
      <c r="AA129" s="7">
        <v>250.08</v>
      </c>
      <c r="AB129" s="6"/>
      <c r="AC129" s="6"/>
      <c r="AD129" s="7">
        <v>51.0</v>
      </c>
      <c r="AE129" s="6"/>
      <c r="AF129" s="9"/>
      <c r="AG129" s="7">
        <v>69.4</v>
      </c>
      <c r="AH129" s="9"/>
      <c r="AI129" s="10"/>
      <c r="AJ129" s="7">
        <v>0.0</v>
      </c>
      <c r="AK129" s="9"/>
      <c r="AL129" s="10"/>
      <c r="AM129" s="7">
        <v>38.5</v>
      </c>
      <c r="AN129" s="9"/>
      <c r="AO129" s="9"/>
      <c r="AP129" s="7">
        <v>13.3</v>
      </c>
      <c r="AQ129" s="10"/>
      <c r="AR129" s="9"/>
      <c r="AS129" s="7">
        <v>69.23</v>
      </c>
      <c r="AT129" s="9"/>
    </row>
    <row r="130">
      <c r="A130" s="5">
        <v>1988.0</v>
      </c>
      <c r="B130" s="7">
        <v>2.6</v>
      </c>
      <c r="C130" s="7">
        <v>32.1</v>
      </c>
      <c r="D130" s="12" t="s">
        <v>198</v>
      </c>
      <c r="E130" s="6"/>
      <c r="F130" s="7">
        <v>14.0</v>
      </c>
      <c r="G130" s="6"/>
      <c r="H130" s="6"/>
      <c r="I130" s="7">
        <v>36.8</v>
      </c>
      <c r="J130" s="6"/>
      <c r="K130" s="6"/>
      <c r="L130" s="7">
        <v>94.25</v>
      </c>
      <c r="M130" s="8"/>
      <c r="N130" s="6"/>
      <c r="O130" s="7">
        <v>19.3</v>
      </c>
      <c r="P130" s="9"/>
      <c r="Q130" s="9"/>
      <c r="R130" s="7">
        <v>0.0</v>
      </c>
      <c r="S130" s="9"/>
      <c r="T130" s="6"/>
      <c r="U130" s="7">
        <v>20.5</v>
      </c>
      <c r="V130" s="6"/>
      <c r="W130" s="7">
        <v>3.7</v>
      </c>
      <c r="X130" s="7">
        <v>37.6</v>
      </c>
      <c r="Y130" s="12" t="s">
        <v>199</v>
      </c>
      <c r="Z130" s="11">
        <v>2.0</v>
      </c>
      <c r="AA130" s="7">
        <v>252.08</v>
      </c>
      <c r="AB130" s="12" t="s">
        <v>200</v>
      </c>
      <c r="AC130" s="9"/>
      <c r="AD130" s="7">
        <v>51.0</v>
      </c>
      <c r="AE130" s="9"/>
      <c r="AF130" s="9"/>
      <c r="AG130" s="7">
        <v>69.4</v>
      </c>
      <c r="AH130" s="9"/>
      <c r="AI130" s="10"/>
      <c r="AJ130" s="7">
        <v>0.0</v>
      </c>
      <c r="AK130" s="9"/>
      <c r="AL130" s="10"/>
      <c r="AM130" s="7">
        <v>38.5</v>
      </c>
      <c r="AN130" s="9"/>
      <c r="AO130" s="9"/>
      <c r="AP130" s="7">
        <v>13.3</v>
      </c>
      <c r="AQ130" s="10"/>
      <c r="AR130" s="9"/>
      <c r="AS130" s="7">
        <v>69.23</v>
      </c>
      <c r="AT130" s="9"/>
    </row>
    <row r="131">
      <c r="A131" s="5">
        <v>1989.0</v>
      </c>
      <c r="B131" s="6"/>
      <c r="C131" s="7">
        <v>32.1</v>
      </c>
      <c r="D131" s="6"/>
      <c r="E131" s="6"/>
      <c r="F131" s="7">
        <v>14.0</v>
      </c>
      <c r="G131" s="6"/>
      <c r="H131" s="6"/>
      <c r="I131" s="7">
        <v>36.8</v>
      </c>
      <c r="J131" s="6"/>
      <c r="K131" s="6"/>
      <c r="L131" s="7">
        <v>94.25</v>
      </c>
      <c r="M131" s="8"/>
      <c r="N131" s="6"/>
      <c r="O131" s="7">
        <v>19.3</v>
      </c>
      <c r="P131" s="9"/>
      <c r="Q131" s="9"/>
      <c r="R131" s="7">
        <v>0.0</v>
      </c>
      <c r="S131" s="9"/>
      <c r="T131" s="9"/>
      <c r="U131" s="7">
        <v>20.5</v>
      </c>
      <c r="V131" s="9"/>
      <c r="W131" s="9"/>
      <c r="X131" s="7">
        <v>37.6</v>
      </c>
      <c r="Y131" s="9"/>
      <c r="Z131" s="11">
        <v>2.6</v>
      </c>
      <c r="AA131" s="7">
        <v>254.68</v>
      </c>
      <c r="AB131" s="12" t="s">
        <v>201</v>
      </c>
      <c r="AC131" s="9"/>
      <c r="AD131" s="7">
        <v>51.0</v>
      </c>
      <c r="AE131" s="9"/>
      <c r="AF131" s="9"/>
      <c r="AG131" s="7">
        <v>69.4</v>
      </c>
      <c r="AH131" s="9"/>
      <c r="AI131" s="10"/>
      <c r="AJ131" s="7">
        <v>0.0</v>
      </c>
      <c r="AK131" s="9"/>
      <c r="AL131" s="10"/>
      <c r="AM131" s="7">
        <v>38.5</v>
      </c>
      <c r="AN131" s="9"/>
      <c r="AO131" s="7">
        <v>0.4</v>
      </c>
      <c r="AP131" s="7">
        <v>13.7</v>
      </c>
      <c r="AQ131" s="13" t="s">
        <v>202</v>
      </c>
      <c r="AR131" s="6"/>
      <c r="AS131" s="7">
        <v>69.23</v>
      </c>
      <c r="AT131" s="6"/>
    </row>
    <row r="132">
      <c r="A132" s="5">
        <v>1990.0</v>
      </c>
      <c r="B132" s="6"/>
      <c r="C132" s="7">
        <v>32.1</v>
      </c>
      <c r="D132" s="6"/>
      <c r="E132" s="6"/>
      <c r="F132" s="7">
        <v>14.0</v>
      </c>
      <c r="G132" s="6"/>
      <c r="H132" s="6"/>
      <c r="I132" s="7">
        <v>36.8</v>
      </c>
      <c r="J132" s="6"/>
      <c r="K132" s="6"/>
      <c r="L132" s="7">
        <v>94.25</v>
      </c>
      <c r="M132" s="8"/>
      <c r="N132" s="6"/>
      <c r="O132" s="7">
        <v>19.3</v>
      </c>
      <c r="P132" s="9"/>
      <c r="Q132" s="9"/>
      <c r="R132" s="7">
        <v>0.0</v>
      </c>
      <c r="S132" s="9"/>
      <c r="T132" s="9"/>
      <c r="U132" s="7">
        <v>20.5</v>
      </c>
      <c r="V132" s="9"/>
      <c r="W132" s="9"/>
      <c r="X132" s="7">
        <v>37.6</v>
      </c>
      <c r="Y132" s="9"/>
      <c r="Z132" s="10"/>
      <c r="AA132" s="7">
        <v>254.68</v>
      </c>
      <c r="AB132" s="9"/>
      <c r="AC132" s="9"/>
      <c r="AD132" s="7">
        <v>51.0</v>
      </c>
      <c r="AE132" s="9"/>
      <c r="AF132" s="9"/>
      <c r="AG132" s="7">
        <v>69.4</v>
      </c>
      <c r="AH132" s="9"/>
      <c r="AI132" s="10"/>
      <c r="AJ132" s="7">
        <v>0.0</v>
      </c>
      <c r="AK132" s="9"/>
      <c r="AL132" s="10"/>
      <c r="AM132" s="7">
        <v>38.5</v>
      </c>
      <c r="AN132" s="9"/>
      <c r="AO132" s="7">
        <v>1.5</v>
      </c>
      <c r="AP132" s="7">
        <v>15.2</v>
      </c>
      <c r="AQ132" s="13" t="s">
        <v>203</v>
      </c>
      <c r="AR132" s="7">
        <v>3.2</v>
      </c>
      <c r="AS132" s="7">
        <v>72.43</v>
      </c>
      <c r="AT132" s="12" t="s">
        <v>204</v>
      </c>
    </row>
    <row r="133">
      <c r="A133" s="5">
        <v>1991.0</v>
      </c>
      <c r="B133" s="6"/>
      <c r="C133" s="7">
        <v>32.1</v>
      </c>
      <c r="D133" s="6"/>
      <c r="E133" s="6"/>
      <c r="F133" s="7">
        <v>14.0</v>
      </c>
      <c r="G133" s="6"/>
      <c r="H133" s="6"/>
      <c r="I133" s="7">
        <v>36.8</v>
      </c>
      <c r="J133" s="6"/>
      <c r="K133" s="6"/>
      <c r="L133" s="7">
        <v>94.25</v>
      </c>
      <c r="M133" s="8"/>
      <c r="N133" s="6"/>
      <c r="O133" s="7">
        <v>19.3</v>
      </c>
      <c r="P133" s="9"/>
      <c r="Q133" s="9"/>
      <c r="R133" s="7">
        <v>0.0</v>
      </c>
      <c r="S133" s="9"/>
      <c r="T133" s="9"/>
      <c r="U133" s="7">
        <v>20.5</v>
      </c>
      <c r="V133" s="9"/>
      <c r="W133" s="9"/>
      <c r="X133" s="7">
        <v>37.6</v>
      </c>
      <c r="Y133" s="9"/>
      <c r="Z133" s="10"/>
      <c r="AA133" s="7">
        <v>254.68</v>
      </c>
      <c r="AB133" s="9"/>
      <c r="AC133" s="9"/>
      <c r="AD133" s="7">
        <v>51.0</v>
      </c>
      <c r="AE133" s="9"/>
      <c r="AF133" s="9"/>
      <c r="AG133" s="7">
        <v>69.4</v>
      </c>
      <c r="AH133" s="9"/>
      <c r="AI133" s="10"/>
      <c r="AJ133" s="7">
        <v>0.0</v>
      </c>
      <c r="AK133" s="9"/>
      <c r="AL133" s="10"/>
      <c r="AM133" s="7">
        <v>38.5</v>
      </c>
      <c r="AN133" s="9"/>
      <c r="AO133" s="9"/>
      <c r="AP133" s="7">
        <v>15.2</v>
      </c>
      <c r="AQ133" s="10"/>
      <c r="AR133" s="7">
        <v>8.4</v>
      </c>
      <c r="AS133" s="7">
        <v>80.83</v>
      </c>
      <c r="AT133" s="12" t="s">
        <v>205</v>
      </c>
    </row>
    <row r="134">
      <c r="A134" s="5">
        <v>1992.0</v>
      </c>
      <c r="B134" s="7">
        <v>3.5</v>
      </c>
      <c r="C134" s="7">
        <v>35.6</v>
      </c>
      <c r="D134" s="12" t="s">
        <v>206</v>
      </c>
      <c r="E134" s="6"/>
      <c r="F134" s="7">
        <v>14.0</v>
      </c>
      <c r="G134" s="6"/>
      <c r="H134" s="6"/>
      <c r="I134" s="7">
        <v>36.8</v>
      </c>
      <c r="J134" s="6"/>
      <c r="K134" s="6"/>
      <c r="L134" s="7">
        <v>94.25</v>
      </c>
      <c r="M134" s="8"/>
      <c r="N134" s="6"/>
      <c r="O134" s="7">
        <v>19.3</v>
      </c>
      <c r="P134" s="9"/>
      <c r="Q134" s="9"/>
      <c r="R134" s="7">
        <v>0.0</v>
      </c>
      <c r="S134" s="9"/>
      <c r="T134" s="9"/>
      <c r="U134" s="7">
        <v>20.5</v>
      </c>
      <c r="V134" s="9"/>
      <c r="W134" s="9"/>
      <c r="X134" s="7">
        <v>37.6</v>
      </c>
      <c r="Y134" s="9"/>
      <c r="Z134" s="8"/>
      <c r="AA134" s="7">
        <v>254.68</v>
      </c>
      <c r="AB134" s="6"/>
      <c r="AC134" s="9"/>
      <c r="AD134" s="7">
        <v>51.0</v>
      </c>
      <c r="AE134" s="9"/>
      <c r="AF134" s="9"/>
      <c r="AG134" s="7">
        <v>69.4</v>
      </c>
      <c r="AH134" s="9"/>
      <c r="AI134" s="10"/>
      <c r="AJ134" s="7">
        <v>0.0</v>
      </c>
      <c r="AK134" s="9"/>
      <c r="AL134" s="10"/>
      <c r="AM134" s="7">
        <v>38.5</v>
      </c>
      <c r="AN134" s="9"/>
      <c r="AO134" s="9"/>
      <c r="AP134" s="7">
        <v>15.2</v>
      </c>
      <c r="AQ134" s="10"/>
      <c r="AR134" s="9"/>
      <c r="AS134" s="7">
        <v>80.83</v>
      </c>
      <c r="AT134" s="9"/>
    </row>
    <row r="135">
      <c r="A135" s="5">
        <v>1993.0</v>
      </c>
      <c r="B135" s="7">
        <v>3.4</v>
      </c>
      <c r="C135" s="7">
        <v>39.0</v>
      </c>
      <c r="D135" s="12" t="s">
        <v>207</v>
      </c>
      <c r="E135" s="6"/>
      <c r="F135" s="7">
        <v>14.0</v>
      </c>
      <c r="G135" s="6"/>
      <c r="H135" s="6"/>
      <c r="I135" s="7">
        <v>36.8</v>
      </c>
      <c r="J135" s="6"/>
      <c r="K135" s="7">
        <v>10.0</v>
      </c>
      <c r="L135" s="7">
        <v>104.25</v>
      </c>
      <c r="M135" s="13" t="s">
        <v>208</v>
      </c>
      <c r="N135" s="6"/>
      <c r="O135" s="7">
        <v>19.3</v>
      </c>
      <c r="P135" s="9"/>
      <c r="Q135" s="7">
        <v>3.0</v>
      </c>
      <c r="R135" s="7">
        <v>3.0</v>
      </c>
      <c r="S135" s="12" t="s">
        <v>209</v>
      </c>
      <c r="T135" s="9"/>
      <c r="U135" s="7">
        <v>20.5</v>
      </c>
      <c r="V135" s="9"/>
      <c r="W135" s="9"/>
      <c r="X135" s="7">
        <v>37.6</v>
      </c>
      <c r="Y135" s="9"/>
      <c r="Z135" s="8"/>
      <c r="AA135" s="7">
        <v>254.68</v>
      </c>
      <c r="AB135" s="6"/>
      <c r="AC135" s="9"/>
      <c r="AD135" s="7">
        <v>51.0</v>
      </c>
      <c r="AE135" s="9"/>
      <c r="AF135" s="9"/>
      <c r="AG135" s="7">
        <v>69.4</v>
      </c>
      <c r="AH135" s="9"/>
      <c r="AI135" s="8"/>
      <c r="AJ135" s="7">
        <v>0.0</v>
      </c>
      <c r="AK135" s="6"/>
      <c r="AL135" s="10"/>
      <c r="AM135" s="7">
        <v>38.5</v>
      </c>
      <c r="AN135" s="9"/>
      <c r="AO135" s="6"/>
      <c r="AP135" s="7">
        <v>15.2</v>
      </c>
      <c r="AQ135" s="8"/>
      <c r="AR135" s="7">
        <v>7.9</v>
      </c>
      <c r="AS135" s="7">
        <v>88.73</v>
      </c>
      <c r="AT135" s="12" t="s">
        <v>210</v>
      </c>
    </row>
    <row r="136">
      <c r="A136" s="5">
        <v>1994.0</v>
      </c>
      <c r="B136" s="6"/>
      <c r="C136" s="7">
        <v>39.0</v>
      </c>
      <c r="D136" s="6"/>
      <c r="E136" s="7">
        <v>1.5</v>
      </c>
      <c r="F136" s="7">
        <v>15.5</v>
      </c>
      <c r="G136" s="12" t="s">
        <v>211</v>
      </c>
      <c r="H136" s="6"/>
      <c r="I136" s="7">
        <v>36.8</v>
      </c>
      <c r="J136" s="6"/>
      <c r="K136" s="7">
        <v>-21.1</v>
      </c>
      <c r="L136" s="7">
        <v>83.15</v>
      </c>
      <c r="M136" s="13" t="s">
        <v>212</v>
      </c>
      <c r="N136" s="6"/>
      <c r="O136" s="7">
        <v>19.3</v>
      </c>
      <c r="P136" s="9"/>
      <c r="Q136" s="9"/>
      <c r="R136" s="7">
        <v>3.0</v>
      </c>
      <c r="S136" s="9"/>
      <c r="T136" s="9"/>
      <c r="U136" s="7">
        <v>20.5</v>
      </c>
      <c r="V136" s="9"/>
      <c r="W136" s="9"/>
      <c r="X136" s="7">
        <v>37.6</v>
      </c>
      <c r="Y136" s="9"/>
      <c r="Z136" s="10"/>
      <c r="AA136" s="7">
        <v>254.68</v>
      </c>
      <c r="AB136" s="9"/>
      <c r="AC136" s="6"/>
      <c r="AD136" s="7">
        <v>51.0</v>
      </c>
      <c r="AE136" s="6"/>
      <c r="AF136" s="9"/>
      <c r="AG136" s="7">
        <v>69.4</v>
      </c>
      <c r="AH136" s="9"/>
      <c r="AI136" s="10"/>
      <c r="AJ136" s="7">
        <v>0.0</v>
      </c>
      <c r="AK136" s="9"/>
      <c r="AL136" s="10"/>
      <c r="AM136" s="7">
        <v>38.5</v>
      </c>
      <c r="AN136" s="9"/>
      <c r="AO136" s="7">
        <v>2.5</v>
      </c>
      <c r="AP136" s="7">
        <v>17.7</v>
      </c>
      <c r="AQ136" s="13" t="s">
        <v>213</v>
      </c>
      <c r="AR136" s="6"/>
      <c r="AS136" s="7">
        <v>88.73</v>
      </c>
      <c r="AT136" s="6"/>
    </row>
    <row r="137">
      <c r="A137" s="5">
        <v>1995.0</v>
      </c>
      <c r="B137" s="6"/>
      <c r="C137" s="7">
        <v>39.0</v>
      </c>
      <c r="D137" s="6"/>
      <c r="E137" s="6"/>
      <c r="F137" s="7">
        <v>15.5</v>
      </c>
      <c r="G137" s="6"/>
      <c r="H137" s="6"/>
      <c r="I137" s="7">
        <v>36.8</v>
      </c>
      <c r="J137" s="6"/>
      <c r="K137" s="6"/>
      <c r="L137" s="7">
        <v>83.15</v>
      </c>
      <c r="M137" s="8"/>
      <c r="N137" s="6"/>
      <c r="O137" s="7">
        <v>19.3</v>
      </c>
      <c r="P137" s="9"/>
      <c r="Q137" s="9"/>
      <c r="R137" s="7">
        <v>3.0</v>
      </c>
      <c r="S137" s="9"/>
      <c r="T137" s="9"/>
      <c r="U137" s="7">
        <v>20.5</v>
      </c>
      <c r="V137" s="9"/>
      <c r="W137" s="6"/>
      <c r="X137" s="7">
        <v>37.6</v>
      </c>
      <c r="Y137" s="6"/>
      <c r="Z137" s="10"/>
      <c r="AA137" s="7">
        <v>254.68</v>
      </c>
      <c r="AB137" s="9"/>
      <c r="AC137" s="9"/>
      <c r="AD137" s="7">
        <v>51.0</v>
      </c>
      <c r="AE137" s="9"/>
      <c r="AF137" s="7">
        <v>2.5</v>
      </c>
      <c r="AG137" s="7">
        <v>71.9</v>
      </c>
      <c r="AH137" s="12" t="s">
        <v>214</v>
      </c>
      <c r="AI137" s="10"/>
      <c r="AJ137" s="7">
        <v>0.0</v>
      </c>
      <c r="AK137" s="9"/>
      <c r="AL137" s="10"/>
      <c r="AM137" s="7">
        <v>38.5</v>
      </c>
      <c r="AN137" s="9"/>
      <c r="AO137" s="9"/>
      <c r="AP137" s="7">
        <v>17.7</v>
      </c>
      <c r="AQ137" s="10"/>
      <c r="AR137" s="9"/>
      <c r="AS137" s="7">
        <v>88.73</v>
      </c>
      <c r="AT137" s="9"/>
    </row>
    <row r="138">
      <c r="A138" s="5">
        <v>1996.0</v>
      </c>
      <c r="B138" s="7">
        <v>7.9</v>
      </c>
      <c r="C138" s="7">
        <v>46.9</v>
      </c>
      <c r="D138" s="12" t="s">
        <v>215</v>
      </c>
      <c r="E138" s="6"/>
      <c r="F138" s="7">
        <v>15.5</v>
      </c>
      <c r="G138" s="6"/>
      <c r="H138" s="6"/>
      <c r="I138" s="7">
        <v>36.8</v>
      </c>
      <c r="J138" s="6"/>
      <c r="K138" s="7">
        <v>20.7</v>
      </c>
      <c r="L138" s="7">
        <v>103.85</v>
      </c>
      <c r="M138" s="13" t="s">
        <v>216</v>
      </c>
      <c r="N138" s="6"/>
      <c r="O138" s="7">
        <v>19.3</v>
      </c>
      <c r="P138" s="6"/>
      <c r="Q138" s="7">
        <v>2.0</v>
      </c>
      <c r="R138" s="7">
        <v>5.0</v>
      </c>
      <c r="S138" s="12" t="s">
        <v>217</v>
      </c>
      <c r="T138" s="9"/>
      <c r="U138" s="7">
        <v>20.5</v>
      </c>
      <c r="V138" s="9"/>
      <c r="W138" s="6"/>
      <c r="X138" s="7">
        <v>37.6</v>
      </c>
      <c r="Y138" s="6"/>
      <c r="Z138" s="8"/>
      <c r="AA138" s="7">
        <v>254.68</v>
      </c>
      <c r="AB138" s="6"/>
      <c r="AC138" s="9"/>
      <c r="AD138" s="7">
        <v>51.0</v>
      </c>
      <c r="AE138" s="9"/>
      <c r="AF138" s="7">
        <v>6.9</v>
      </c>
      <c r="AG138" s="7">
        <v>78.8</v>
      </c>
      <c r="AH138" s="12" t="s">
        <v>218</v>
      </c>
      <c r="AI138" s="8"/>
      <c r="AJ138" s="7">
        <v>0.0</v>
      </c>
      <c r="AK138" s="6"/>
      <c r="AL138" s="11">
        <v>1.2</v>
      </c>
      <c r="AM138" s="7">
        <v>39.7</v>
      </c>
      <c r="AN138" s="12" t="s">
        <v>219</v>
      </c>
      <c r="AO138" s="6"/>
      <c r="AP138" s="7">
        <v>17.7</v>
      </c>
      <c r="AQ138" s="8"/>
      <c r="AR138" s="6"/>
      <c r="AS138" s="7">
        <v>88.73</v>
      </c>
      <c r="AT138" s="6"/>
    </row>
    <row r="139">
      <c r="A139" s="5">
        <v>1997.0</v>
      </c>
      <c r="B139" s="6"/>
      <c r="C139" s="7">
        <v>46.9</v>
      </c>
      <c r="D139" s="6"/>
      <c r="E139" s="6"/>
      <c r="F139" s="7">
        <v>15.5</v>
      </c>
      <c r="G139" s="6"/>
      <c r="H139" s="6"/>
      <c r="I139" s="7">
        <v>36.8</v>
      </c>
      <c r="J139" s="6"/>
      <c r="K139" s="6"/>
      <c r="L139" s="7">
        <v>103.85</v>
      </c>
      <c r="M139" s="8"/>
      <c r="N139" s="6"/>
      <c r="O139" s="7">
        <v>19.3</v>
      </c>
      <c r="P139" s="9"/>
      <c r="Q139" s="9"/>
      <c r="R139" s="7">
        <v>5.0</v>
      </c>
      <c r="S139" s="9"/>
      <c r="T139" s="9"/>
      <c r="U139" s="7">
        <v>20.5</v>
      </c>
      <c r="V139" s="9"/>
      <c r="W139" s="6"/>
      <c r="X139" s="7">
        <v>37.6</v>
      </c>
      <c r="Y139" s="6"/>
      <c r="Z139" s="10"/>
      <c r="AA139" s="7">
        <v>254.68</v>
      </c>
      <c r="AB139" s="9"/>
      <c r="AC139" s="9"/>
      <c r="AD139" s="7">
        <v>51.0</v>
      </c>
      <c r="AE139" s="9"/>
      <c r="AF139" s="7">
        <v>14.7</v>
      </c>
      <c r="AG139" s="7">
        <v>93.5</v>
      </c>
      <c r="AH139" s="12" t="s">
        <v>220</v>
      </c>
      <c r="AI139" s="10"/>
      <c r="AJ139" s="7">
        <v>0.0</v>
      </c>
      <c r="AK139" s="9"/>
      <c r="AL139" s="10"/>
      <c r="AM139" s="7">
        <v>39.7</v>
      </c>
      <c r="AN139" s="9"/>
      <c r="AO139" s="9"/>
      <c r="AP139" s="7">
        <v>17.7</v>
      </c>
      <c r="AQ139" s="10"/>
      <c r="AR139" s="7">
        <v>3.3</v>
      </c>
      <c r="AS139" s="7">
        <v>92.03</v>
      </c>
      <c r="AT139" s="12" t="s">
        <v>221</v>
      </c>
    </row>
    <row r="140">
      <c r="A140" s="5">
        <v>1998.0</v>
      </c>
      <c r="B140" s="6"/>
      <c r="C140" s="7">
        <v>46.9</v>
      </c>
      <c r="D140" s="6"/>
      <c r="E140" s="6"/>
      <c r="F140" s="7">
        <v>15.5</v>
      </c>
      <c r="G140" s="6"/>
      <c r="H140" s="6"/>
      <c r="I140" s="7">
        <v>36.8</v>
      </c>
      <c r="J140" s="6"/>
      <c r="K140" s="6"/>
      <c r="L140" s="7">
        <v>103.85</v>
      </c>
      <c r="M140" s="8"/>
      <c r="N140" s="6"/>
      <c r="O140" s="7">
        <v>19.3</v>
      </c>
      <c r="P140" s="9"/>
      <c r="Q140" s="9"/>
      <c r="R140" s="7">
        <v>5.0</v>
      </c>
      <c r="S140" s="9"/>
      <c r="T140" s="9"/>
      <c r="U140" s="7">
        <v>20.5</v>
      </c>
      <c r="V140" s="9"/>
      <c r="W140" s="9"/>
      <c r="X140" s="7">
        <v>37.6</v>
      </c>
      <c r="Y140" s="9"/>
      <c r="Z140" s="10"/>
      <c r="AA140" s="7">
        <v>254.68</v>
      </c>
      <c r="AB140" s="9"/>
      <c r="AC140" s="9"/>
      <c r="AD140" s="7">
        <v>51.0</v>
      </c>
      <c r="AE140" s="9"/>
      <c r="AF140" s="9"/>
      <c r="AG140" s="7">
        <v>93.5</v>
      </c>
      <c r="AH140" s="9"/>
      <c r="AI140" s="10"/>
      <c r="AJ140" s="7">
        <v>0.0</v>
      </c>
      <c r="AK140" s="9"/>
      <c r="AL140" s="10"/>
      <c r="AM140" s="7">
        <v>39.7</v>
      </c>
      <c r="AN140" s="9"/>
      <c r="AO140" s="9"/>
      <c r="AP140" s="7">
        <v>17.7</v>
      </c>
      <c r="AQ140" s="10"/>
      <c r="AR140" s="7">
        <v>1.4</v>
      </c>
      <c r="AS140" s="7">
        <v>93.43</v>
      </c>
      <c r="AT140" s="12" t="s">
        <v>222</v>
      </c>
    </row>
    <row r="141">
      <c r="A141" s="5">
        <v>1999.0</v>
      </c>
      <c r="B141" s="6"/>
      <c r="C141" s="7">
        <v>46.9</v>
      </c>
      <c r="D141" s="6"/>
      <c r="E141" s="6"/>
      <c r="F141" s="7">
        <v>15.5</v>
      </c>
      <c r="G141" s="6"/>
      <c r="H141" s="6"/>
      <c r="I141" s="7">
        <v>36.8</v>
      </c>
      <c r="J141" s="6"/>
      <c r="K141" s="6"/>
      <c r="L141" s="7">
        <v>103.85</v>
      </c>
      <c r="M141" s="8"/>
      <c r="N141" s="6"/>
      <c r="O141" s="7">
        <v>19.3</v>
      </c>
      <c r="P141" s="9"/>
      <c r="Q141" s="7">
        <v>4.8</v>
      </c>
      <c r="R141" s="7">
        <v>9.8</v>
      </c>
      <c r="S141" s="12" t="s">
        <v>223</v>
      </c>
      <c r="T141" s="9"/>
      <c r="U141" s="7">
        <v>20.5</v>
      </c>
      <c r="V141" s="9"/>
      <c r="W141" s="9"/>
      <c r="X141" s="7">
        <v>37.6</v>
      </c>
      <c r="Y141" s="9"/>
      <c r="Z141" s="10"/>
      <c r="AA141" s="7">
        <v>254.68</v>
      </c>
      <c r="AB141" s="9"/>
      <c r="AC141" s="9"/>
      <c r="AD141" s="7">
        <v>51.0</v>
      </c>
      <c r="AE141" s="9"/>
      <c r="AF141" s="9"/>
      <c r="AG141" s="7">
        <v>93.5</v>
      </c>
      <c r="AH141" s="9"/>
      <c r="AI141" s="8"/>
      <c r="AJ141" s="7">
        <v>0.0</v>
      </c>
      <c r="AK141" s="6"/>
      <c r="AL141" s="10"/>
      <c r="AM141" s="7">
        <v>39.7</v>
      </c>
      <c r="AN141" s="9"/>
      <c r="AO141" s="9"/>
      <c r="AP141" s="7">
        <v>17.7</v>
      </c>
      <c r="AQ141" s="10"/>
      <c r="AR141" s="7">
        <v>2.9</v>
      </c>
      <c r="AS141" s="7">
        <v>96.33</v>
      </c>
      <c r="AT141" s="12" t="s">
        <v>224</v>
      </c>
    </row>
    <row r="142">
      <c r="A142" s="5">
        <v>2000.0</v>
      </c>
      <c r="B142" s="7">
        <v>2.0</v>
      </c>
      <c r="C142" s="7">
        <v>48.9</v>
      </c>
      <c r="D142" s="12" t="s">
        <v>225</v>
      </c>
      <c r="E142" s="6"/>
      <c r="F142" s="7">
        <v>15.5</v>
      </c>
      <c r="G142" s="6"/>
      <c r="H142" s="6"/>
      <c r="I142" s="7">
        <v>36.8</v>
      </c>
      <c r="J142" s="6"/>
      <c r="K142" s="6"/>
      <c r="L142" s="7">
        <v>103.85</v>
      </c>
      <c r="M142" s="8"/>
      <c r="N142" s="6"/>
      <c r="O142" s="7">
        <v>19.3</v>
      </c>
      <c r="P142" s="9"/>
      <c r="Q142" s="7">
        <v>6.3</v>
      </c>
      <c r="R142" s="7">
        <v>16.1</v>
      </c>
      <c r="S142" s="12" t="s">
        <v>226</v>
      </c>
      <c r="T142" s="9"/>
      <c r="U142" s="7">
        <v>20.5</v>
      </c>
      <c r="V142" s="9"/>
      <c r="W142" s="9"/>
      <c r="X142" s="7">
        <v>37.6</v>
      </c>
      <c r="Y142" s="9"/>
      <c r="Z142" s="8"/>
      <c r="AA142" s="7">
        <v>254.68</v>
      </c>
      <c r="AB142" s="6"/>
      <c r="AC142" s="9"/>
      <c r="AD142" s="7">
        <v>51.0</v>
      </c>
      <c r="AE142" s="9"/>
      <c r="AF142" s="9"/>
      <c r="AG142" s="7">
        <v>93.5</v>
      </c>
      <c r="AH142" s="9"/>
      <c r="AI142" s="8"/>
      <c r="AJ142" s="7">
        <v>0.0</v>
      </c>
      <c r="AK142" s="6"/>
      <c r="AL142" s="10"/>
      <c r="AM142" s="7">
        <v>39.7</v>
      </c>
      <c r="AN142" s="9"/>
      <c r="AO142" s="9"/>
      <c r="AP142" s="7">
        <v>17.7</v>
      </c>
      <c r="AQ142" s="10"/>
      <c r="AR142" s="9"/>
      <c r="AS142" s="7">
        <v>96.33</v>
      </c>
      <c r="AT142" s="9"/>
    </row>
    <row r="143">
      <c r="A143" s="5">
        <v>2001.0</v>
      </c>
      <c r="B143" s="6"/>
      <c r="C143" s="7">
        <v>48.9</v>
      </c>
      <c r="D143" s="6"/>
      <c r="E143" s="6"/>
      <c r="F143" s="7">
        <v>15.5</v>
      </c>
      <c r="G143" s="6"/>
      <c r="H143" s="6"/>
      <c r="I143" s="7">
        <v>36.8</v>
      </c>
      <c r="J143" s="6"/>
      <c r="K143" s="6"/>
      <c r="L143" s="7">
        <v>103.85</v>
      </c>
      <c r="M143" s="8"/>
      <c r="N143" s="6"/>
      <c r="O143" s="7">
        <v>19.3</v>
      </c>
      <c r="P143" s="9"/>
      <c r="Q143" s="9"/>
      <c r="R143" s="7">
        <v>16.1</v>
      </c>
      <c r="S143" s="9"/>
      <c r="T143" s="9"/>
      <c r="U143" s="7">
        <v>20.5</v>
      </c>
      <c r="V143" s="9"/>
      <c r="W143" s="9"/>
      <c r="X143" s="7">
        <v>37.6</v>
      </c>
      <c r="Y143" s="9"/>
      <c r="Z143" s="11">
        <v>0.6</v>
      </c>
      <c r="AA143" s="7">
        <v>255.28</v>
      </c>
      <c r="AB143" s="12" t="s">
        <v>227</v>
      </c>
      <c r="AC143" s="9"/>
      <c r="AD143" s="7">
        <v>51.0</v>
      </c>
      <c r="AE143" s="9"/>
      <c r="AF143" s="9"/>
      <c r="AG143" s="7">
        <v>93.5</v>
      </c>
      <c r="AH143" s="9"/>
      <c r="AI143" s="10"/>
      <c r="AJ143" s="7">
        <v>0.0</v>
      </c>
      <c r="AK143" s="9"/>
      <c r="AL143" s="10"/>
      <c r="AM143" s="7">
        <v>39.7</v>
      </c>
      <c r="AN143" s="9"/>
      <c r="AO143" s="9"/>
      <c r="AP143" s="7">
        <v>17.7</v>
      </c>
      <c r="AQ143" s="10"/>
      <c r="AR143" s="7">
        <v>6.5</v>
      </c>
      <c r="AS143" s="7">
        <v>102.83</v>
      </c>
      <c r="AT143" s="12" t="s">
        <v>228</v>
      </c>
    </row>
    <row r="144">
      <c r="A144" s="5">
        <v>2002.0</v>
      </c>
      <c r="B144" s="6"/>
      <c r="C144" s="7">
        <v>48.9</v>
      </c>
      <c r="D144" s="6"/>
      <c r="E144" s="6"/>
      <c r="F144" s="7">
        <v>15.5</v>
      </c>
      <c r="G144" s="6"/>
      <c r="H144" s="6"/>
      <c r="I144" s="7">
        <v>36.8</v>
      </c>
      <c r="J144" s="6"/>
      <c r="K144" s="6"/>
      <c r="L144" s="7">
        <v>103.85</v>
      </c>
      <c r="M144" s="8"/>
      <c r="N144" s="6"/>
      <c r="O144" s="7">
        <v>19.3</v>
      </c>
      <c r="P144" s="6"/>
      <c r="Q144" s="9"/>
      <c r="R144" s="7">
        <v>16.1</v>
      </c>
      <c r="S144" s="9"/>
      <c r="T144" s="9"/>
      <c r="U144" s="7">
        <v>20.5</v>
      </c>
      <c r="V144" s="9"/>
      <c r="W144" s="6"/>
      <c r="X144" s="7">
        <v>37.6</v>
      </c>
      <c r="Y144" s="6"/>
      <c r="Z144" s="10"/>
      <c r="AA144" s="7">
        <v>255.28</v>
      </c>
      <c r="AB144" s="9"/>
      <c r="AC144" s="9"/>
      <c r="AD144" s="7">
        <v>51.0</v>
      </c>
      <c r="AE144" s="9"/>
      <c r="AF144" s="7">
        <v>8.7</v>
      </c>
      <c r="AG144" s="7">
        <v>102.2</v>
      </c>
      <c r="AH144" s="12" t="s">
        <v>229</v>
      </c>
      <c r="AI144" s="10"/>
      <c r="AJ144" s="7">
        <v>0.0</v>
      </c>
      <c r="AK144" s="9"/>
      <c r="AL144" s="11">
        <v>3.4</v>
      </c>
      <c r="AM144" s="7">
        <v>43.1</v>
      </c>
      <c r="AN144" s="12" t="s">
        <v>230</v>
      </c>
      <c r="AO144" s="7">
        <v>12.1</v>
      </c>
      <c r="AP144" s="7">
        <v>29.8</v>
      </c>
      <c r="AQ144" s="13" t="s">
        <v>231</v>
      </c>
      <c r="AR144" s="6"/>
      <c r="AS144" s="7">
        <v>102.83</v>
      </c>
      <c r="AT144" s="6"/>
    </row>
    <row r="145">
      <c r="A145" s="5">
        <v>2003.0</v>
      </c>
      <c r="B145" s="6"/>
      <c r="C145" s="7">
        <v>48.9</v>
      </c>
      <c r="D145" s="6"/>
      <c r="E145" s="6"/>
      <c r="F145" s="7">
        <v>15.5</v>
      </c>
      <c r="G145" s="6"/>
      <c r="H145" s="6"/>
      <c r="I145" s="7">
        <v>36.8</v>
      </c>
      <c r="J145" s="6"/>
      <c r="K145" s="6"/>
      <c r="L145" s="7">
        <v>103.85</v>
      </c>
      <c r="M145" s="8"/>
      <c r="N145" s="6"/>
      <c r="O145" s="7">
        <v>19.3</v>
      </c>
      <c r="P145" s="9"/>
      <c r="Q145" s="9"/>
      <c r="R145" s="7">
        <v>16.1</v>
      </c>
      <c r="S145" s="9"/>
      <c r="T145" s="7">
        <v>1.4</v>
      </c>
      <c r="U145" s="7">
        <v>21.9</v>
      </c>
      <c r="V145" s="12" t="s">
        <v>232</v>
      </c>
      <c r="W145" s="9"/>
      <c r="X145" s="7">
        <v>37.6</v>
      </c>
      <c r="Y145" s="9"/>
      <c r="Z145" s="10"/>
      <c r="AA145" s="7">
        <v>255.28</v>
      </c>
      <c r="AB145" s="9"/>
      <c r="AC145" s="9"/>
      <c r="AD145" s="7">
        <v>51.0</v>
      </c>
      <c r="AE145" s="9"/>
      <c r="AF145" s="6"/>
      <c r="AG145" s="7">
        <v>102.2</v>
      </c>
      <c r="AH145" s="6"/>
      <c r="AI145" s="10"/>
      <c r="AJ145" s="7">
        <v>0.0</v>
      </c>
      <c r="AK145" s="9"/>
      <c r="AL145" s="10"/>
      <c r="AM145" s="7">
        <v>43.1</v>
      </c>
      <c r="AN145" s="9"/>
      <c r="AO145" s="9"/>
      <c r="AP145" s="7">
        <v>29.8</v>
      </c>
      <c r="AQ145" s="10"/>
      <c r="AR145" s="9"/>
      <c r="AS145" s="7">
        <v>102.83</v>
      </c>
      <c r="AT145" s="9"/>
    </row>
    <row r="146">
      <c r="A146" s="5">
        <v>2004.0</v>
      </c>
      <c r="B146" s="6"/>
      <c r="C146" s="7">
        <v>48.9</v>
      </c>
      <c r="D146" s="6"/>
      <c r="E146" s="6"/>
      <c r="F146" s="7">
        <v>15.5</v>
      </c>
      <c r="G146" s="6"/>
      <c r="H146" s="6"/>
      <c r="I146" s="7">
        <v>36.8</v>
      </c>
      <c r="J146" s="6"/>
      <c r="K146" s="6"/>
      <c r="L146" s="7">
        <v>103.85</v>
      </c>
      <c r="M146" s="8"/>
      <c r="N146" s="6"/>
      <c r="O146" s="7">
        <v>19.3</v>
      </c>
      <c r="P146" s="9"/>
      <c r="Q146" s="9"/>
      <c r="R146" s="7">
        <v>16.1</v>
      </c>
      <c r="S146" s="9"/>
      <c r="T146" s="9"/>
      <c r="U146" s="7">
        <v>21.9</v>
      </c>
      <c r="V146" s="9"/>
      <c r="W146" s="9"/>
      <c r="X146" s="7">
        <v>37.6</v>
      </c>
      <c r="Y146" s="9"/>
      <c r="Z146" s="10"/>
      <c r="AA146" s="7">
        <v>255.28</v>
      </c>
      <c r="AB146" s="9"/>
      <c r="AC146" s="9"/>
      <c r="AD146" s="7">
        <v>51.0</v>
      </c>
      <c r="AE146" s="9"/>
      <c r="AF146" s="9"/>
      <c r="AG146" s="7">
        <v>102.2</v>
      </c>
      <c r="AH146" s="9"/>
      <c r="AI146" s="11">
        <v>10.7</v>
      </c>
      <c r="AJ146" s="7">
        <v>10.7</v>
      </c>
      <c r="AK146" s="12" t="s">
        <v>233</v>
      </c>
      <c r="AL146" s="8"/>
      <c r="AM146" s="7">
        <v>43.1</v>
      </c>
      <c r="AN146" s="6"/>
      <c r="AO146" s="9"/>
      <c r="AP146" s="7">
        <v>29.8</v>
      </c>
      <c r="AQ146" s="10"/>
      <c r="AR146" s="7">
        <v>3.1</v>
      </c>
      <c r="AS146" s="7">
        <v>105.93</v>
      </c>
      <c r="AT146" s="12" t="s">
        <v>234</v>
      </c>
    </row>
    <row r="147">
      <c r="A147" s="5">
        <v>2005.0</v>
      </c>
      <c r="B147" s="6"/>
      <c r="C147" s="7">
        <v>48.9</v>
      </c>
      <c r="D147" s="6"/>
      <c r="E147" s="6"/>
      <c r="F147" s="7">
        <v>15.5</v>
      </c>
      <c r="G147" s="6"/>
      <c r="H147" s="6"/>
      <c r="I147" s="7">
        <v>36.8</v>
      </c>
      <c r="J147" s="6"/>
      <c r="K147" s="6"/>
      <c r="L147" s="7">
        <v>103.85</v>
      </c>
      <c r="M147" s="8"/>
      <c r="N147" s="6"/>
      <c r="O147" s="7">
        <v>19.3</v>
      </c>
      <c r="P147" s="9"/>
      <c r="Q147" s="9"/>
      <c r="R147" s="7">
        <v>16.1</v>
      </c>
      <c r="S147" s="9"/>
      <c r="T147" s="9"/>
      <c r="U147" s="7">
        <v>21.9</v>
      </c>
      <c r="V147" s="9"/>
      <c r="W147" s="9"/>
      <c r="X147" s="7">
        <v>37.6</v>
      </c>
      <c r="Y147" s="9"/>
      <c r="Z147" s="10"/>
      <c r="AA147" s="7">
        <v>255.28</v>
      </c>
      <c r="AB147" s="9"/>
      <c r="AC147" s="9"/>
      <c r="AD147" s="7">
        <v>51.0</v>
      </c>
      <c r="AE147" s="9"/>
      <c r="AF147" s="9"/>
      <c r="AG147" s="7">
        <v>102.2</v>
      </c>
      <c r="AH147" s="9"/>
      <c r="AI147" s="10"/>
      <c r="AJ147" s="7">
        <v>10.7</v>
      </c>
      <c r="AK147" s="9"/>
      <c r="AL147" s="10"/>
      <c r="AM147" s="7">
        <v>43.1</v>
      </c>
      <c r="AN147" s="9"/>
      <c r="AO147" s="9"/>
      <c r="AP147" s="7">
        <v>29.8</v>
      </c>
      <c r="AQ147" s="10"/>
      <c r="AR147" s="9"/>
      <c r="AS147" s="7">
        <v>105.93</v>
      </c>
      <c r="AT147" s="9"/>
    </row>
    <row r="148">
      <c r="A148" s="5">
        <v>2006.0</v>
      </c>
      <c r="B148" s="6"/>
      <c r="C148" s="7">
        <v>48.9</v>
      </c>
      <c r="D148" s="6"/>
      <c r="E148" s="6"/>
      <c r="F148" s="7">
        <v>15.5</v>
      </c>
      <c r="G148" s="6"/>
      <c r="H148" s="6"/>
      <c r="I148" s="7">
        <v>36.8</v>
      </c>
      <c r="J148" s="6"/>
      <c r="K148" s="7">
        <v>0.8</v>
      </c>
      <c r="L148" s="7">
        <v>104.65</v>
      </c>
      <c r="M148" s="13" t="s">
        <v>235</v>
      </c>
      <c r="N148" s="6"/>
      <c r="O148" s="7">
        <v>19.3</v>
      </c>
      <c r="P148" s="9"/>
      <c r="Q148" s="9"/>
      <c r="R148" s="7">
        <v>16.1</v>
      </c>
      <c r="S148" s="9"/>
      <c r="T148" s="9"/>
      <c r="U148" s="7">
        <v>21.9</v>
      </c>
      <c r="V148" s="9"/>
      <c r="W148" s="9"/>
      <c r="X148" s="7">
        <v>37.6</v>
      </c>
      <c r="Y148" s="9"/>
      <c r="Z148" s="10"/>
      <c r="AA148" s="7">
        <v>255.28</v>
      </c>
      <c r="AB148" s="9"/>
      <c r="AC148" s="9"/>
      <c r="AD148" s="7">
        <v>51.0</v>
      </c>
      <c r="AE148" s="9"/>
      <c r="AF148" s="9"/>
      <c r="AG148" s="7">
        <v>102.2</v>
      </c>
      <c r="AH148" s="9"/>
      <c r="AI148" s="10"/>
      <c r="AJ148" s="7">
        <v>10.7</v>
      </c>
      <c r="AK148" s="9"/>
      <c r="AL148" s="10"/>
      <c r="AM148" s="7">
        <v>43.1</v>
      </c>
      <c r="AN148" s="9"/>
      <c r="AO148" s="7">
        <v>0.5</v>
      </c>
      <c r="AP148" s="7">
        <v>30.3</v>
      </c>
      <c r="AQ148" s="13" t="s">
        <v>236</v>
      </c>
      <c r="AR148" s="6"/>
      <c r="AS148" s="7">
        <v>105.93</v>
      </c>
      <c r="AT148" s="6"/>
    </row>
    <row r="149">
      <c r="A149" s="5">
        <v>2007.0</v>
      </c>
      <c r="B149" s="6"/>
      <c r="C149" s="7">
        <v>48.9</v>
      </c>
      <c r="D149" s="6"/>
      <c r="E149" s="6"/>
      <c r="F149" s="7">
        <v>15.5</v>
      </c>
      <c r="G149" s="6"/>
      <c r="H149" s="6"/>
      <c r="I149" s="7">
        <v>36.8</v>
      </c>
      <c r="J149" s="6"/>
      <c r="K149" s="6"/>
      <c r="L149" s="7">
        <v>104.65</v>
      </c>
      <c r="M149" s="8"/>
      <c r="N149" s="6"/>
      <c r="O149" s="7">
        <v>19.3</v>
      </c>
      <c r="P149" s="9"/>
      <c r="Q149" s="9"/>
      <c r="R149" s="7">
        <v>16.1</v>
      </c>
      <c r="S149" s="9"/>
      <c r="T149" s="6"/>
      <c r="U149" s="7">
        <v>21.9</v>
      </c>
      <c r="V149" s="6"/>
      <c r="W149" s="7">
        <v>3.2</v>
      </c>
      <c r="X149" s="7">
        <v>40.8</v>
      </c>
      <c r="Y149" s="12" t="s">
        <v>237</v>
      </c>
      <c r="Z149" s="10"/>
      <c r="AA149" s="7">
        <v>255.28</v>
      </c>
      <c r="AB149" s="9"/>
      <c r="AC149" s="9"/>
      <c r="AD149" s="7">
        <v>51.0</v>
      </c>
      <c r="AE149" s="9"/>
      <c r="AF149" s="9"/>
      <c r="AG149" s="7">
        <v>102.2</v>
      </c>
      <c r="AH149" s="9"/>
      <c r="AI149" s="10"/>
      <c r="AJ149" s="7">
        <v>10.7</v>
      </c>
      <c r="AK149" s="9"/>
      <c r="AL149" s="10"/>
      <c r="AM149" s="7">
        <v>43.1</v>
      </c>
      <c r="AN149" s="9"/>
      <c r="AO149" s="9"/>
      <c r="AP149" s="7">
        <v>30.3</v>
      </c>
      <c r="AQ149" s="10"/>
      <c r="AR149" s="9"/>
      <c r="AS149" s="7">
        <v>105.93</v>
      </c>
      <c r="AT149" s="9"/>
    </row>
    <row r="150">
      <c r="A150" s="5">
        <v>2008.0</v>
      </c>
      <c r="B150" s="6"/>
      <c r="C150" s="7">
        <v>48.9</v>
      </c>
      <c r="D150" s="6"/>
      <c r="E150" s="6"/>
      <c r="F150" s="7">
        <v>15.5</v>
      </c>
      <c r="G150" s="6"/>
      <c r="H150" s="6"/>
      <c r="I150" s="7">
        <v>36.8</v>
      </c>
      <c r="J150" s="6"/>
      <c r="K150" s="6"/>
      <c r="L150" s="7">
        <v>104.65</v>
      </c>
      <c r="M150" s="8"/>
      <c r="N150" s="6"/>
      <c r="O150" s="7">
        <v>19.3</v>
      </c>
      <c r="P150" s="9"/>
      <c r="Q150" s="9"/>
      <c r="R150" s="7">
        <v>16.1</v>
      </c>
      <c r="S150" s="9"/>
      <c r="T150" s="9"/>
      <c r="U150" s="7">
        <v>21.9</v>
      </c>
      <c r="V150" s="9"/>
      <c r="W150" s="9"/>
      <c r="X150" s="7">
        <v>40.8</v>
      </c>
      <c r="Y150" s="9"/>
      <c r="Z150" s="10"/>
      <c r="AA150" s="7">
        <v>255.28</v>
      </c>
      <c r="AB150" s="9"/>
      <c r="AC150" s="9"/>
      <c r="AD150" s="7">
        <v>51.0</v>
      </c>
      <c r="AE150" s="9"/>
      <c r="AF150" s="9"/>
      <c r="AG150" s="7">
        <v>102.2</v>
      </c>
      <c r="AH150" s="9"/>
      <c r="AI150" s="10"/>
      <c r="AJ150" s="7">
        <v>10.7</v>
      </c>
      <c r="AK150" s="9"/>
      <c r="AL150" s="10"/>
      <c r="AM150" s="7">
        <v>43.1</v>
      </c>
      <c r="AN150" s="9"/>
      <c r="AO150" s="9"/>
      <c r="AP150" s="7">
        <v>30.3</v>
      </c>
      <c r="AQ150" s="10"/>
      <c r="AR150" s="9"/>
      <c r="AS150" s="7">
        <v>105.93</v>
      </c>
      <c r="AT150" s="9"/>
    </row>
    <row r="151">
      <c r="A151" s="5">
        <v>2009.0</v>
      </c>
      <c r="B151" s="6"/>
      <c r="C151" s="7">
        <v>48.9</v>
      </c>
      <c r="D151" s="6"/>
      <c r="E151" s="6"/>
      <c r="F151" s="7">
        <v>15.5</v>
      </c>
      <c r="G151" s="6"/>
      <c r="H151" s="6"/>
      <c r="I151" s="7">
        <v>36.8</v>
      </c>
      <c r="J151" s="6"/>
      <c r="K151" s="6"/>
      <c r="L151" s="7">
        <v>104.65</v>
      </c>
      <c r="M151" s="8"/>
      <c r="N151" s="6"/>
      <c r="O151" s="7">
        <v>19.3</v>
      </c>
      <c r="P151" s="9"/>
      <c r="Q151" s="9"/>
      <c r="R151" s="7">
        <v>16.1</v>
      </c>
      <c r="S151" s="9"/>
      <c r="T151" s="9"/>
      <c r="U151" s="7">
        <v>21.9</v>
      </c>
      <c r="V151" s="9"/>
      <c r="W151" s="9"/>
      <c r="X151" s="7">
        <v>40.8</v>
      </c>
      <c r="Y151" s="9"/>
      <c r="Z151" s="10"/>
      <c r="AA151" s="7">
        <v>255.28</v>
      </c>
      <c r="AB151" s="9"/>
      <c r="AC151" s="9"/>
      <c r="AD151" s="7">
        <v>51.0</v>
      </c>
      <c r="AE151" s="9"/>
      <c r="AF151" s="9"/>
      <c r="AG151" s="7">
        <v>102.2</v>
      </c>
      <c r="AH151" s="9"/>
      <c r="AI151" s="10"/>
      <c r="AJ151" s="7">
        <v>10.7</v>
      </c>
      <c r="AK151" s="9"/>
      <c r="AL151" s="10"/>
      <c r="AM151" s="7">
        <v>43.1</v>
      </c>
      <c r="AN151" s="9"/>
      <c r="AO151" s="7">
        <v>11.9</v>
      </c>
      <c r="AP151" s="7">
        <v>42.2</v>
      </c>
      <c r="AQ151" s="13" t="s">
        <v>238</v>
      </c>
      <c r="AR151" s="6"/>
      <c r="AS151" s="7">
        <v>105.93</v>
      </c>
      <c r="AT151" s="6"/>
    </row>
    <row r="152">
      <c r="A152" s="5">
        <v>2010.0</v>
      </c>
      <c r="B152" s="6"/>
      <c r="C152" s="7">
        <v>48.9</v>
      </c>
      <c r="D152" s="6"/>
      <c r="E152" s="6"/>
      <c r="F152" s="7">
        <v>15.5</v>
      </c>
      <c r="G152" s="6"/>
      <c r="H152" s="6"/>
      <c r="I152" s="7">
        <v>36.8</v>
      </c>
      <c r="J152" s="6"/>
      <c r="K152" s="6"/>
      <c r="L152" s="7">
        <v>104.65</v>
      </c>
      <c r="M152" s="8"/>
      <c r="N152" s="6"/>
      <c r="O152" s="7">
        <v>19.3</v>
      </c>
      <c r="P152" s="9"/>
      <c r="Q152" s="9"/>
      <c r="R152" s="7">
        <v>16.1</v>
      </c>
      <c r="S152" s="9"/>
      <c r="T152" s="9"/>
      <c r="U152" s="7">
        <v>21.9</v>
      </c>
      <c r="V152" s="9"/>
      <c r="W152" s="9"/>
      <c r="X152" s="7">
        <v>40.8</v>
      </c>
      <c r="Y152" s="9"/>
      <c r="Z152" s="10"/>
      <c r="AA152" s="7">
        <v>255.28</v>
      </c>
      <c r="AB152" s="9"/>
      <c r="AC152" s="9"/>
      <c r="AD152" s="7">
        <v>51.0</v>
      </c>
      <c r="AE152" s="9"/>
      <c r="AF152" s="9"/>
      <c r="AG152" s="7">
        <v>102.2</v>
      </c>
      <c r="AH152" s="9"/>
      <c r="AI152" s="10"/>
      <c r="AJ152" s="7">
        <v>10.7</v>
      </c>
      <c r="AK152" s="9"/>
      <c r="AL152" s="10"/>
      <c r="AM152" s="7">
        <v>43.1</v>
      </c>
      <c r="AN152" s="9"/>
      <c r="AO152" s="9"/>
      <c r="AP152" s="7">
        <v>42.2</v>
      </c>
      <c r="AQ152" s="10"/>
      <c r="AR152" s="9"/>
      <c r="AS152" s="7">
        <v>105.93</v>
      </c>
      <c r="AT152" s="9"/>
    </row>
    <row r="153">
      <c r="A153" s="5">
        <v>2011.0</v>
      </c>
      <c r="B153" s="6"/>
      <c r="C153" s="7">
        <v>48.9</v>
      </c>
      <c r="D153" s="6"/>
      <c r="E153" s="6"/>
      <c r="F153" s="7">
        <v>15.5</v>
      </c>
      <c r="G153" s="6"/>
      <c r="H153" s="6"/>
      <c r="I153" s="7">
        <v>36.8</v>
      </c>
      <c r="J153" s="6"/>
      <c r="K153" s="6"/>
      <c r="L153" s="7">
        <v>104.65</v>
      </c>
      <c r="M153" s="8"/>
      <c r="N153" s="6"/>
      <c r="O153" s="7">
        <v>19.3</v>
      </c>
      <c r="P153" s="9"/>
      <c r="Q153" s="9"/>
      <c r="R153" s="7">
        <v>16.1</v>
      </c>
      <c r="S153" s="9"/>
      <c r="T153" s="9"/>
      <c r="U153" s="7">
        <v>21.9</v>
      </c>
      <c r="V153" s="9"/>
      <c r="W153" s="9"/>
      <c r="X153" s="7">
        <v>40.8</v>
      </c>
      <c r="Y153" s="9"/>
      <c r="Z153" s="10"/>
      <c r="AA153" s="7">
        <v>255.28</v>
      </c>
      <c r="AB153" s="9"/>
      <c r="AC153" s="9"/>
      <c r="AD153" s="7">
        <v>51.0</v>
      </c>
      <c r="AE153" s="9"/>
      <c r="AF153" s="9"/>
      <c r="AG153" s="7">
        <v>102.2</v>
      </c>
      <c r="AH153" s="9"/>
      <c r="AI153" s="10"/>
      <c r="AJ153" s="7">
        <v>10.7</v>
      </c>
      <c r="AK153" s="9"/>
      <c r="AL153" s="10"/>
      <c r="AM153" s="7">
        <v>43.1</v>
      </c>
      <c r="AN153" s="9"/>
      <c r="AO153" s="9"/>
      <c r="AP153" s="7">
        <v>42.2</v>
      </c>
      <c r="AQ153" s="10"/>
      <c r="AR153" s="9"/>
      <c r="AS153" s="7">
        <v>105.93</v>
      </c>
      <c r="AT153" s="9"/>
    </row>
    <row r="154">
      <c r="A154" s="5">
        <v>2012.0</v>
      </c>
      <c r="B154" s="6"/>
      <c r="C154" s="7">
        <v>48.9</v>
      </c>
      <c r="D154" s="6"/>
      <c r="E154" s="6"/>
      <c r="F154" s="7">
        <v>15.5</v>
      </c>
      <c r="G154" s="6"/>
      <c r="H154" s="6"/>
      <c r="I154" s="7">
        <v>36.8</v>
      </c>
      <c r="J154" s="6"/>
      <c r="K154" s="6"/>
      <c r="L154" s="7">
        <v>104.65</v>
      </c>
      <c r="M154" s="8"/>
      <c r="N154" s="6"/>
      <c r="O154" s="7">
        <v>19.3</v>
      </c>
      <c r="P154" s="9"/>
      <c r="Q154" s="9"/>
      <c r="R154" s="7">
        <v>16.1</v>
      </c>
      <c r="S154" s="9"/>
      <c r="T154" s="9"/>
      <c r="U154" s="7">
        <v>21.9</v>
      </c>
      <c r="V154" s="9"/>
      <c r="W154" s="9"/>
      <c r="X154" s="7">
        <v>40.8</v>
      </c>
      <c r="Y154" s="9"/>
      <c r="Z154" s="10"/>
      <c r="AA154" s="7">
        <v>255.28</v>
      </c>
      <c r="AB154" s="9"/>
      <c r="AC154" s="9"/>
      <c r="AD154" s="7">
        <v>51.0</v>
      </c>
      <c r="AE154" s="9"/>
      <c r="AF154" s="9"/>
      <c r="AG154" s="7">
        <v>102.2</v>
      </c>
      <c r="AH154" s="9"/>
      <c r="AI154" s="10"/>
      <c r="AJ154" s="7">
        <v>10.7</v>
      </c>
      <c r="AK154" s="9"/>
      <c r="AL154" s="10"/>
      <c r="AM154" s="7">
        <v>43.1</v>
      </c>
      <c r="AN154" s="9"/>
      <c r="AO154" s="9"/>
      <c r="AP154" s="7">
        <v>42.2</v>
      </c>
      <c r="AQ154" s="10"/>
      <c r="AR154" s="9"/>
      <c r="AS154" s="7">
        <v>105.93</v>
      </c>
      <c r="AT154" s="9"/>
    </row>
    <row r="155">
      <c r="A155" s="5">
        <v>2013.0</v>
      </c>
      <c r="B155" s="6"/>
      <c r="C155" s="7">
        <v>48.9</v>
      </c>
      <c r="D155" s="6"/>
      <c r="E155" s="6"/>
      <c r="F155" s="7">
        <v>15.5</v>
      </c>
      <c r="G155" s="6"/>
      <c r="H155" s="6"/>
      <c r="I155" s="7">
        <v>36.8</v>
      </c>
      <c r="J155" s="6"/>
      <c r="K155" s="6"/>
      <c r="L155" s="7">
        <v>104.65</v>
      </c>
      <c r="M155" s="8"/>
      <c r="N155" s="6"/>
      <c r="O155" s="7">
        <v>19.3</v>
      </c>
      <c r="P155" s="9"/>
      <c r="Q155" s="9"/>
      <c r="R155" s="7">
        <v>16.1</v>
      </c>
      <c r="S155" s="9"/>
      <c r="T155" s="9"/>
      <c r="U155" s="7">
        <v>21.9</v>
      </c>
      <c r="V155" s="9"/>
      <c r="W155" s="9"/>
      <c r="X155" s="7">
        <v>40.8</v>
      </c>
      <c r="Y155" s="9"/>
      <c r="Z155" s="10"/>
      <c r="AA155" s="7">
        <v>255.28</v>
      </c>
      <c r="AB155" s="9"/>
      <c r="AC155" s="9"/>
      <c r="AD155" s="7">
        <v>51.0</v>
      </c>
      <c r="AE155" s="9"/>
      <c r="AF155" s="9"/>
      <c r="AG155" s="7">
        <v>102.2</v>
      </c>
      <c r="AH155" s="9"/>
      <c r="AI155" s="10"/>
      <c r="AJ155" s="7">
        <v>10.7</v>
      </c>
      <c r="AK155" s="9"/>
      <c r="AL155" s="10"/>
      <c r="AM155" s="7">
        <v>43.1</v>
      </c>
      <c r="AN155" s="9"/>
      <c r="AO155" s="9"/>
      <c r="AP155" s="7">
        <v>42.2</v>
      </c>
      <c r="AQ155" s="10"/>
      <c r="AR155" s="7">
        <v>11.7</v>
      </c>
      <c r="AS155" s="7">
        <v>117.63</v>
      </c>
      <c r="AT155" s="12" t="s">
        <v>239</v>
      </c>
    </row>
    <row r="156">
      <c r="A156" s="5">
        <v>2014.0</v>
      </c>
      <c r="B156" s="6"/>
      <c r="C156" s="7">
        <v>48.9</v>
      </c>
      <c r="D156" s="6"/>
      <c r="E156" s="6"/>
      <c r="F156" s="7">
        <v>15.5</v>
      </c>
      <c r="G156" s="6"/>
      <c r="H156" s="6"/>
      <c r="I156" s="7">
        <v>36.8</v>
      </c>
      <c r="J156" s="6"/>
      <c r="K156" s="6"/>
      <c r="L156" s="7">
        <v>104.65</v>
      </c>
      <c r="M156" s="8"/>
      <c r="N156" s="6"/>
      <c r="O156" s="7">
        <v>19.3</v>
      </c>
      <c r="P156" s="9"/>
      <c r="Q156" s="9"/>
      <c r="R156" s="7">
        <v>16.1</v>
      </c>
      <c r="S156" s="9"/>
      <c r="T156" s="9"/>
      <c r="U156" s="7">
        <v>21.9</v>
      </c>
      <c r="V156" s="9"/>
      <c r="W156" s="9"/>
      <c r="X156" s="7">
        <v>40.8</v>
      </c>
      <c r="Y156" s="9"/>
      <c r="Z156" s="11">
        <v>1.5</v>
      </c>
      <c r="AA156" s="7">
        <v>256.78</v>
      </c>
      <c r="AB156" s="12" t="s">
        <v>240</v>
      </c>
      <c r="AC156" s="9"/>
      <c r="AD156" s="7">
        <v>51.0</v>
      </c>
      <c r="AE156" s="9"/>
      <c r="AF156" s="9"/>
      <c r="AG156" s="7">
        <v>102.2</v>
      </c>
      <c r="AH156" s="9"/>
      <c r="AI156" s="10"/>
      <c r="AJ156" s="7">
        <v>10.7</v>
      </c>
      <c r="AK156" s="9"/>
      <c r="AL156" s="10"/>
      <c r="AM156" s="7">
        <v>43.1</v>
      </c>
      <c r="AN156" s="9"/>
      <c r="AO156" s="9"/>
      <c r="AP156" s="7">
        <v>42.2</v>
      </c>
      <c r="AQ156" s="10"/>
      <c r="AR156" s="9"/>
      <c r="AS156" s="7">
        <v>117.63</v>
      </c>
      <c r="AT156" s="9"/>
    </row>
    <row r="157">
      <c r="A157" s="5">
        <v>2015.0</v>
      </c>
      <c r="B157" s="6"/>
      <c r="C157" s="7">
        <v>48.9</v>
      </c>
      <c r="D157" s="6"/>
      <c r="E157" s="6"/>
      <c r="F157" s="7">
        <v>15.5</v>
      </c>
      <c r="G157" s="6"/>
      <c r="H157" s="6"/>
      <c r="I157" s="7">
        <v>36.8</v>
      </c>
      <c r="J157" s="6"/>
      <c r="K157" s="6"/>
      <c r="L157" s="7">
        <v>104.65</v>
      </c>
      <c r="M157" s="8"/>
      <c r="N157" s="6"/>
      <c r="O157" s="7">
        <v>19.3</v>
      </c>
      <c r="P157" s="9"/>
      <c r="Q157" s="9"/>
      <c r="R157" s="7">
        <v>16.1</v>
      </c>
      <c r="S157" s="9"/>
      <c r="T157" s="7">
        <v>2.4</v>
      </c>
      <c r="U157" s="7">
        <v>24.3</v>
      </c>
      <c r="V157" s="12" t="s">
        <v>198</v>
      </c>
      <c r="W157" s="9"/>
      <c r="X157" s="7">
        <v>40.8</v>
      </c>
      <c r="Y157" s="9"/>
      <c r="Z157" s="10"/>
      <c r="AA157" s="7">
        <v>256.78</v>
      </c>
      <c r="AB157" s="9"/>
      <c r="AC157" s="9"/>
      <c r="AD157" s="7">
        <v>51.0</v>
      </c>
      <c r="AE157" s="9"/>
      <c r="AF157" s="6"/>
      <c r="AG157" s="7">
        <v>102.2</v>
      </c>
      <c r="AH157" s="6"/>
      <c r="AI157" s="10"/>
      <c r="AJ157" s="7">
        <v>10.7</v>
      </c>
      <c r="AK157" s="9"/>
      <c r="AL157" s="10"/>
      <c r="AM157" s="7">
        <v>43.1</v>
      </c>
      <c r="AN157" s="9"/>
      <c r="AO157" s="9"/>
      <c r="AP157" s="7">
        <v>42.2</v>
      </c>
      <c r="AQ157" s="10"/>
      <c r="AR157" s="9"/>
      <c r="AS157" s="7">
        <v>117.63</v>
      </c>
      <c r="AT157" s="9"/>
    </row>
    <row r="158">
      <c r="A158" s="5">
        <v>2016.0</v>
      </c>
      <c r="B158" s="6"/>
      <c r="C158" s="7">
        <v>48.9</v>
      </c>
      <c r="D158" s="6"/>
      <c r="E158" s="6"/>
      <c r="F158" s="7">
        <v>15.5</v>
      </c>
      <c r="G158" s="6"/>
      <c r="H158" s="6"/>
      <c r="I158" s="7">
        <v>36.8</v>
      </c>
      <c r="J158" s="6"/>
      <c r="K158" s="6"/>
      <c r="L158" s="7">
        <v>104.65</v>
      </c>
      <c r="M158" s="8"/>
      <c r="N158" s="6"/>
      <c r="O158" s="7">
        <v>19.3</v>
      </c>
      <c r="P158" s="9"/>
      <c r="Q158" s="9"/>
      <c r="R158" s="7">
        <v>16.1</v>
      </c>
      <c r="S158" s="9"/>
      <c r="T158" s="9"/>
      <c r="U158" s="7">
        <v>24.3</v>
      </c>
      <c r="V158" s="9"/>
      <c r="W158" s="9"/>
      <c r="X158" s="7">
        <v>40.8</v>
      </c>
      <c r="Y158" s="9"/>
      <c r="Z158" s="11">
        <v>2.3</v>
      </c>
      <c r="AA158" s="7">
        <v>259.08</v>
      </c>
      <c r="AB158" s="12" t="s">
        <v>241</v>
      </c>
      <c r="AC158" s="9"/>
      <c r="AD158" s="7">
        <v>51.0</v>
      </c>
      <c r="AE158" s="9"/>
      <c r="AF158" s="7">
        <v>5.4</v>
      </c>
      <c r="AG158" s="7">
        <v>107.6</v>
      </c>
      <c r="AH158" s="12" t="s">
        <v>242</v>
      </c>
      <c r="AI158" s="10"/>
      <c r="AJ158" s="7">
        <v>10.7</v>
      </c>
      <c r="AK158" s="9"/>
      <c r="AL158" s="10"/>
      <c r="AM158" s="7">
        <v>43.1</v>
      </c>
      <c r="AN158" s="9"/>
      <c r="AO158" s="7">
        <v>6.8</v>
      </c>
      <c r="AP158" s="7">
        <v>49.0</v>
      </c>
      <c r="AQ158" s="13" t="s">
        <v>243</v>
      </c>
      <c r="AR158" s="6"/>
      <c r="AS158" s="7">
        <v>117.63</v>
      </c>
      <c r="AT158" s="6"/>
    </row>
    <row r="159">
      <c r="A159" s="5">
        <v>2017.0</v>
      </c>
      <c r="B159" s="9"/>
      <c r="C159" s="7">
        <v>48.9</v>
      </c>
      <c r="D159" s="9"/>
      <c r="E159" s="9"/>
      <c r="F159" s="7">
        <v>15.5</v>
      </c>
      <c r="G159" s="9"/>
      <c r="H159" s="9"/>
      <c r="I159" s="7">
        <v>36.8</v>
      </c>
      <c r="J159" s="9"/>
      <c r="K159" s="9"/>
      <c r="L159" s="7">
        <v>104.65</v>
      </c>
      <c r="M159" s="10"/>
      <c r="N159" s="6"/>
      <c r="O159" s="7">
        <v>19.3</v>
      </c>
      <c r="P159" s="6"/>
      <c r="Q159" s="9"/>
      <c r="R159" s="7">
        <v>16.1</v>
      </c>
      <c r="S159" s="9"/>
      <c r="T159" s="9"/>
      <c r="U159" s="7">
        <v>24.3</v>
      </c>
      <c r="V159" s="9"/>
      <c r="W159" s="9"/>
      <c r="X159" s="7">
        <v>40.8</v>
      </c>
      <c r="Y159" s="9"/>
      <c r="Z159" s="10"/>
      <c r="AA159" s="7">
        <v>259.08</v>
      </c>
      <c r="AB159" s="9"/>
      <c r="AC159" s="9"/>
      <c r="AD159" s="7">
        <v>51.0</v>
      </c>
      <c r="AE159" s="9"/>
      <c r="AF159" s="9"/>
      <c r="AG159" s="14">
        <f t="shared" ref="AG159:AG164" si="1">AG158+AF159</f>
        <v>107.6</v>
      </c>
      <c r="AH159" s="9"/>
      <c r="AI159" s="10"/>
      <c r="AJ159" s="7">
        <v>10.7</v>
      </c>
      <c r="AK159" s="9"/>
      <c r="AL159" s="11">
        <v>5.3</v>
      </c>
      <c r="AM159" s="7">
        <v>48.4</v>
      </c>
      <c r="AN159" s="12" t="s">
        <v>244</v>
      </c>
      <c r="AO159" s="9"/>
      <c r="AP159" s="7">
        <v>49.0</v>
      </c>
      <c r="AQ159" s="10"/>
      <c r="AR159" s="9"/>
      <c r="AS159" s="7">
        <v>117.63</v>
      </c>
      <c r="AT159" s="9"/>
    </row>
    <row r="160">
      <c r="A160" s="5">
        <v>2018.0</v>
      </c>
      <c r="B160" s="6"/>
      <c r="C160" s="7">
        <v>48.9</v>
      </c>
      <c r="D160" s="6"/>
      <c r="E160" s="9"/>
      <c r="F160" s="7">
        <v>15.5</v>
      </c>
      <c r="G160" s="9"/>
      <c r="H160" s="9"/>
      <c r="I160" s="7">
        <v>36.8</v>
      </c>
      <c r="J160" s="9"/>
      <c r="K160" s="9"/>
      <c r="L160" s="7">
        <v>104.65</v>
      </c>
      <c r="M160" s="10"/>
      <c r="N160" s="9"/>
      <c r="O160" s="7">
        <v>19.3</v>
      </c>
      <c r="P160" s="9"/>
      <c r="Q160" s="9"/>
      <c r="R160" s="7">
        <v>16.1</v>
      </c>
      <c r="S160" s="9"/>
      <c r="T160" s="9"/>
      <c r="U160" s="7">
        <v>24.3</v>
      </c>
      <c r="V160" s="9"/>
      <c r="W160" s="9"/>
      <c r="X160" s="7">
        <v>40.8</v>
      </c>
      <c r="Y160" s="9"/>
      <c r="Z160" s="10"/>
      <c r="AA160" s="7">
        <v>259.08</v>
      </c>
      <c r="AB160" s="9"/>
      <c r="AC160" s="9"/>
      <c r="AD160" s="7">
        <v>51.0</v>
      </c>
      <c r="AE160" s="9"/>
      <c r="AF160" s="7"/>
      <c r="AG160" s="14">
        <f t="shared" si="1"/>
        <v>107.6</v>
      </c>
      <c r="AH160" s="12" t="s">
        <v>245</v>
      </c>
      <c r="AI160" s="10"/>
      <c r="AJ160" s="7">
        <v>10.7</v>
      </c>
      <c r="AK160" s="9"/>
      <c r="AL160" s="10"/>
      <c r="AM160" s="7">
        <v>48.4</v>
      </c>
      <c r="AN160" s="9"/>
      <c r="AO160" s="9"/>
      <c r="AP160" s="7">
        <v>49.0</v>
      </c>
      <c r="AQ160" s="10"/>
      <c r="AR160" s="7"/>
      <c r="AS160" s="7">
        <v>129.13</v>
      </c>
      <c r="AT160" s="12" t="s">
        <v>246</v>
      </c>
    </row>
    <row r="161">
      <c r="A161" s="5">
        <v>2019.0</v>
      </c>
      <c r="B161" s="9"/>
      <c r="C161" s="7">
        <v>48.9</v>
      </c>
      <c r="D161" s="9"/>
      <c r="E161" s="9"/>
      <c r="F161" s="7">
        <v>15.5</v>
      </c>
      <c r="G161" s="9"/>
      <c r="H161" s="9"/>
      <c r="I161" s="7">
        <v>36.8</v>
      </c>
      <c r="J161" s="9"/>
      <c r="K161" s="9"/>
      <c r="L161" s="7">
        <v>104.65</v>
      </c>
      <c r="M161" s="10"/>
      <c r="N161" s="9"/>
      <c r="O161" s="7">
        <v>19.3</v>
      </c>
      <c r="P161" s="9"/>
      <c r="Q161" s="9"/>
      <c r="R161" s="7">
        <v>16.1</v>
      </c>
      <c r="S161" s="9"/>
      <c r="T161" s="9"/>
      <c r="U161" s="7">
        <v>24.3</v>
      </c>
      <c r="V161" s="9"/>
      <c r="W161" s="9"/>
      <c r="X161" s="7">
        <v>40.8</v>
      </c>
      <c r="Y161" s="9"/>
      <c r="Z161" s="10"/>
      <c r="AA161" s="7">
        <v>259.08</v>
      </c>
      <c r="AB161" s="9"/>
      <c r="AC161" s="9"/>
      <c r="AD161" s="7">
        <v>51.0</v>
      </c>
      <c r="AE161" s="9"/>
      <c r="AF161" s="9"/>
      <c r="AG161" s="14">
        <f t="shared" si="1"/>
        <v>107.6</v>
      </c>
      <c r="AH161" s="9"/>
      <c r="AI161" s="10"/>
      <c r="AJ161" s="7">
        <v>10.7</v>
      </c>
      <c r="AK161" s="9"/>
      <c r="AL161" s="10"/>
      <c r="AM161" s="7">
        <v>48.4</v>
      </c>
      <c r="AN161" s="9"/>
      <c r="AO161" s="9"/>
      <c r="AP161" s="7">
        <v>49.0</v>
      </c>
      <c r="AQ161" s="10"/>
      <c r="AR161" s="9"/>
      <c r="AS161" s="7">
        <v>129.13</v>
      </c>
      <c r="AT161" s="9"/>
    </row>
    <row r="162">
      <c r="A162" s="5">
        <v>2020.0</v>
      </c>
      <c r="B162" s="9"/>
      <c r="C162" s="7">
        <v>48.9</v>
      </c>
      <c r="D162" s="9"/>
      <c r="E162" s="9"/>
      <c r="F162" s="7">
        <v>15.5</v>
      </c>
      <c r="G162" s="9"/>
      <c r="H162" s="9"/>
      <c r="I162" s="7">
        <v>36.8</v>
      </c>
      <c r="J162" s="9"/>
      <c r="K162" s="9"/>
      <c r="L162" s="7">
        <v>104.65</v>
      </c>
      <c r="M162" s="10"/>
      <c r="N162" s="9"/>
      <c r="O162" s="7">
        <v>19.3</v>
      </c>
      <c r="P162" s="9"/>
      <c r="Q162" s="9"/>
      <c r="R162" s="7">
        <v>16.1</v>
      </c>
      <c r="S162" s="9"/>
      <c r="T162" s="9"/>
      <c r="U162" s="7">
        <v>24.3</v>
      </c>
      <c r="V162" s="9"/>
      <c r="W162" s="9"/>
      <c r="X162" s="7">
        <v>40.8</v>
      </c>
      <c r="Y162" s="9"/>
      <c r="Z162" s="10"/>
      <c r="AA162" s="7">
        <v>259.08</v>
      </c>
      <c r="AB162" s="9"/>
      <c r="AC162" s="9"/>
      <c r="AD162" s="7">
        <v>51.0</v>
      </c>
      <c r="AE162" s="9"/>
      <c r="AF162" s="12">
        <v>10.0</v>
      </c>
      <c r="AG162">
        <f t="shared" si="1"/>
        <v>117.6</v>
      </c>
      <c r="AH162" s="12" t="s">
        <v>245</v>
      </c>
      <c r="AI162" s="10"/>
      <c r="AJ162" s="7">
        <v>10.7</v>
      </c>
      <c r="AK162" s="9"/>
      <c r="AL162" s="10"/>
      <c r="AM162" s="7">
        <v>48.4</v>
      </c>
      <c r="AN162" s="9"/>
      <c r="AO162" s="9"/>
      <c r="AP162" s="7">
        <v>49.0</v>
      </c>
      <c r="AQ162" s="10"/>
      <c r="AR162" s="12">
        <v>11.5</v>
      </c>
      <c r="AS162" s="7">
        <v>129.13</v>
      </c>
      <c r="AT162" s="12" t="s">
        <v>246</v>
      </c>
    </row>
    <row r="163">
      <c r="A163" s="5">
        <v>2021.0</v>
      </c>
      <c r="C163">
        <f t="shared" ref="C163:C164" si="2">C162+B163</f>
        <v>48.9</v>
      </c>
      <c r="F163">
        <f t="shared" ref="F163:F164" si="3">F162+E163</f>
        <v>15.5</v>
      </c>
      <c r="I163">
        <f t="shared" ref="I163:I164" si="4">I162+H163</f>
        <v>36.8</v>
      </c>
      <c r="L163">
        <f t="shared" ref="L163:L164" si="5">L162+K163</f>
        <v>104.65</v>
      </c>
      <c r="O163">
        <f t="shared" ref="O163:O164" si="6">O162+N163</f>
        <v>19.3</v>
      </c>
      <c r="R163">
        <f t="shared" ref="R163:R164" si="7">R162+Q163</f>
        <v>16.1</v>
      </c>
      <c r="U163">
        <f t="shared" ref="U163:U164" si="8">U162+T163</f>
        <v>24.3</v>
      </c>
      <c r="W163" s="15">
        <v>14.0</v>
      </c>
      <c r="X163">
        <f t="shared" ref="X163:X164" si="9">X162+W163</f>
        <v>54.8</v>
      </c>
      <c r="Y163" s="15" t="s">
        <v>247</v>
      </c>
      <c r="AA163">
        <f t="shared" ref="AA163:AA164" si="10">AA162+Z163</f>
        <v>259.08</v>
      </c>
      <c r="AD163">
        <f t="shared" ref="AD163:AD164" si="11">AD162+AC163</f>
        <v>51</v>
      </c>
      <c r="AG163">
        <f t="shared" si="1"/>
        <v>117.6</v>
      </c>
      <c r="AJ163">
        <f t="shared" ref="AJ163:AJ164" si="12">AJ162+AI163</f>
        <v>10.7</v>
      </c>
      <c r="AM163">
        <f t="shared" ref="AM163:AM164" si="13">AM162+AL163</f>
        <v>48.4</v>
      </c>
      <c r="AP163">
        <f t="shared" ref="AP163:AP164" si="14">AP162+AO163</f>
        <v>49</v>
      </c>
      <c r="AS163">
        <f t="shared" ref="AS163:AS164" si="15">AS162+AR163</f>
        <v>129.13</v>
      </c>
    </row>
    <row r="164">
      <c r="A164" s="5">
        <v>2022.0</v>
      </c>
      <c r="C164">
        <f t="shared" si="2"/>
        <v>48.9</v>
      </c>
      <c r="F164">
        <f t="shared" si="3"/>
        <v>15.5</v>
      </c>
      <c r="I164">
        <f t="shared" si="4"/>
        <v>36.8</v>
      </c>
      <c r="L164">
        <f t="shared" si="5"/>
        <v>104.65</v>
      </c>
      <c r="O164">
        <f t="shared" si="6"/>
        <v>19.3</v>
      </c>
      <c r="R164">
        <f t="shared" si="7"/>
        <v>16.1</v>
      </c>
      <c r="U164">
        <f t="shared" si="8"/>
        <v>24.3</v>
      </c>
      <c r="W164" s="15">
        <v>14.0</v>
      </c>
      <c r="X164">
        <f t="shared" si="9"/>
        <v>68.8</v>
      </c>
      <c r="Y164" s="15" t="s">
        <v>248</v>
      </c>
      <c r="AA164">
        <f t="shared" si="10"/>
        <v>259.08</v>
      </c>
      <c r="AD164">
        <f t="shared" si="11"/>
        <v>51</v>
      </c>
      <c r="AG164">
        <f t="shared" si="1"/>
        <v>117.6</v>
      </c>
      <c r="AJ164">
        <f t="shared" si="12"/>
        <v>10.7</v>
      </c>
      <c r="AM164">
        <f t="shared" si="13"/>
        <v>48.4</v>
      </c>
      <c r="AP164">
        <f t="shared" si="14"/>
        <v>49</v>
      </c>
      <c r="AS164">
        <f t="shared" si="15"/>
        <v>129.13</v>
      </c>
    </row>
  </sheetData>
  <mergeCells count="15">
    <mergeCell ref="W1:Y1"/>
    <mergeCell ref="Z1:AB1"/>
    <mergeCell ref="AC1:AE1"/>
    <mergeCell ref="AF1:AH1"/>
    <mergeCell ref="AI1:AK1"/>
    <mergeCell ref="AL1:AN1"/>
    <mergeCell ref="AO1:AQ1"/>
    <mergeCell ref="AR1:AT1"/>
    <mergeCell ref="B1:D1"/>
    <mergeCell ref="E1:G1"/>
    <mergeCell ref="H1:J1"/>
    <mergeCell ref="K1:M1"/>
    <mergeCell ref="N1:P1"/>
    <mergeCell ref="Q1:S1"/>
    <mergeCell ref="T1:V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6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249</v>
      </c>
      <c r="K1" s="1" t="s">
        <v>20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7">
        <v>1861.0</v>
      </c>
      <c r="B2" s="7">
        <v>0.0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11">
        <v>0.0</v>
      </c>
      <c r="K2" s="7">
        <v>0.0</v>
      </c>
      <c r="L2" s="7">
        <v>0.0</v>
      </c>
      <c r="M2" s="7">
        <v>0.0</v>
      </c>
      <c r="N2" s="7">
        <v>0.0</v>
      </c>
      <c r="O2" s="17">
        <v>0.0</v>
      </c>
      <c r="P2" s="7">
        <v>0.0</v>
      </c>
    </row>
    <row r="3">
      <c r="A3" s="7">
        <v>1862.0</v>
      </c>
      <c r="B3" s="7">
        <v>0.0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11">
        <v>0.0</v>
      </c>
      <c r="K3" s="7">
        <v>0.0</v>
      </c>
      <c r="L3" s="7">
        <v>0.0</v>
      </c>
      <c r="M3" s="7">
        <v>0.0</v>
      </c>
      <c r="N3" s="7">
        <v>0.0</v>
      </c>
      <c r="O3" s="18">
        <v>0.0</v>
      </c>
      <c r="P3" s="7">
        <v>0.0</v>
      </c>
    </row>
    <row r="4">
      <c r="A4" s="7">
        <v>1863.0</v>
      </c>
      <c r="B4" s="7">
        <v>0.0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0.0</v>
      </c>
      <c r="J4" s="11">
        <v>0.0</v>
      </c>
      <c r="K4" s="7">
        <v>0.0</v>
      </c>
      <c r="L4" s="7">
        <v>0.0</v>
      </c>
      <c r="M4" s="7">
        <v>0.0</v>
      </c>
      <c r="N4" s="7">
        <v>0.0</v>
      </c>
      <c r="O4" s="18">
        <v>0.0</v>
      </c>
      <c r="P4" s="7">
        <v>0.0</v>
      </c>
    </row>
    <row r="5">
      <c r="A5" s="7">
        <v>1864.0</v>
      </c>
      <c r="B5" s="7">
        <v>0.0</v>
      </c>
      <c r="C5" s="7">
        <v>0.0</v>
      </c>
      <c r="D5" s="7">
        <v>0.0</v>
      </c>
      <c r="E5" s="7">
        <v>0.0</v>
      </c>
      <c r="F5" s="7">
        <v>0.0</v>
      </c>
      <c r="G5" s="7">
        <v>0.0</v>
      </c>
      <c r="H5" s="7">
        <v>0.0</v>
      </c>
      <c r="I5" s="7">
        <v>0.0</v>
      </c>
      <c r="J5" s="11">
        <v>0.0</v>
      </c>
      <c r="K5" s="7">
        <v>0.0</v>
      </c>
      <c r="L5" s="7">
        <v>0.0</v>
      </c>
      <c r="M5" s="7">
        <v>0.0</v>
      </c>
      <c r="N5" s="7">
        <v>0.0</v>
      </c>
      <c r="O5" s="18">
        <v>0.0</v>
      </c>
      <c r="P5" s="7">
        <v>0.0</v>
      </c>
    </row>
    <row r="6">
      <c r="A6" s="7">
        <v>1865.0</v>
      </c>
      <c r="B6" s="7">
        <v>0.0</v>
      </c>
      <c r="C6" s="7">
        <v>0.0</v>
      </c>
      <c r="D6" s="7">
        <v>0.0</v>
      </c>
      <c r="E6" s="7">
        <v>0.0</v>
      </c>
      <c r="F6" s="7">
        <v>0.0</v>
      </c>
      <c r="G6" s="7">
        <v>0.0</v>
      </c>
      <c r="H6" s="7">
        <v>0.0</v>
      </c>
      <c r="I6" s="7">
        <v>0.0</v>
      </c>
      <c r="J6" s="11">
        <v>0.0</v>
      </c>
      <c r="K6" s="7">
        <v>0.0</v>
      </c>
      <c r="L6" s="7">
        <v>0.0</v>
      </c>
      <c r="M6" s="7">
        <v>0.0</v>
      </c>
      <c r="N6" s="7">
        <v>0.0</v>
      </c>
      <c r="O6" s="18">
        <v>0.0</v>
      </c>
      <c r="P6" s="7">
        <v>0.0</v>
      </c>
    </row>
    <row r="7">
      <c r="A7" s="7">
        <v>1866.0</v>
      </c>
      <c r="B7" s="7">
        <v>0.0</v>
      </c>
      <c r="C7" s="7">
        <v>0.0</v>
      </c>
      <c r="D7" s="7">
        <v>0.0</v>
      </c>
      <c r="E7" s="7">
        <v>0.0</v>
      </c>
      <c r="F7" s="7">
        <v>0.0</v>
      </c>
      <c r="G7" s="7">
        <v>0.0</v>
      </c>
      <c r="H7" s="7">
        <v>0.0</v>
      </c>
      <c r="I7" s="7">
        <v>0.0</v>
      </c>
      <c r="J7" s="11">
        <v>0.0</v>
      </c>
      <c r="K7" s="7">
        <v>0.0</v>
      </c>
      <c r="L7" s="7">
        <v>0.0</v>
      </c>
      <c r="M7" s="7">
        <v>0.0</v>
      </c>
      <c r="N7" s="7">
        <v>0.0</v>
      </c>
      <c r="O7" s="18">
        <v>0.0</v>
      </c>
      <c r="P7" s="7">
        <v>0.0</v>
      </c>
    </row>
    <row r="8">
      <c r="A8" s="7">
        <v>1867.0</v>
      </c>
      <c r="B8" s="7">
        <v>0.0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11">
        <v>0.0</v>
      </c>
      <c r="K8" s="7">
        <v>0.0</v>
      </c>
      <c r="L8" s="7">
        <v>0.0</v>
      </c>
      <c r="M8" s="7">
        <v>0.0</v>
      </c>
      <c r="N8" s="7">
        <v>0.0</v>
      </c>
      <c r="O8" s="18">
        <v>0.0</v>
      </c>
      <c r="P8" s="7">
        <v>0.0</v>
      </c>
    </row>
    <row r="9">
      <c r="A9" s="7">
        <v>1868.0</v>
      </c>
      <c r="B9" s="7">
        <v>0.0</v>
      </c>
      <c r="C9" s="7">
        <v>0.0</v>
      </c>
      <c r="D9" s="7">
        <v>0.0</v>
      </c>
      <c r="E9" s="7">
        <v>0.0</v>
      </c>
      <c r="F9" s="7">
        <v>0.0</v>
      </c>
      <c r="G9" s="7">
        <v>0.0</v>
      </c>
      <c r="H9" s="7">
        <v>0.0</v>
      </c>
      <c r="I9" s="7">
        <v>0.0</v>
      </c>
      <c r="J9" s="11">
        <v>0.45</v>
      </c>
      <c r="K9" s="7">
        <v>0.0</v>
      </c>
      <c r="L9" s="7">
        <v>0.0</v>
      </c>
      <c r="M9" s="7">
        <v>0.0</v>
      </c>
      <c r="N9" s="7">
        <v>0.0</v>
      </c>
      <c r="O9" s="18">
        <v>0.0</v>
      </c>
      <c r="P9" s="7">
        <v>0.0</v>
      </c>
    </row>
    <row r="10">
      <c r="A10" s="7">
        <v>1869.0</v>
      </c>
      <c r="B10" s="7">
        <v>0.0</v>
      </c>
      <c r="C10" s="7">
        <v>0.0</v>
      </c>
      <c r="D10" s="7">
        <v>0.0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  <c r="J10" s="11">
        <v>3.25</v>
      </c>
      <c r="K10" s="7">
        <v>0.0</v>
      </c>
      <c r="L10" s="7">
        <v>0.0</v>
      </c>
      <c r="M10" s="7">
        <v>0.0</v>
      </c>
      <c r="N10" s="7">
        <v>0.0</v>
      </c>
      <c r="O10" s="18">
        <v>0.0</v>
      </c>
      <c r="P10" s="7">
        <v>0.0</v>
      </c>
    </row>
    <row r="11">
      <c r="A11" s="7">
        <v>1870.0</v>
      </c>
      <c r="B11" s="7">
        <v>0.0</v>
      </c>
      <c r="C11" s="7">
        <v>0.0</v>
      </c>
      <c r="D11" s="7">
        <v>0.0</v>
      </c>
      <c r="E11" s="7">
        <v>0.0</v>
      </c>
      <c r="F11" s="7">
        <v>0.0</v>
      </c>
      <c r="G11" s="7">
        <v>0.0</v>
      </c>
      <c r="H11" s="7">
        <v>0.0</v>
      </c>
      <c r="I11" s="7">
        <v>0.0</v>
      </c>
      <c r="J11" s="11">
        <v>3.25</v>
      </c>
      <c r="K11" s="7">
        <v>0.0</v>
      </c>
      <c r="L11" s="7">
        <v>0.0</v>
      </c>
      <c r="M11" s="7">
        <v>0.0</v>
      </c>
      <c r="N11" s="7">
        <v>0.0</v>
      </c>
      <c r="O11" s="18">
        <v>0.0</v>
      </c>
      <c r="P11" s="7">
        <v>0.0</v>
      </c>
    </row>
    <row r="12">
      <c r="A12" s="7">
        <v>1871.0</v>
      </c>
      <c r="B12" s="7">
        <v>0.0</v>
      </c>
      <c r="C12" s="7">
        <v>0.0</v>
      </c>
      <c r="D12" s="7">
        <v>0.0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  <c r="J12" s="11">
        <v>3.25</v>
      </c>
      <c r="K12" s="7">
        <v>0.0</v>
      </c>
      <c r="L12" s="7">
        <v>0.0</v>
      </c>
      <c r="M12" s="7">
        <v>0.0</v>
      </c>
      <c r="N12" s="7">
        <v>0.0</v>
      </c>
      <c r="O12" s="18">
        <v>0.0</v>
      </c>
      <c r="P12" s="7">
        <v>0.0</v>
      </c>
    </row>
    <row r="13">
      <c r="A13" s="7">
        <v>1872.0</v>
      </c>
      <c r="B13" s="7">
        <v>0.0</v>
      </c>
      <c r="C13" s="7">
        <v>0.0</v>
      </c>
      <c r="D13" s="7">
        <v>0.0</v>
      </c>
      <c r="E13" s="7">
        <v>0.0</v>
      </c>
      <c r="F13" s="7">
        <v>0.0</v>
      </c>
      <c r="G13" s="7">
        <v>0.0</v>
      </c>
      <c r="H13" s="7">
        <v>0.0</v>
      </c>
      <c r="I13" s="7">
        <v>0.0</v>
      </c>
      <c r="J13" s="11">
        <v>3.25</v>
      </c>
      <c r="K13" s="7">
        <v>0.0</v>
      </c>
      <c r="L13" s="7">
        <v>0.0</v>
      </c>
      <c r="M13" s="7">
        <v>0.0</v>
      </c>
      <c r="N13" s="7">
        <v>0.0</v>
      </c>
      <c r="O13" s="18">
        <v>0.0</v>
      </c>
      <c r="P13" s="7">
        <v>0.0</v>
      </c>
    </row>
    <row r="14">
      <c r="A14" s="7">
        <v>1873.0</v>
      </c>
      <c r="B14" s="7">
        <v>0.0</v>
      </c>
      <c r="C14" s="7">
        <v>0.0</v>
      </c>
      <c r="D14" s="7">
        <v>0.0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  <c r="J14" s="11">
        <v>3.5</v>
      </c>
      <c r="K14" s="7">
        <v>0.0</v>
      </c>
      <c r="L14" s="7">
        <v>0.0</v>
      </c>
      <c r="M14" s="7">
        <v>0.0</v>
      </c>
      <c r="N14" s="7">
        <v>0.0</v>
      </c>
      <c r="O14" s="18">
        <v>0.0</v>
      </c>
      <c r="P14" s="7">
        <v>0.0</v>
      </c>
    </row>
    <row r="15">
      <c r="A15" s="7">
        <v>1874.0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11">
        <v>3.5</v>
      </c>
      <c r="K15" s="7">
        <v>0.0</v>
      </c>
      <c r="L15" s="7">
        <v>0.0</v>
      </c>
      <c r="M15" s="7">
        <v>0.0</v>
      </c>
      <c r="N15" s="7">
        <v>0.0</v>
      </c>
      <c r="O15" s="18">
        <v>0.0</v>
      </c>
      <c r="P15" s="7">
        <v>0.0</v>
      </c>
    </row>
    <row r="16">
      <c r="A16" s="7">
        <v>1875.0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11">
        <v>3.9</v>
      </c>
      <c r="K16" s="7">
        <v>0.0</v>
      </c>
      <c r="L16" s="7">
        <v>0.0</v>
      </c>
      <c r="M16" s="7">
        <v>0.0</v>
      </c>
      <c r="N16" s="7">
        <v>0.0</v>
      </c>
      <c r="O16" s="18">
        <v>0.0</v>
      </c>
      <c r="P16" s="7">
        <v>0.0</v>
      </c>
    </row>
    <row r="17">
      <c r="A17" s="7">
        <v>1876.0</v>
      </c>
      <c r="B17" s="7">
        <v>0.0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11">
        <v>4.85</v>
      </c>
      <c r="K17" s="7">
        <v>0.0</v>
      </c>
      <c r="L17" s="7">
        <v>0.0</v>
      </c>
      <c r="M17" s="7">
        <v>0.0</v>
      </c>
      <c r="N17" s="7">
        <v>0.0</v>
      </c>
      <c r="O17" s="18">
        <v>0.0</v>
      </c>
      <c r="P17" s="7">
        <v>0.0</v>
      </c>
    </row>
    <row r="18">
      <c r="A18" s="7">
        <v>1877.0</v>
      </c>
      <c r="B18" s="7">
        <v>0.0</v>
      </c>
      <c r="C18" s="7">
        <v>0.0</v>
      </c>
      <c r="D18" s="7">
        <v>0.0</v>
      </c>
      <c r="E18" s="7">
        <v>0.0</v>
      </c>
      <c r="F18" s="7">
        <v>0.0</v>
      </c>
      <c r="G18" s="7">
        <v>0.0</v>
      </c>
      <c r="H18" s="7">
        <v>0.0</v>
      </c>
      <c r="I18" s="7">
        <v>0.0</v>
      </c>
      <c r="J18" s="11">
        <v>5.05</v>
      </c>
      <c r="K18" s="7">
        <v>0.0</v>
      </c>
      <c r="L18" s="7">
        <v>0.0</v>
      </c>
      <c r="M18" s="7">
        <v>0.0</v>
      </c>
      <c r="N18" s="7">
        <v>0.0</v>
      </c>
      <c r="O18" s="18">
        <v>0.0</v>
      </c>
      <c r="P18" s="7">
        <v>0.0</v>
      </c>
    </row>
    <row r="19">
      <c r="A19" s="7">
        <v>1878.0</v>
      </c>
      <c r="B19" s="7">
        <v>0.0</v>
      </c>
      <c r="C19" s="7">
        <v>0.0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11">
        <v>25.47</v>
      </c>
      <c r="K19" s="7">
        <v>0.0</v>
      </c>
      <c r="L19" s="7">
        <v>0.0</v>
      </c>
      <c r="M19" s="7">
        <v>0.0</v>
      </c>
      <c r="N19" s="7">
        <v>0.0</v>
      </c>
      <c r="O19" s="18">
        <v>0.0</v>
      </c>
      <c r="P19" s="7">
        <v>0.0</v>
      </c>
    </row>
    <row r="20">
      <c r="A20" s="7">
        <v>1879.0</v>
      </c>
      <c r="B20" s="7">
        <v>0.0</v>
      </c>
      <c r="C20" s="7">
        <v>0.0</v>
      </c>
      <c r="D20" s="7">
        <v>0.0</v>
      </c>
      <c r="E20" s="7">
        <v>0.0</v>
      </c>
      <c r="F20" s="7">
        <v>0.0</v>
      </c>
      <c r="G20" s="7">
        <v>0.0</v>
      </c>
      <c r="H20" s="7">
        <v>0.0</v>
      </c>
      <c r="I20" s="7">
        <v>0.0</v>
      </c>
      <c r="J20" s="11">
        <v>30.37</v>
      </c>
      <c r="K20" s="7">
        <v>0.0</v>
      </c>
      <c r="L20" s="7">
        <v>0.0</v>
      </c>
      <c r="M20" s="7">
        <v>0.0</v>
      </c>
      <c r="N20" s="7">
        <v>0.0</v>
      </c>
      <c r="O20" s="18">
        <v>0.0</v>
      </c>
      <c r="P20" s="7">
        <v>0.0</v>
      </c>
    </row>
    <row r="21">
      <c r="A21" s="7">
        <v>1880.0</v>
      </c>
      <c r="B21" s="7">
        <v>0.0</v>
      </c>
      <c r="C21" s="7">
        <v>0.0</v>
      </c>
      <c r="D21" s="7">
        <v>0.0</v>
      </c>
      <c r="E21" s="7">
        <v>0.0</v>
      </c>
      <c r="F21" s="7">
        <v>0.0</v>
      </c>
      <c r="G21" s="7">
        <v>0.0</v>
      </c>
      <c r="H21" s="7">
        <v>0.0</v>
      </c>
      <c r="I21" s="7">
        <v>0.0</v>
      </c>
      <c r="J21" s="11">
        <v>37.87</v>
      </c>
      <c r="K21" s="7">
        <v>0.0</v>
      </c>
      <c r="L21" s="7">
        <v>0.0</v>
      </c>
      <c r="M21" s="7">
        <v>0.0</v>
      </c>
      <c r="N21" s="7">
        <v>0.0</v>
      </c>
      <c r="O21" s="18">
        <v>0.0</v>
      </c>
      <c r="P21" s="7">
        <v>0.0</v>
      </c>
    </row>
    <row r="22">
      <c r="A22" s="7">
        <v>1881.0</v>
      </c>
      <c r="B22" s="7">
        <v>0.0</v>
      </c>
      <c r="C22" s="7">
        <v>0.0</v>
      </c>
      <c r="D22" s="7">
        <v>0.0</v>
      </c>
      <c r="E22" s="7">
        <v>0.0</v>
      </c>
      <c r="F22" s="7">
        <v>0.0</v>
      </c>
      <c r="G22" s="7">
        <v>0.0</v>
      </c>
      <c r="H22" s="7">
        <v>0.0</v>
      </c>
      <c r="I22" s="7">
        <v>0.0</v>
      </c>
      <c r="J22" s="11">
        <v>38.67</v>
      </c>
      <c r="K22" s="7">
        <v>0.0</v>
      </c>
      <c r="L22" s="7">
        <v>0.0</v>
      </c>
      <c r="M22" s="7">
        <v>0.0</v>
      </c>
      <c r="N22" s="7">
        <v>0.0</v>
      </c>
      <c r="O22" s="18">
        <v>0.0</v>
      </c>
      <c r="P22" s="7">
        <v>0.0</v>
      </c>
    </row>
    <row r="23">
      <c r="A23" s="7">
        <v>1882.0</v>
      </c>
      <c r="B23" s="7">
        <v>0.0</v>
      </c>
      <c r="C23" s="7">
        <v>0.0</v>
      </c>
      <c r="D23" s="7">
        <v>0.0</v>
      </c>
      <c r="E23" s="7">
        <v>0.0</v>
      </c>
      <c r="F23" s="7">
        <v>0.0</v>
      </c>
      <c r="G23" s="7">
        <v>0.0</v>
      </c>
      <c r="H23" s="7">
        <v>0.0</v>
      </c>
      <c r="I23" s="7">
        <v>0.0</v>
      </c>
      <c r="J23" s="11">
        <v>38.67</v>
      </c>
      <c r="K23" s="7">
        <v>0.0</v>
      </c>
      <c r="L23" s="7">
        <v>0.0</v>
      </c>
      <c r="M23" s="7">
        <v>0.0</v>
      </c>
      <c r="N23" s="7">
        <v>0.0</v>
      </c>
      <c r="O23" s="18">
        <v>0.0</v>
      </c>
      <c r="P23" s="7">
        <v>0.0</v>
      </c>
    </row>
    <row r="24">
      <c r="A24" s="7">
        <v>1883.0</v>
      </c>
      <c r="B24" s="7">
        <v>0.0</v>
      </c>
      <c r="C24" s="7">
        <v>0.0</v>
      </c>
      <c r="D24" s="7">
        <v>0.0</v>
      </c>
      <c r="E24" s="7">
        <v>0.0</v>
      </c>
      <c r="F24" s="7">
        <v>0.0</v>
      </c>
      <c r="G24" s="7">
        <v>0.0</v>
      </c>
      <c r="H24" s="7">
        <v>0.0</v>
      </c>
      <c r="I24" s="7">
        <v>0.0</v>
      </c>
      <c r="J24" s="11">
        <v>38.67</v>
      </c>
      <c r="K24" s="7">
        <v>0.0</v>
      </c>
      <c r="L24" s="7">
        <v>0.0</v>
      </c>
      <c r="M24" s="7">
        <v>0.0</v>
      </c>
      <c r="N24" s="7">
        <v>0.0</v>
      </c>
      <c r="O24" s="18">
        <v>0.0</v>
      </c>
      <c r="P24" s="7">
        <v>0.0</v>
      </c>
    </row>
    <row r="25">
      <c r="A25" s="7">
        <v>1884.0</v>
      </c>
      <c r="B25" s="7">
        <v>0.0</v>
      </c>
      <c r="C25" s="7">
        <v>0.0</v>
      </c>
      <c r="D25" s="7">
        <v>0.0</v>
      </c>
      <c r="E25" s="7">
        <v>0.0</v>
      </c>
      <c r="F25" s="7">
        <v>0.0</v>
      </c>
      <c r="G25" s="7">
        <v>0.0</v>
      </c>
      <c r="H25" s="7">
        <v>0.0</v>
      </c>
      <c r="I25" s="7">
        <v>0.0</v>
      </c>
      <c r="J25" s="11">
        <v>38.67</v>
      </c>
      <c r="K25" s="7">
        <v>0.0</v>
      </c>
      <c r="L25" s="7">
        <v>0.0</v>
      </c>
      <c r="M25" s="7">
        <v>0.0</v>
      </c>
      <c r="N25" s="7">
        <v>0.0</v>
      </c>
      <c r="O25" s="18">
        <v>0.0</v>
      </c>
      <c r="P25" s="7">
        <v>0.0</v>
      </c>
    </row>
    <row r="26">
      <c r="A26" s="7">
        <v>1885.0</v>
      </c>
      <c r="B26" s="7">
        <v>0.0</v>
      </c>
      <c r="C26" s="7">
        <v>0.0</v>
      </c>
      <c r="D26" s="7">
        <v>0.0</v>
      </c>
      <c r="E26" s="7">
        <v>0.0</v>
      </c>
      <c r="F26" s="7">
        <v>0.0</v>
      </c>
      <c r="G26" s="7">
        <v>0.0</v>
      </c>
      <c r="H26" s="7">
        <v>0.0</v>
      </c>
      <c r="I26" s="7">
        <v>0.0</v>
      </c>
      <c r="J26" s="11">
        <v>55.27</v>
      </c>
      <c r="K26" s="7">
        <v>0.0</v>
      </c>
      <c r="L26" s="7">
        <v>0.0</v>
      </c>
      <c r="M26" s="7">
        <v>0.0</v>
      </c>
      <c r="N26" s="7">
        <v>0.0</v>
      </c>
      <c r="O26" s="18">
        <v>0.0</v>
      </c>
      <c r="P26" s="7">
        <v>0.0</v>
      </c>
    </row>
    <row r="27">
      <c r="A27" s="7">
        <v>1886.0</v>
      </c>
      <c r="B27" s="7">
        <v>0.0</v>
      </c>
      <c r="C27" s="7">
        <v>0.0</v>
      </c>
      <c r="D27" s="7">
        <v>0.0</v>
      </c>
      <c r="E27" s="7">
        <v>0.0</v>
      </c>
      <c r="F27" s="7">
        <v>0.0</v>
      </c>
      <c r="G27" s="7">
        <v>0.0</v>
      </c>
      <c r="H27" s="7">
        <v>0.0</v>
      </c>
      <c r="I27" s="7">
        <v>0.0</v>
      </c>
      <c r="J27" s="11">
        <v>62.15</v>
      </c>
      <c r="K27" s="7">
        <v>0.0</v>
      </c>
      <c r="L27" s="7">
        <v>0.0</v>
      </c>
      <c r="M27" s="7">
        <v>0.0</v>
      </c>
      <c r="N27" s="7">
        <v>0.0</v>
      </c>
      <c r="O27" s="18">
        <v>0.0</v>
      </c>
      <c r="P27" s="7">
        <v>0.0</v>
      </c>
    </row>
    <row r="28">
      <c r="A28" s="7">
        <v>1887.0</v>
      </c>
      <c r="B28" s="7">
        <v>0.0</v>
      </c>
      <c r="C28" s="7">
        <v>0.0</v>
      </c>
      <c r="D28" s="7">
        <v>0.0</v>
      </c>
      <c r="E28" s="7">
        <v>0.0</v>
      </c>
      <c r="F28" s="7">
        <v>0.0</v>
      </c>
      <c r="G28" s="7">
        <v>0.0</v>
      </c>
      <c r="H28" s="7">
        <v>0.0</v>
      </c>
      <c r="I28" s="7">
        <v>0.0</v>
      </c>
      <c r="J28" s="11">
        <v>63.45</v>
      </c>
      <c r="K28" s="7">
        <v>0.0</v>
      </c>
      <c r="L28" s="7">
        <v>0.0</v>
      </c>
      <c r="M28" s="7">
        <v>0.0</v>
      </c>
      <c r="N28" s="7">
        <v>0.0</v>
      </c>
      <c r="O28" s="18">
        <v>0.0</v>
      </c>
      <c r="P28" s="7">
        <v>0.0</v>
      </c>
    </row>
    <row r="29">
      <c r="A29" s="7">
        <v>1888.0</v>
      </c>
      <c r="B29" s="7">
        <v>0.0</v>
      </c>
      <c r="C29" s="7">
        <v>0.0</v>
      </c>
      <c r="D29" s="7">
        <v>0.0</v>
      </c>
      <c r="E29" s="7">
        <v>0.0</v>
      </c>
      <c r="F29" s="7">
        <v>0.0</v>
      </c>
      <c r="G29" s="7">
        <v>0.0</v>
      </c>
      <c r="H29" s="7">
        <v>0.0</v>
      </c>
      <c r="I29" s="7">
        <v>0.0</v>
      </c>
      <c r="J29" s="11">
        <v>71.15</v>
      </c>
      <c r="K29" s="7">
        <v>0.0</v>
      </c>
      <c r="L29" s="7">
        <v>0.0</v>
      </c>
      <c r="M29" s="7">
        <v>0.0</v>
      </c>
      <c r="N29" s="7">
        <v>0.0</v>
      </c>
      <c r="O29" s="18">
        <v>0.0</v>
      </c>
      <c r="P29" s="7">
        <v>0.0</v>
      </c>
    </row>
    <row r="30">
      <c r="A30" s="7">
        <v>1889.0</v>
      </c>
      <c r="B30" s="7">
        <v>0.0</v>
      </c>
      <c r="C30" s="7">
        <v>0.0</v>
      </c>
      <c r="D30" s="7">
        <v>0.0</v>
      </c>
      <c r="E30" s="7">
        <v>0.0</v>
      </c>
      <c r="F30" s="7">
        <v>0.0</v>
      </c>
      <c r="G30" s="7">
        <v>0.0</v>
      </c>
      <c r="H30" s="7">
        <v>0.0</v>
      </c>
      <c r="I30" s="7">
        <v>0.0</v>
      </c>
      <c r="J30" s="11">
        <v>77.95</v>
      </c>
      <c r="K30" s="7">
        <v>0.0</v>
      </c>
      <c r="L30" s="7">
        <v>0.0</v>
      </c>
      <c r="M30" s="7">
        <v>0.0</v>
      </c>
      <c r="N30" s="7">
        <v>0.0</v>
      </c>
      <c r="O30" s="18">
        <v>0.0</v>
      </c>
      <c r="P30" s="7">
        <v>0.0</v>
      </c>
    </row>
    <row r="31">
      <c r="A31" s="7">
        <v>1890.0</v>
      </c>
      <c r="B31" s="7">
        <v>0.0</v>
      </c>
      <c r="C31" s="7">
        <v>0.0</v>
      </c>
      <c r="D31" s="7">
        <v>0.0</v>
      </c>
      <c r="E31" s="7">
        <v>0.0</v>
      </c>
      <c r="F31" s="7">
        <v>0.0</v>
      </c>
      <c r="G31" s="7">
        <v>0.0</v>
      </c>
      <c r="H31" s="7">
        <v>0.0</v>
      </c>
      <c r="I31" s="7">
        <v>0.0</v>
      </c>
      <c r="J31" s="11">
        <v>78.45</v>
      </c>
      <c r="K31" s="7">
        <v>0.0</v>
      </c>
      <c r="L31" s="7">
        <v>0.0</v>
      </c>
      <c r="M31" s="7">
        <v>0.0</v>
      </c>
      <c r="N31" s="7">
        <v>0.0</v>
      </c>
      <c r="O31" s="18">
        <v>0.0</v>
      </c>
      <c r="P31" s="7">
        <v>0.0</v>
      </c>
    </row>
    <row r="32">
      <c r="A32" s="7">
        <v>1891.0</v>
      </c>
      <c r="B32" s="7">
        <v>0.0</v>
      </c>
      <c r="C32" s="7">
        <v>0.0</v>
      </c>
      <c r="D32" s="7">
        <v>0.0</v>
      </c>
      <c r="E32" s="7">
        <v>0.0</v>
      </c>
      <c r="F32" s="7">
        <v>0.0</v>
      </c>
      <c r="G32" s="7">
        <v>0.0</v>
      </c>
      <c r="H32" s="7">
        <v>0.0</v>
      </c>
      <c r="I32" s="7">
        <v>0.0</v>
      </c>
      <c r="J32" s="11">
        <v>79.1</v>
      </c>
      <c r="K32" s="7">
        <v>0.0</v>
      </c>
      <c r="L32" s="7">
        <v>0.0</v>
      </c>
      <c r="M32" s="7">
        <v>0.0</v>
      </c>
      <c r="N32" s="7">
        <v>0.0</v>
      </c>
      <c r="O32" s="18">
        <v>0.0</v>
      </c>
      <c r="P32" s="7">
        <v>0.0</v>
      </c>
    </row>
    <row r="33">
      <c r="A33" s="7">
        <v>1892.0</v>
      </c>
      <c r="B33" s="7">
        <v>0.0</v>
      </c>
      <c r="C33" s="7">
        <v>0.0</v>
      </c>
      <c r="D33" s="7">
        <v>0.0</v>
      </c>
      <c r="E33" s="7">
        <v>3.6</v>
      </c>
      <c r="F33" s="7">
        <v>0.0</v>
      </c>
      <c r="G33" s="7">
        <v>0.0</v>
      </c>
      <c r="H33" s="7">
        <v>0.0</v>
      </c>
      <c r="I33" s="7">
        <v>0.0</v>
      </c>
      <c r="J33" s="11">
        <v>79.75</v>
      </c>
      <c r="K33" s="7">
        <v>0.0</v>
      </c>
      <c r="L33" s="7">
        <v>0.0</v>
      </c>
      <c r="M33" s="7">
        <v>0.0</v>
      </c>
      <c r="N33" s="7">
        <v>0.0</v>
      </c>
      <c r="O33" s="18">
        <v>0.0</v>
      </c>
      <c r="P33" s="7">
        <v>0.0</v>
      </c>
    </row>
    <row r="34">
      <c r="A34" s="7">
        <v>1893.0</v>
      </c>
      <c r="B34" s="7">
        <v>0.0</v>
      </c>
      <c r="C34" s="7">
        <v>0.0</v>
      </c>
      <c r="D34" s="7">
        <v>0.0</v>
      </c>
      <c r="E34" s="7">
        <v>12.22</v>
      </c>
      <c r="F34" s="7">
        <v>0.0</v>
      </c>
      <c r="G34" s="7">
        <v>0.0</v>
      </c>
      <c r="H34" s="7">
        <v>0.0</v>
      </c>
      <c r="I34" s="7">
        <v>0.0</v>
      </c>
      <c r="J34" s="11">
        <v>81.45</v>
      </c>
      <c r="K34" s="7">
        <v>0.0</v>
      </c>
      <c r="L34" s="7">
        <v>0.0</v>
      </c>
      <c r="M34" s="7">
        <v>0.0</v>
      </c>
      <c r="N34" s="7">
        <v>0.0</v>
      </c>
      <c r="O34" s="18">
        <v>0.0</v>
      </c>
      <c r="P34" s="7">
        <v>0.0</v>
      </c>
    </row>
    <row r="35">
      <c r="A35" s="7">
        <v>1894.0</v>
      </c>
      <c r="B35" s="7">
        <v>0.0</v>
      </c>
      <c r="C35" s="7">
        <v>0.0</v>
      </c>
      <c r="D35" s="7">
        <v>0.0</v>
      </c>
      <c r="E35" s="7">
        <v>14.51</v>
      </c>
      <c r="F35" s="7">
        <v>0.0</v>
      </c>
      <c r="G35" s="7">
        <v>0.0</v>
      </c>
      <c r="H35" s="7">
        <v>0.0</v>
      </c>
      <c r="I35" s="7">
        <v>0.0</v>
      </c>
      <c r="J35" s="11">
        <v>82.25</v>
      </c>
      <c r="K35" s="7">
        <v>0.0</v>
      </c>
      <c r="L35" s="7">
        <v>0.0</v>
      </c>
      <c r="M35" s="7">
        <v>0.0</v>
      </c>
      <c r="N35" s="7">
        <v>0.0</v>
      </c>
      <c r="O35" s="18">
        <v>0.0</v>
      </c>
      <c r="P35" s="7">
        <v>0.0</v>
      </c>
    </row>
    <row r="36">
      <c r="A36" s="7">
        <v>1895.0</v>
      </c>
      <c r="B36" s="7">
        <v>0.0</v>
      </c>
      <c r="C36" s="7">
        <v>0.0</v>
      </c>
      <c r="D36" s="7">
        <v>0.0</v>
      </c>
      <c r="E36" s="7">
        <v>25.01</v>
      </c>
      <c r="F36" s="7">
        <v>0.0</v>
      </c>
      <c r="G36" s="7">
        <v>0.0</v>
      </c>
      <c r="H36" s="7">
        <v>0.0</v>
      </c>
      <c r="I36" s="7">
        <v>0.0</v>
      </c>
      <c r="J36" s="11">
        <v>82.25</v>
      </c>
      <c r="K36" s="7">
        <v>0.0</v>
      </c>
      <c r="L36" s="7">
        <v>0.0</v>
      </c>
      <c r="M36" s="7">
        <v>0.0</v>
      </c>
      <c r="N36" s="7">
        <v>0.0</v>
      </c>
      <c r="O36" s="18">
        <v>0.0</v>
      </c>
      <c r="P36" s="7">
        <v>0.0</v>
      </c>
    </row>
    <row r="37">
      <c r="A37" s="7">
        <v>1896.0</v>
      </c>
      <c r="B37" s="7">
        <v>0.0</v>
      </c>
      <c r="C37" s="7">
        <v>0.0</v>
      </c>
      <c r="D37" s="7">
        <v>0.0</v>
      </c>
      <c r="E37" s="7">
        <v>28.01</v>
      </c>
      <c r="F37" s="7">
        <v>0.0</v>
      </c>
      <c r="G37" s="7">
        <v>0.0</v>
      </c>
      <c r="H37" s="7">
        <v>0.0</v>
      </c>
      <c r="I37" s="7">
        <v>0.0</v>
      </c>
      <c r="J37" s="11">
        <v>82.25</v>
      </c>
      <c r="K37" s="7">
        <v>0.0</v>
      </c>
      <c r="L37" s="7">
        <v>0.0</v>
      </c>
      <c r="M37" s="7">
        <v>0.0</v>
      </c>
      <c r="N37" s="7">
        <v>0.0</v>
      </c>
      <c r="O37" s="18">
        <v>0.0</v>
      </c>
      <c r="P37" s="7">
        <v>0.0</v>
      </c>
    </row>
    <row r="38">
      <c r="A38" s="7">
        <v>1897.0</v>
      </c>
      <c r="B38" s="7">
        <v>0.0</v>
      </c>
      <c r="C38" s="7">
        <v>0.0</v>
      </c>
      <c r="D38" s="7">
        <v>0.0</v>
      </c>
      <c r="E38" s="7">
        <v>29.17</v>
      </c>
      <c r="F38" s="7">
        <v>0.0</v>
      </c>
      <c r="G38" s="7">
        <v>0.0</v>
      </c>
      <c r="H38" s="7">
        <v>0.0</v>
      </c>
      <c r="I38" s="7">
        <v>0.0</v>
      </c>
      <c r="J38" s="11">
        <v>82.25</v>
      </c>
      <c r="K38" s="7">
        <v>0.0</v>
      </c>
      <c r="L38" s="7">
        <v>0.0</v>
      </c>
      <c r="M38" s="7">
        <v>0.0</v>
      </c>
      <c r="N38" s="7">
        <v>0.0</v>
      </c>
      <c r="O38" s="18">
        <v>0.0</v>
      </c>
      <c r="P38" s="7">
        <v>0.0</v>
      </c>
    </row>
    <row r="39">
      <c r="A39" s="7">
        <v>1898.0</v>
      </c>
      <c r="B39" s="7">
        <v>0.0</v>
      </c>
      <c r="C39" s="7">
        <v>0.0</v>
      </c>
      <c r="D39" s="7">
        <v>0.0</v>
      </c>
      <c r="E39" s="7">
        <v>29.17</v>
      </c>
      <c r="F39" s="7">
        <v>0.0</v>
      </c>
      <c r="G39" s="7">
        <v>0.0</v>
      </c>
      <c r="H39" s="7">
        <v>0.0</v>
      </c>
      <c r="I39" s="7">
        <v>0.0</v>
      </c>
      <c r="J39" s="11">
        <v>83.45</v>
      </c>
      <c r="K39" s="7">
        <v>0.0</v>
      </c>
      <c r="L39" s="7">
        <v>0.0</v>
      </c>
      <c r="M39" s="7">
        <v>0.0</v>
      </c>
      <c r="N39" s="7">
        <v>0.0</v>
      </c>
      <c r="O39" s="18">
        <v>0.0</v>
      </c>
      <c r="P39" s="7">
        <v>0.0</v>
      </c>
    </row>
    <row r="40">
      <c r="A40" s="7">
        <v>1899.0</v>
      </c>
      <c r="B40" s="7">
        <v>0.0</v>
      </c>
      <c r="C40" s="7">
        <v>0.0</v>
      </c>
      <c r="D40" s="7">
        <v>0.0</v>
      </c>
      <c r="E40" s="7">
        <v>29.17</v>
      </c>
      <c r="F40" s="7">
        <v>0.0</v>
      </c>
      <c r="G40" s="7">
        <v>0.0</v>
      </c>
      <c r="H40" s="7">
        <v>0.0</v>
      </c>
      <c r="I40" s="7">
        <v>0.0</v>
      </c>
      <c r="J40" s="11">
        <v>83.45</v>
      </c>
      <c r="K40" s="7">
        <v>0.0</v>
      </c>
      <c r="L40" s="7">
        <v>0.0</v>
      </c>
      <c r="M40" s="7">
        <v>0.0</v>
      </c>
      <c r="N40" s="7">
        <v>0.0</v>
      </c>
      <c r="O40" s="18">
        <v>0.0</v>
      </c>
      <c r="P40" s="7">
        <v>0.0</v>
      </c>
    </row>
    <row r="41">
      <c r="A41" s="7">
        <v>1900.0</v>
      </c>
      <c r="B41" s="7">
        <v>0.0</v>
      </c>
      <c r="C41" s="7">
        <v>0.0</v>
      </c>
      <c r="D41" s="7">
        <v>0.0</v>
      </c>
      <c r="E41" s="7">
        <v>35.35</v>
      </c>
      <c r="F41" s="7">
        <v>0.0</v>
      </c>
      <c r="G41" s="7">
        <v>0.0</v>
      </c>
      <c r="H41" s="7">
        <v>0.0</v>
      </c>
      <c r="I41" s="7">
        <v>0.0</v>
      </c>
      <c r="J41" s="11">
        <v>83.45</v>
      </c>
      <c r="K41" s="7">
        <v>0.0</v>
      </c>
      <c r="L41" s="7">
        <v>0.0</v>
      </c>
      <c r="M41" s="7">
        <v>0.0</v>
      </c>
      <c r="N41" s="7">
        <v>0.0</v>
      </c>
      <c r="O41" s="18">
        <v>0.0</v>
      </c>
      <c r="P41" s="7">
        <v>0.0</v>
      </c>
    </row>
    <row r="42">
      <c r="A42" s="7">
        <v>1901.0</v>
      </c>
      <c r="B42" s="7">
        <v>0.0</v>
      </c>
      <c r="C42" s="7">
        <v>0.0</v>
      </c>
      <c r="D42" s="7">
        <v>5.4</v>
      </c>
      <c r="E42" s="7">
        <v>37.79</v>
      </c>
      <c r="F42" s="7">
        <v>0.0</v>
      </c>
      <c r="G42" s="7">
        <v>0.0</v>
      </c>
      <c r="H42" s="7">
        <v>0.0</v>
      </c>
      <c r="I42" s="7">
        <v>0.0</v>
      </c>
      <c r="J42" s="11">
        <v>84.55</v>
      </c>
      <c r="K42" s="7">
        <v>0.0</v>
      </c>
      <c r="L42" s="7">
        <v>0.0</v>
      </c>
      <c r="M42" s="7">
        <v>0.0</v>
      </c>
      <c r="N42" s="7">
        <v>0.0</v>
      </c>
      <c r="O42" s="18">
        <v>0.0</v>
      </c>
      <c r="P42" s="7">
        <v>0.0</v>
      </c>
    </row>
    <row r="43">
      <c r="A43" s="7">
        <v>1902.0</v>
      </c>
      <c r="B43" s="7">
        <v>0.0</v>
      </c>
      <c r="C43" s="7">
        <v>0.0</v>
      </c>
      <c r="D43" s="7">
        <v>5.4</v>
      </c>
      <c r="E43" s="7">
        <v>39.82</v>
      </c>
      <c r="F43" s="7">
        <v>0.0</v>
      </c>
      <c r="G43" s="7">
        <v>0.0</v>
      </c>
      <c r="H43" s="7">
        <v>0.0</v>
      </c>
      <c r="I43" s="7">
        <v>0.0</v>
      </c>
      <c r="J43" s="11">
        <v>84.95</v>
      </c>
      <c r="K43" s="7">
        <v>0.0</v>
      </c>
      <c r="L43" s="7">
        <v>0.0</v>
      </c>
      <c r="M43" s="7">
        <v>0.0</v>
      </c>
      <c r="N43" s="7">
        <v>0.0</v>
      </c>
      <c r="O43" s="18">
        <v>0.0</v>
      </c>
      <c r="P43" s="7">
        <v>0.0</v>
      </c>
    </row>
    <row r="44">
      <c r="A44" s="7">
        <v>1903.0</v>
      </c>
      <c r="B44" s="7">
        <v>0.0</v>
      </c>
      <c r="C44" s="7">
        <v>0.0</v>
      </c>
      <c r="D44" s="7">
        <v>5.4</v>
      </c>
      <c r="E44" s="7">
        <v>39.82</v>
      </c>
      <c r="F44" s="7">
        <v>0.0</v>
      </c>
      <c r="G44" s="7">
        <v>0.0</v>
      </c>
      <c r="H44" s="7">
        <v>0.0</v>
      </c>
      <c r="I44" s="7">
        <v>0.0</v>
      </c>
      <c r="J44" s="11">
        <v>84.95</v>
      </c>
      <c r="K44" s="7">
        <v>0.0</v>
      </c>
      <c r="L44" s="7">
        <v>0.0</v>
      </c>
      <c r="M44" s="7">
        <v>0.0</v>
      </c>
      <c r="N44" s="7">
        <v>0.0</v>
      </c>
      <c r="O44" s="18">
        <v>0.0</v>
      </c>
      <c r="P44" s="7">
        <v>0.0</v>
      </c>
    </row>
    <row r="45">
      <c r="A45" s="7">
        <v>1904.0</v>
      </c>
      <c r="B45" s="7">
        <v>0.0</v>
      </c>
      <c r="C45" s="7">
        <v>0.0</v>
      </c>
      <c r="D45" s="7">
        <v>6.4</v>
      </c>
      <c r="E45" s="7">
        <v>39.82</v>
      </c>
      <c r="F45" s="7">
        <v>0.0</v>
      </c>
      <c r="G45" s="7">
        <v>0.0</v>
      </c>
      <c r="H45" s="7">
        <v>0.0</v>
      </c>
      <c r="I45" s="7">
        <v>0.0</v>
      </c>
      <c r="J45" s="11">
        <v>100.85</v>
      </c>
      <c r="K45" s="7">
        <v>0.0</v>
      </c>
      <c r="L45" s="7">
        <v>0.0</v>
      </c>
      <c r="M45" s="7">
        <v>0.0</v>
      </c>
      <c r="N45" s="7">
        <v>0.0</v>
      </c>
      <c r="O45" s="18">
        <v>0.0</v>
      </c>
      <c r="P45" s="7">
        <v>0.0</v>
      </c>
    </row>
    <row r="46">
      <c r="A46" s="7">
        <v>1905.0</v>
      </c>
      <c r="B46" s="7">
        <v>0.0</v>
      </c>
      <c r="C46" s="7">
        <v>0.0</v>
      </c>
      <c r="D46" s="7">
        <v>6.4</v>
      </c>
      <c r="E46" s="7">
        <v>43.87</v>
      </c>
      <c r="F46" s="7">
        <v>0.0</v>
      </c>
      <c r="G46" s="7">
        <v>0.0</v>
      </c>
      <c r="H46" s="7">
        <v>0.0</v>
      </c>
      <c r="I46" s="7">
        <v>0.0</v>
      </c>
      <c r="J46" s="11">
        <v>102.95</v>
      </c>
      <c r="K46" s="7">
        <v>0.0</v>
      </c>
      <c r="L46" s="7">
        <v>0.0</v>
      </c>
      <c r="M46" s="7">
        <v>0.0</v>
      </c>
      <c r="N46" s="7">
        <v>0.0</v>
      </c>
      <c r="O46" s="18">
        <v>0.0</v>
      </c>
      <c r="P46" s="7">
        <v>0.0</v>
      </c>
    </row>
    <row r="47">
      <c r="A47" s="7">
        <v>1906.0</v>
      </c>
      <c r="B47" s="7">
        <v>0.0</v>
      </c>
      <c r="C47" s="7">
        <v>0.0</v>
      </c>
      <c r="D47" s="7">
        <v>6.4</v>
      </c>
      <c r="E47" s="7">
        <v>43.87</v>
      </c>
      <c r="F47" s="7">
        <v>0.0</v>
      </c>
      <c r="G47" s="7">
        <v>0.0</v>
      </c>
      <c r="H47" s="7">
        <v>0.0</v>
      </c>
      <c r="I47" s="7">
        <v>0.0</v>
      </c>
      <c r="J47" s="11">
        <v>106.75</v>
      </c>
      <c r="K47" s="7">
        <v>0.0</v>
      </c>
      <c r="L47" s="7">
        <v>0.0</v>
      </c>
      <c r="M47" s="7">
        <v>0.0</v>
      </c>
      <c r="N47" s="7">
        <v>0.0</v>
      </c>
      <c r="O47" s="18">
        <v>0.0</v>
      </c>
      <c r="P47" s="7">
        <v>0.0</v>
      </c>
    </row>
    <row r="48">
      <c r="A48" s="7">
        <v>1907.0</v>
      </c>
      <c r="B48" s="7">
        <v>0.0</v>
      </c>
      <c r="C48" s="7">
        <v>0.0</v>
      </c>
      <c r="D48" s="7">
        <v>6.4</v>
      </c>
      <c r="E48" s="7">
        <v>53.97</v>
      </c>
      <c r="F48" s="7">
        <v>0.0</v>
      </c>
      <c r="G48" s="7">
        <v>0.0</v>
      </c>
      <c r="H48" s="7">
        <v>0.0</v>
      </c>
      <c r="I48" s="7">
        <v>0.0</v>
      </c>
      <c r="J48" s="11">
        <v>111.55</v>
      </c>
      <c r="K48" s="7">
        <v>12.1</v>
      </c>
      <c r="L48" s="7">
        <v>0.0</v>
      </c>
      <c r="M48" s="7">
        <v>0.0</v>
      </c>
      <c r="N48" s="7">
        <v>0.0</v>
      </c>
      <c r="O48" s="18">
        <v>0.0</v>
      </c>
      <c r="P48" s="7">
        <v>0.0</v>
      </c>
    </row>
    <row r="49">
      <c r="A49" s="7">
        <v>1908.0</v>
      </c>
      <c r="B49" s="7">
        <v>0.0</v>
      </c>
      <c r="C49" s="7">
        <v>0.0</v>
      </c>
      <c r="D49" s="7">
        <v>7.6</v>
      </c>
      <c r="E49" s="7">
        <v>63.99</v>
      </c>
      <c r="F49" s="7">
        <v>0.0</v>
      </c>
      <c r="G49" s="7">
        <v>0.0</v>
      </c>
      <c r="H49" s="7">
        <v>0.0</v>
      </c>
      <c r="I49" s="7">
        <v>0.0</v>
      </c>
      <c r="J49" s="11">
        <v>116.95</v>
      </c>
      <c r="K49" s="7">
        <v>14.1</v>
      </c>
      <c r="L49" s="7">
        <v>0.0</v>
      </c>
      <c r="M49" s="7">
        <v>0.0</v>
      </c>
      <c r="N49" s="7">
        <v>0.0</v>
      </c>
      <c r="O49" s="18">
        <v>0.0</v>
      </c>
      <c r="P49" s="7">
        <v>0.0</v>
      </c>
    </row>
    <row r="50">
      <c r="A50" s="7">
        <v>1909.0</v>
      </c>
      <c r="B50" s="7">
        <v>0.0</v>
      </c>
      <c r="C50" s="7">
        <v>0.0</v>
      </c>
      <c r="D50" s="7">
        <v>10.0</v>
      </c>
      <c r="E50" s="7">
        <v>63.99</v>
      </c>
      <c r="F50" s="7">
        <v>0.0</v>
      </c>
      <c r="G50" s="7">
        <v>0.0</v>
      </c>
      <c r="H50" s="7">
        <v>0.0</v>
      </c>
      <c r="I50" s="7">
        <v>0.0</v>
      </c>
      <c r="J50" s="11">
        <v>119.45</v>
      </c>
      <c r="K50" s="7">
        <v>14.1</v>
      </c>
      <c r="L50" s="7">
        <v>0.0</v>
      </c>
      <c r="M50" s="7">
        <v>0.0</v>
      </c>
      <c r="N50" s="7">
        <v>0.0</v>
      </c>
      <c r="O50" s="18">
        <v>0.0</v>
      </c>
      <c r="P50" s="7">
        <v>0.0</v>
      </c>
    </row>
    <row r="51">
      <c r="A51" s="7">
        <v>1910.0</v>
      </c>
      <c r="B51" s="7">
        <v>0.0</v>
      </c>
      <c r="C51" s="7">
        <v>0.0</v>
      </c>
      <c r="D51" s="7">
        <v>10.0</v>
      </c>
      <c r="E51" s="7">
        <v>64.12</v>
      </c>
      <c r="F51" s="7">
        <v>0.0</v>
      </c>
      <c r="G51" s="7">
        <v>0.0</v>
      </c>
      <c r="H51" s="7">
        <v>0.0</v>
      </c>
      <c r="I51" s="7">
        <v>0.0</v>
      </c>
      <c r="J51" s="11">
        <v>120.35</v>
      </c>
      <c r="K51" s="7">
        <v>14.1</v>
      </c>
      <c r="L51" s="7">
        <v>0.0</v>
      </c>
      <c r="M51" s="7">
        <v>0.0</v>
      </c>
      <c r="N51" s="7">
        <v>0.0</v>
      </c>
      <c r="O51" s="18">
        <v>0.0</v>
      </c>
      <c r="P51" s="7">
        <v>0.0</v>
      </c>
    </row>
    <row r="52">
      <c r="A52" s="7">
        <v>1911.0</v>
      </c>
      <c r="B52" s="7">
        <v>0.0</v>
      </c>
      <c r="C52" s="7">
        <v>0.0</v>
      </c>
      <c r="D52" s="7">
        <v>10.0</v>
      </c>
      <c r="E52" s="7">
        <v>64.12</v>
      </c>
      <c r="F52" s="7">
        <v>0.0</v>
      </c>
      <c r="G52" s="7">
        <v>0.0</v>
      </c>
      <c r="H52" s="7">
        <v>0.0</v>
      </c>
      <c r="I52" s="7">
        <v>0.0</v>
      </c>
      <c r="J52" s="11">
        <v>127.65</v>
      </c>
      <c r="K52" s="7">
        <v>14.1</v>
      </c>
      <c r="L52" s="7">
        <v>0.0</v>
      </c>
      <c r="M52" s="7">
        <v>0.0</v>
      </c>
      <c r="N52" s="7">
        <v>0.0</v>
      </c>
      <c r="O52" s="18">
        <v>0.0</v>
      </c>
      <c r="P52" s="7">
        <v>0.0</v>
      </c>
    </row>
    <row r="53">
      <c r="A53" s="7">
        <v>1912.0</v>
      </c>
      <c r="B53" s="7">
        <v>0.0</v>
      </c>
      <c r="C53" s="7">
        <v>0.0</v>
      </c>
      <c r="D53" s="7">
        <v>13.3</v>
      </c>
      <c r="E53" s="7">
        <v>65.78</v>
      </c>
      <c r="F53" s="7">
        <v>0.0</v>
      </c>
      <c r="G53" s="7">
        <v>0.0</v>
      </c>
      <c r="H53" s="7">
        <v>0.0</v>
      </c>
      <c r="I53" s="7">
        <v>0.0</v>
      </c>
      <c r="J53" s="11">
        <v>127.65</v>
      </c>
      <c r="K53" s="7">
        <v>20.3</v>
      </c>
      <c r="L53" s="7">
        <v>0.0</v>
      </c>
      <c r="M53" s="7">
        <v>0.0</v>
      </c>
      <c r="N53" s="7">
        <v>0.0</v>
      </c>
      <c r="O53" s="18">
        <v>0.0</v>
      </c>
      <c r="P53" s="7">
        <v>0.0</v>
      </c>
    </row>
    <row r="54">
      <c r="A54" s="7">
        <v>1913.0</v>
      </c>
      <c r="B54" s="7">
        <v>0.0</v>
      </c>
      <c r="C54" s="7">
        <v>0.0</v>
      </c>
      <c r="D54" s="7">
        <v>13.3</v>
      </c>
      <c r="E54" s="7">
        <v>65.78</v>
      </c>
      <c r="F54" s="7">
        <v>0.0</v>
      </c>
      <c r="G54" s="7">
        <v>0.0</v>
      </c>
      <c r="H54" s="7">
        <v>0.0</v>
      </c>
      <c r="I54" s="7">
        <v>0.0</v>
      </c>
      <c r="J54" s="11">
        <v>128.85</v>
      </c>
      <c r="K54" s="7">
        <v>20.3</v>
      </c>
      <c r="L54" s="7">
        <v>0.0</v>
      </c>
      <c r="M54" s="7">
        <v>0.0</v>
      </c>
      <c r="N54" s="7">
        <v>0.0</v>
      </c>
      <c r="O54" s="18">
        <v>0.0</v>
      </c>
      <c r="P54" s="7">
        <v>0.0</v>
      </c>
    </row>
    <row r="55">
      <c r="A55" s="7">
        <v>1914.0</v>
      </c>
      <c r="B55" s="7">
        <v>0.0</v>
      </c>
      <c r="C55" s="7">
        <v>0.0</v>
      </c>
      <c r="D55" s="7">
        <v>13.3</v>
      </c>
      <c r="E55" s="7">
        <v>65.78</v>
      </c>
      <c r="F55" s="7">
        <v>0.0</v>
      </c>
      <c r="G55" s="7">
        <v>0.0</v>
      </c>
      <c r="H55" s="7">
        <v>0.0</v>
      </c>
      <c r="I55" s="7">
        <v>0.0</v>
      </c>
      <c r="J55" s="11">
        <v>128.85</v>
      </c>
      <c r="K55" s="7">
        <v>20.3</v>
      </c>
      <c r="L55" s="7">
        <v>0.0</v>
      </c>
      <c r="M55" s="7">
        <v>0.0</v>
      </c>
      <c r="N55" s="7">
        <v>0.0</v>
      </c>
      <c r="O55" s="18">
        <v>0.0</v>
      </c>
      <c r="P55" s="7">
        <v>0.0</v>
      </c>
    </row>
    <row r="56">
      <c r="A56" s="7">
        <v>1915.0</v>
      </c>
      <c r="B56" s="7">
        <v>0.0</v>
      </c>
      <c r="C56" s="7">
        <v>0.0</v>
      </c>
      <c r="D56" s="7">
        <v>13.4</v>
      </c>
      <c r="E56" s="7">
        <v>66.54</v>
      </c>
      <c r="F56" s="7">
        <v>0.0</v>
      </c>
      <c r="G56" s="7">
        <v>0.0</v>
      </c>
      <c r="H56" s="7">
        <v>0.0</v>
      </c>
      <c r="I56" s="7">
        <v>0.0</v>
      </c>
      <c r="J56" s="11">
        <v>137.85</v>
      </c>
      <c r="K56" s="7">
        <v>20.3</v>
      </c>
      <c r="L56" s="7">
        <v>0.0</v>
      </c>
      <c r="M56" s="7">
        <v>0.0</v>
      </c>
      <c r="N56" s="7">
        <v>0.0</v>
      </c>
      <c r="O56" s="18">
        <v>0.0</v>
      </c>
      <c r="P56" s="7">
        <v>0.0</v>
      </c>
    </row>
    <row r="57">
      <c r="A57" s="7">
        <v>1916.0</v>
      </c>
      <c r="B57" s="7">
        <v>0.0</v>
      </c>
      <c r="C57" s="7">
        <v>0.0</v>
      </c>
      <c r="D57" s="7">
        <v>14.0</v>
      </c>
      <c r="E57" s="7">
        <v>66.54</v>
      </c>
      <c r="F57" s="7">
        <v>0.0</v>
      </c>
      <c r="G57" s="7">
        <v>0.0</v>
      </c>
      <c r="H57" s="7">
        <v>0.0</v>
      </c>
      <c r="I57" s="7">
        <v>0.0</v>
      </c>
      <c r="J57" s="11">
        <v>149.05</v>
      </c>
      <c r="K57" s="7">
        <v>20.3</v>
      </c>
      <c r="L57" s="7">
        <v>0.0</v>
      </c>
      <c r="M57" s="7">
        <v>0.0</v>
      </c>
      <c r="N57" s="7">
        <v>0.0</v>
      </c>
      <c r="O57" s="18">
        <v>0.0</v>
      </c>
      <c r="P57" s="7">
        <v>0.0</v>
      </c>
    </row>
    <row r="58">
      <c r="A58" s="7">
        <v>1917.0</v>
      </c>
      <c r="B58" s="7">
        <v>0.0</v>
      </c>
      <c r="C58" s="7">
        <v>0.0</v>
      </c>
      <c r="D58" s="7">
        <v>14.8</v>
      </c>
      <c r="E58" s="7">
        <v>66.54</v>
      </c>
      <c r="F58" s="7">
        <v>0.0</v>
      </c>
      <c r="G58" s="7">
        <v>0.0</v>
      </c>
      <c r="H58" s="7">
        <v>0.0</v>
      </c>
      <c r="I58" s="7">
        <v>0.0</v>
      </c>
      <c r="J58" s="11">
        <v>168.45</v>
      </c>
      <c r="K58" s="7">
        <v>20.3</v>
      </c>
      <c r="L58" s="7">
        <v>0.0</v>
      </c>
      <c r="M58" s="7">
        <v>0.0</v>
      </c>
      <c r="N58" s="7">
        <v>0.0</v>
      </c>
      <c r="O58" s="18">
        <v>0.0</v>
      </c>
      <c r="P58" s="7">
        <v>0.0</v>
      </c>
    </row>
    <row r="59">
      <c r="A59" s="7">
        <v>1918.0</v>
      </c>
      <c r="B59" s="7">
        <v>0.0</v>
      </c>
      <c r="C59" s="7">
        <v>0.0</v>
      </c>
      <c r="D59" s="7">
        <v>15.7</v>
      </c>
      <c r="E59" s="7">
        <v>66.54</v>
      </c>
      <c r="F59" s="7">
        <v>0.0</v>
      </c>
      <c r="G59" s="7">
        <v>0.0</v>
      </c>
      <c r="H59" s="7">
        <v>0.0</v>
      </c>
      <c r="I59" s="7">
        <v>0.0</v>
      </c>
      <c r="J59" s="11">
        <v>191.35</v>
      </c>
      <c r="K59" s="7">
        <v>20.3</v>
      </c>
      <c r="L59" s="7">
        <v>0.0</v>
      </c>
      <c r="M59" s="7">
        <v>0.0</v>
      </c>
      <c r="N59" s="7">
        <v>0.0</v>
      </c>
      <c r="O59" s="18">
        <v>0.0</v>
      </c>
      <c r="P59" s="7">
        <v>0.0</v>
      </c>
    </row>
    <row r="60">
      <c r="A60" s="7">
        <v>1919.0</v>
      </c>
      <c r="B60" s="7">
        <v>0.0</v>
      </c>
      <c r="C60" s="7">
        <v>0.0</v>
      </c>
      <c r="D60" s="7">
        <v>17.5</v>
      </c>
      <c r="E60" s="7">
        <v>66.54</v>
      </c>
      <c r="F60" s="7">
        <v>0.0</v>
      </c>
      <c r="G60" s="7">
        <v>0.0</v>
      </c>
      <c r="H60" s="7">
        <v>0.0</v>
      </c>
      <c r="I60" s="7">
        <v>0.0</v>
      </c>
      <c r="J60" s="11">
        <v>202.45</v>
      </c>
      <c r="K60" s="7">
        <v>20.3</v>
      </c>
      <c r="L60" s="7">
        <v>0.0</v>
      </c>
      <c r="M60" s="7">
        <v>0.0</v>
      </c>
      <c r="N60" s="7">
        <v>0.0</v>
      </c>
      <c r="O60" s="18">
        <v>0.0</v>
      </c>
      <c r="P60" s="7">
        <v>0.0</v>
      </c>
    </row>
    <row r="61">
      <c r="A61" s="7">
        <v>1920.0</v>
      </c>
      <c r="B61" s="7">
        <v>0.0</v>
      </c>
      <c r="C61" s="7">
        <v>0.0</v>
      </c>
      <c r="D61" s="7">
        <v>17.5</v>
      </c>
      <c r="E61" s="7">
        <v>66.54</v>
      </c>
      <c r="F61" s="7">
        <v>0.0</v>
      </c>
      <c r="G61" s="7">
        <v>0.0</v>
      </c>
      <c r="H61" s="7">
        <v>0.0</v>
      </c>
      <c r="I61" s="7">
        <v>0.0</v>
      </c>
      <c r="J61" s="11">
        <v>225.35</v>
      </c>
      <c r="K61" s="7">
        <v>20.3</v>
      </c>
      <c r="L61" s="7">
        <v>0.0</v>
      </c>
      <c r="M61" s="7">
        <v>0.0</v>
      </c>
      <c r="N61" s="7">
        <v>0.0</v>
      </c>
      <c r="O61" s="18">
        <v>0.0</v>
      </c>
      <c r="P61" s="7">
        <v>0.0</v>
      </c>
    </row>
    <row r="62">
      <c r="A62" s="7">
        <v>1921.0</v>
      </c>
      <c r="B62" s="7">
        <v>0.0</v>
      </c>
      <c r="C62" s="7">
        <v>0.0</v>
      </c>
      <c r="D62" s="7">
        <v>17.5</v>
      </c>
      <c r="E62" s="7">
        <v>66.54</v>
      </c>
      <c r="F62" s="7">
        <v>0.0</v>
      </c>
      <c r="G62" s="7">
        <v>0.0</v>
      </c>
      <c r="H62" s="7">
        <v>0.0</v>
      </c>
      <c r="I62" s="7">
        <v>0.0</v>
      </c>
      <c r="J62" s="11">
        <v>225.35</v>
      </c>
      <c r="K62" s="7">
        <v>20.3</v>
      </c>
      <c r="L62" s="7">
        <v>0.0</v>
      </c>
      <c r="M62" s="7">
        <v>0.0</v>
      </c>
      <c r="N62" s="7">
        <v>0.0</v>
      </c>
      <c r="O62" s="18">
        <v>0.0</v>
      </c>
      <c r="P62" s="7">
        <v>0.0</v>
      </c>
    </row>
    <row r="63">
      <c r="A63" s="7">
        <v>1922.0</v>
      </c>
      <c r="B63" s="7">
        <v>0.0</v>
      </c>
      <c r="C63" s="7">
        <v>0.0</v>
      </c>
      <c r="D63" s="7">
        <v>17.5</v>
      </c>
      <c r="E63" s="7">
        <v>66.54</v>
      </c>
      <c r="F63" s="7">
        <v>0.0</v>
      </c>
      <c r="G63" s="7">
        <v>0.0</v>
      </c>
      <c r="H63" s="7">
        <v>0.0</v>
      </c>
      <c r="I63" s="7">
        <v>0.0</v>
      </c>
      <c r="J63" s="11">
        <v>225.95</v>
      </c>
      <c r="K63" s="7">
        <v>26.7</v>
      </c>
      <c r="L63" s="7">
        <v>0.0</v>
      </c>
      <c r="M63" s="7">
        <v>0.0</v>
      </c>
      <c r="N63" s="7">
        <v>0.0</v>
      </c>
      <c r="O63" s="18">
        <v>0.0</v>
      </c>
      <c r="P63" s="7">
        <v>0.0</v>
      </c>
    </row>
    <row r="64">
      <c r="A64" s="7">
        <v>1923.0</v>
      </c>
      <c r="B64" s="7">
        <v>0.0</v>
      </c>
      <c r="C64" s="7">
        <v>0.0</v>
      </c>
      <c r="D64" s="7">
        <v>17.5</v>
      </c>
      <c r="E64" s="7">
        <v>66.54</v>
      </c>
      <c r="F64" s="7">
        <v>0.0</v>
      </c>
      <c r="G64" s="7">
        <v>0.0</v>
      </c>
      <c r="H64" s="7">
        <v>0.0</v>
      </c>
      <c r="I64" s="7">
        <v>0.0</v>
      </c>
      <c r="J64" s="11">
        <v>225.95</v>
      </c>
      <c r="K64" s="7">
        <v>26.7</v>
      </c>
      <c r="L64" s="7">
        <v>0.0</v>
      </c>
      <c r="M64" s="7">
        <v>0.0</v>
      </c>
      <c r="N64" s="7">
        <v>0.0</v>
      </c>
      <c r="O64" s="18">
        <v>0.0</v>
      </c>
      <c r="P64" s="7">
        <v>0.0</v>
      </c>
    </row>
    <row r="65">
      <c r="A65" s="7">
        <v>1924.0</v>
      </c>
      <c r="B65" s="7">
        <v>0.0</v>
      </c>
      <c r="C65" s="7">
        <v>0.0</v>
      </c>
      <c r="D65" s="7">
        <v>17.5</v>
      </c>
      <c r="E65" s="7">
        <v>67.3</v>
      </c>
      <c r="F65" s="7">
        <v>0.0</v>
      </c>
      <c r="G65" s="7">
        <v>0.0</v>
      </c>
      <c r="H65" s="7">
        <v>0.0</v>
      </c>
      <c r="I65" s="7">
        <v>0.0</v>
      </c>
      <c r="J65" s="11">
        <v>229.55</v>
      </c>
      <c r="K65" s="7">
        <v>26.7</v>
      </c>
      <c r="L65" s="7">
        <v>0.0</v>
      </c>
      <c r="M65" s="7">
        <v>0.0</v>
      </c>
      <c r="N65" s="7">
        <v>0.0</v>
      </c>
      <c r="O65" s="18">
        <v>0.0</v>
      </c>
      <c r="P65" s="7">
        <v>0.0</v>
      </c>
    </row>
    <row r="66">
      <c r="A66" s="7">
        <v>1925.0</v>
      </c>
      <c r="B66" s="7">
        <v>0.0</v>
      </c>
      <c r="C66" s="7">
        <v>0.0</v>
      </c>
      <c r="D66" s="7">
        <v>17.5</v>
      </c>
      <c r="E66" s="7">
        <v>72.4</v>
      </c>
      <c r="F66" s="7">
        <v>0.0</v>
      </c>
      <c r="G66" s="7">
        <v>0.0</v>
      </c>
      <c r="H66" s="7">
        <v>0.0</v>
      </c>
      <c r="I66" s="7">
        <v>0.0</v>
      </c>
      <c r="J66" s="11">
        <v>230.55</v>
      </c>
      <c r="K66" s="7">
        <v>26.7</v>
      </c>
      <c r="L66" s="7">
        <v>0.0</v>
      </c>
      <c r="M66" s="7">
        <v>0.0</v>
      </c>
      <c r="N66" s="7">
        <v>0.0</v>
      </c>
      <c r="O66" s="18">
        <v>0.0</v>
      </c>
      <c r="P66" s="7">
        <v>0.0</v>
      </c>
    </row>
    <row r="67">
      <c r="A67" s="7">
        <v>1926.0</v>
      </c>
      <c r="B67" s="7">
        <v>0.0</v>
      </c>
      <c r="C67" s="7">
        <v>0.0</v>
      </c>
      <c r="D67" s="7">
        <v>17.5</v>
      </c>
      <c r="E67" s="7">
        <v>80.82</v>
      </c>
      <c r="F67" s="7">
        <v>0.0</v>
      </c>
      <c r="G67" s="7">
        <v>0.0</v>
      </c>
      <c r="H67" s="7">
        <v>0.0</v>
      </c>
      <c r="I67" s="7">
        <v>0.0</v>
      </c>
      <c r="J67" s="11">
        <v>230.95</v>
      </c>
      <c r="K67" s="7">
        <v>26.7</v>
      </c>
      <c r="L67" s="7">
        <v>0.0</v>
      </c>
      <c r="M67" s="7">
        <v>0.0</v>
      </c>
      <c r="N67" s="7">
        <v>0.0</v>
      </c>
      <c r="O67" s="18">
        <v>0.0</v>
      </c>
      <c r="P67" s="7">
        <v>0.0</v>
      </c>
    </row>
    <row r="68">
      <c r="A68" s="7">
        <v>1927.0</v>
      </c>
      <c r="B68" s="7">
        <v>0.0</v>
      </c>
      <c r="C68" s="7">
        <v>0.0</v>
      </c>
      <c r="D68" s="7">
        <v>20.0</v>
      </c>
      <c r="E68" s="7">
        <v>80.82</v>
      </c>
      <c r="F68" s="7">
        <v>0.0</v>
      </c>
      <c r="G68" s="7">
        <v>0.0</v>
      </c>
      <c r="H68" s="7">
        <v>0.0</v>
      </c>
      <c r="I68" s="7">
        <v>0.0</v>
      </c>
      <c r="J68" s="11">
        <v>232.25</v>
      </c>
      <c r="K68" s="7">
        <v>26.7</v>
      </c>
      <c r="L68" s="7">
        <v>0.0</v>
      </c>
      <c r="M68" s="7">
        <v>0.0</v>
      </c>
      <c r="N68" s="7">
        <v>0.0</v>
      </c>
      <c r="O68" s="18">
        <v>0.0</v>
      </c>
      <c r="P68" s="7">
        <v>0.0</v>
      </c>
    </row>
    <row r="69">
      <c r="A69" s="7">
        <v>1928.0</v>
      </c>
      <c r="B69" s="7">
        <v>0.0</v>
      </c>
      <c r="C69" s="7">
        <v>0.0</v>
      </c>
      <c r="D69" s="7">
        <v>21.1</v>
      </c>
      <c r="E69" s="7">
        <v>80.82</v>
      </c>
      <c r="F69" s="7">
        <v>0.0</v>
      </c>
      <c r="G69" s="7">
        <v>0.0</v>
      </c>
      <c r="H69" s="7">
        <v>0.0</v>
      </c>
      <c r="I69" s="7">
        <v>0.0</v>
      </c>
      <c r="J69" s="11">
        <v>236.75</v>
      </c>
      <c r="K69" s="7">
        <v>32.9</v>
      </c>
      <c r="L69" s="7">
        <v>0.0</v>
      </c>
      <c r="M69" s="7">
        <v>0.0</v>
      </c>
      <c r="N69" s="7">
        <v>0.0</v>
      </c>
      <c r="O69" s="18">
        <v>0.0</v>
      </c>
      <c r="P69" s="7">
        <v>0.0</v>
      </c>
    </row>
    <row r="70">
      <c r="A70" s="7">
        <v>1929.0</v>
      </c>
      <c r="B70" s="7">
        <v>0.0</v>
      </c>
      <c r="C70" s="7">
        <v>0.0</v>
      </c>
      <c r="D70" s="7">
        <v>21.1</v>
      </c>
      <c r="E70" s="7">
        <v>80.82</v>
      </c>
      <c r="F70" s="7">
        <v>0.0</v>
      </c>
      <c r="G70" s="7">
        <v>0.0</v>
      </c>
      <c r="H70" s="7">
        <v>0.0</v>
      </c>
      <c r="I70" s="7">
        <v>0.0</v>
      </c>
      <c r="J70" s="11">
        <v>236.75</v>
      </c>
      <c r="K70" s="7">
        <v>32.9</v>
      </c>
      <c r="L70" s="7">
        <v>0.0</v>
      </c>
      <c r="M70" s="7">
        <v>0.0</v>
      </c>
      <c r="N70" s="7">
        <v>0.0</v>
      </c>
      <c r="O70" s="18">
        <v>0.0</v>
      </c>
      <c r="P70" s="7">
        <v>0.0</v>
      </c>
    </row>
    <row r="71">
      <c r="A71" s="7">
        <v>1930.0</v>
      </c>
      <c r="B71" s="7">
        <v>0.0</v>
      </c>
      <c r="C71" s="7">
        <v>0.0</v>
      </c>
      <c r="D71" s="7">
        <v>21.1</v>
      </c>
      <c r="E71" s="7">
        <v>81.27</v>
      </c>
      <c r="F71" s="7">
        <v>0.0</v>
      </c>
      <c r="G71" s="7">
        <v>0.0</v>
      </c>
      <c r="H71" s="7">
        <v>0.0</v>
      </c>
      <c r="I71" s="7">
        <v>0.0</v>
      </c>
      <c r="J71" s="11">
        <v>236.75</v>
      </c>
      <c r="K71" s="7">
        <v>33.1</v>
      </c>
      <c r="L71" s="7">
        <v>0.0</v>
      </c>
      <c r="M71" s="7">
        <v>0.0</v>
      </c>
      <c r="N71" s="7">
        <v>0.0</v>
      </c>
      <c r="O71" s="18">
        <v>0.0</v>
      </c>
      <c r="P71" s="7">
        <v>0.0</v>
      </c>
    </row>
    <row r="72">
      <c r="A72" s="7">
        <v>1931.0</v>
      </c>
      <c r="B72" s="7">
        <v>0.0</v>
      </c>
      <c r="C72" s="7">
        <v>0.0</v>
      </c>
      <c r="D72" s="7">
        <v>21.1</v>
      </c>
      <c r="E72" s="7">
        <v>81.27</v>
      </c>
      <c r="F72" s="7">
        <v>0.0</v>
      </c>
      <c r="G72" s="7">
        <v>0.0</v>
      </c>
      <c r="H72" s="7">
        <v>0.0</v>
      </c>
      <c r="I72" s="7">
        <v>0.0</v>
      </c>
      <c r="J72" s="11">
        <v>238.05</v>
      </c>
      <c r="K72" s="7">
        <v>33.1</v>
      </c>
      <c r="L72" s="7">
        <v>0.0</v>
      </c>
      <c r="M72" s="7">
        <v>0.0</v>
      </c>
      <c r="N72" s="7">
        <v>0.0</v>
      </c>
      <c r="O72" s="18">
        <v>0.0</v>
      </c>
      <c r="P72" s="7">
        <v>0.0</v>
      </c>
    </row>
    <row r="73">
      <c r="A73" s="7">
        <v>1932.0</v>
      </c>
      <c r="B73" s="7">
        <v>0.0</v>
      </c>
      <c r="C73" s="7">
        <v>0.0</v>
      </c>
      <c r="D73" s="7">
        <v>21.1</v>
      </c>
      <c r="E73" s="7">
        <v>81.27</v>
      </c>
      <c r="F73" s="7">
        <v>0.0</v>
      </c>
      <c r="G73" s="7">
        <v>0.0</v>
      </c>
      <c r="H73" s="7">
        <v>0.0</v>
      </c>
      <c r="I73" s="7">
        <v>0.0</v>
      </c>
      <c r="J73" s="11">
        <v>250.25</v>
      </c>
      <c r="K73" s="7">
        <v>34.3</v>
      </c>
      <c r="L73" s="7">
        <v>0.0</v>
      </c>
      <c r="M73" s="7">
        <v>0.0</v>
      </c>
      <c r="N73" s="7">
        <v>0.0</v>
      </c>
      <c r="O73" s="18">
        <v>0.0</v>
      </c>
      <c r="P73" s="7">
        <v>0.0</v>
      </c>
    </row>
    <row r="74">
      <c r="A74" s="7">
        <v>1933.0</v>
      </c>
      <c r="B74" s="7">
        <v>0.0</v>
      </c>
      <c r="C74" s="7">
        <v>0.0</v>
      </c>
      <c r="D74" s="7">
        <v>21.1</v>
      </c>
      <c r="E74" s="7">
        <v>81.27</v>
      </c>
      <c r="F74" s="7">
        <v>0.0</v>
      </c>
      <c r="G74" s="7">
        <v>0.0</v>
      </c>
      <c r="H74" s="7">
        <v>0.0</v>
      </c>
      <c r="I74" s="7">
        <v>0.0</v>
      </c>
      <c r="J74" s="11">
        <v>270.85</v>
      </c>
      <c r="K74" s="7">
        <v>34.3</v>
      </c>
      <c r="L74" s="7">
        <v>0.0</v>
      </c>
      <c r="M74" s="7">
        <v>0.0</v>
      </c>
      <c r="N74" s="7">
        <v>0.0</v>
      </c>
      <c r="O74" s="18">
        <v>0.0</v>
      </c>
      <c r="P74" s="7">
        <v>0.0</v>
      </c>
    </row>
    <row r="75">
      <c r="A75" s="7">
        <v>1934.0</v>
      </c>
      <c r="B75" s="7">
        <v>0.0</v>
      </c>
      <c r="C75" s="7">
        <v>0.0</v>
      </c>
      <c r="D75" s="7">
        <v>21.1</v>
      </c>
      <c r="E75" s="7">
        <v>81.27</v>
      </c>
      <c r="F75" s="7">
        <v>0.0</v>
      </c>
      <c r="G75" s="7">
        <v>0.0</v>
      </c>
      <c r="H75" s="7">
        <v>0.0</v>
      </c>
      <c r="I75" s="7">
        <v>0.0</v>
      </c>
      <c r="J75" s="11">
        <v>270.85</v>
      </c>
      <c r="K75" s="7">
        <v>34.3</v>
      </c>
      <c r="L75" s="7">
        <v>0.0</v>
      </c>
      <c r="M75" s="7">
        <v>0.0</v>
      </c>
      <c r="N75" s="7">
        <v>0.0</v>
      </c>
      <c r="O75" s="18">
        <v>0.0</v>
      </c>
      <c r="P75" s="7">
        <v>0.0</v>
      </c>
    </row>
    <row r="76">
      <c r="A76" s="7">
        <v>1935.0</v>
      </c>
      <c r="B76" s="7">
        <v>0.0</v>
      </c>
      <c r="C76" s="7">
        <v>0.0</v>
      </c>
      <c r="D76" s="7">
        <v>21.1</v>
      </c>
      <c r="E76" s="7">
        <v>81.27</v>
      </c>
      <c r="F76" s="7">
        <v>0.0</v>
      </c>
      <c r="G76" s="7">
        <v>0.0</v>
      </c>
      <c r="H76" s="7">
        <v>0.0</v>
      </c>
      <c r="I76" s="7">
        <v>0.0</v>
      </c>
      <c r="J76" s="11">
        <v>270.85</v>
      </c>
      <c r="K76" s="7">
        <v>34.3</v>
      </c>
      <c r="L76" s="7">
        <v>0.0</v>
      </c>
      <c r="M76" s="7">
        <v>0.0</v>
      </c>
      <c r="N76" s="7">
        <v>0.0</v>
      </c>
      <c r="O76" s="18">
        <v>0.0</v>
      </c>
      <c r="P76" s="7">
        <v>0.0</v>
      </c>
    </row>
    <row r="77">
      <c r="A77" s="7">
        <v>1936.0</v>
      </c>
      <c r="B77" s="7">
        <v>0.0</v>
      </c>
      <c r="C77" s="7">
        <v>0.0</v>
      </c>
      <c r="D77" s="7">
        <v>21.1</v>
      </c>
      <c r="E77" s="7">
        <v>81.27</v>
      </c>
      <c r="F77" s="7">
        <v>0.0</v>
      </c>
      <c r="G77" s="7">
        <v>0.0</v>
      </c>
      <c r="H77" s="7">
        <v>0.0</v>
      </c>
      <c r="I77" s="7">
        <v>0.0</v>
      </c>
      <c r="J77" s="11">
        <v>282.85</v>
      </c>
      <c r="K77" s="7">
        <v>36.5</v>
      </c>
      <c r="L77" s="7">
        <v>0.0</v>
      </c>
      <c r="M77" s="7">
        <v>0.0</v>
      </c>
      <c r="N77" s="7">
        <v>0.0</v>
      </c>
      <c r="O77" s="18">
        <v>0.0</v>
      </c>
      <c r="P77" s="7">
        <v>0.0</v>
      </c>
    </row>
    <row r="78">
      <c r="A78" s="7">
        <v>1937.0</v>
      </c>
      <c r="B78" s="7">
        <v>0.0</v>
      </c>
      <c r="C78" s="7">
        <v>0.0</v>
      </c>
      <c r="D78" s="7">
        <v>21.1</v>
      </c>
      <c r="E78" s="7">
        <v>81.27</v>
      </c>
      <c r="F78" s="7">
        <v>0.0</v>
      </c>
      <c r="G78" s="7">
        <v>0.0</v>
      </c>
      <c r="H78" s="7">
        <v>0.0</v>
      </c>
      <c r="I78" s="7">
        <v>0.0</v>
      </c>
      <c r="J78" s="11">
        <v>290.05</v>
      </c>
      <c r="K78" s="7">
        <v>36.5</v>
      </c>
      <c r="L78" s="7">
        <v>0.0</v>
      </c>
      <c r="M78" s="7">
        <v>0.0</v>
      </c>
      <c r="N78" s="7">
        <v>0.0</v>
      </c>
      <c r="O78" s="18">
        <v>0.0</v>
      </c>
      <c r="P78" s="7">
        <v>0.0</v>
      </c>
    </row>
    <row r="79">
      <c r="A79" s="7">
        <v>1938.0</v>
      </c>
      <c r="B79" s="7">
        <v>0.0</v>
      </c>
      <c r="C79" s="7">
        <v>0.0</v>
      </c>
      <c r="D79" s="7">
        <v>18.5</v>
      </c>
      <c r="E79" s="7">
        <v>81.27</v>
      </c>
      <c r="F79" s="7">
        <v>0.0</v>
      </c>
      <c r="G79" s="7">
        <v>0.0</v>
      </c>
      <c r="H79" s="7">
        <v>0.0</v>
      </c>
      <c r="I79" s="7">
        <v>0.0</v>
      </c>
      <c r="J79" s="11">
        <v>284.63</v>
      </c>
      <c r="K79" s="7">
        <v>37.9</v>
      </c>
      <c r="L79" s="7">
        <v>0.0</v>
      </c>
      <c r="M79" s="7">
        <v>0.0</v>
      </c>
      <c r="N79" s="7">
        <v>0.0</v>
      </c>
      <c r="O79" s="18">
        <v>0.0</v>
      </c>
      <c r="P79" s="7">
        <v>0.0</v>
      </c>
    </row>
    <row r="80">
      <c r="A80" s="7">
        <v>1939.0</v>
      </c>
      <c r="B80" s="7">
        <v>0.0</v>
      </c>
      <c r="C80" s="7">
        <v>0.0</v>
      </c>
      <c r="D80" s="7">
        <v>18.5</v>
      </c>
      <c r="E80" s="7">
        <v>81.27</v>
      </c>
      <c r="F80" s="7">
        <v>0.0</v>
      </c>
      <c r="G80" s="7">
        <v>0.0</v>
      </c>
      <c r="H80" s="7">
        <v>0.0</v>
      </c>
      <c r="I80" s="7">
        <v>0.0</v>
      </c>
      <c r="J80" s="11">
        <v>286.23</v>
      </c>
      <c r="K80" s="7">
        <v>37.1</v>
      </c>
      <c r="L80" s="7">
        <v>0.0</v>
      </c>
      <c r="M80" s="7">
        <v>0.0</v>
      </c>
      <c r="N80" s="7">
        <v>0.0</v>
      </c>
      <c r="O80" s="18">
        <v>0.0</v>
      </c>
      <c r="P80" s="7">
        <v>0.0</v>
      </c>
    </row>
    <row r="81">
      <c r="A81" s="7">
        <v>1940.0</v>
      </c>
      <c r="B81" s="7">
        <v>0.0</v>
      </c>
      <c r="C81" s="7">
        <v>0.0</v>
      </c>
      <c r="D81" s="7">
        <v>18.5</v>
      </c>
      <c r="E81" s="7">
        <v>81.27</v>
      </c>
      <c r="F81" s="7">
        <v>0.0</v>
      </c>
      <c r="G81" s="7">
        <v>0.0</v>
      </c>
      <c r="H81" s="7">
        <v>0.0</v>
      </c>
      <c r="I81" s="7">
        <v>0.0</v>
      </c>
      <c r="J81" s="11">
        <v>265.28</v>
      </c>
      <c r="K81" s="7">
        <v>37.1</v>
      </c>
      <c r="L81" s="7">
        <v>0.0</v>
      </c>
      <c r="M81" s="7">
        <v>0.0</v>
      </c>
      <c r="N81" s="7">
        <v>0.0</v>
      </c>
      <c r="O81" s="18">
        <v>0.0</v>
      </c>
      <c r="P81" s="7">
        <v>0.0</v>
      </c>
    </row>
    <row r="82">
      <c r="A82" s="7">
        <v>1941.0</v>
      </c>
      <c r="B82" s="7">
        <v>0.0</v>
      </c>
      <c r="C82" s="7">
        <v>0.0</v>
      </c>
      <c r="D82" s="7">
        <v>18.5</v>
      </c>
      <c r="E82" s="7">
        <v>81.27</v>
      </c>
      <c r="F82" s="7">
        <v>0.0</v>
      </c>
      <c r="G82" s="7">
        <v>0.0</v>
      </c>
      <c r="H82" s="7">
        <v>0.0</v>
      </c>
      <c r="I82" s="7">
        <v>0.0</v>
      </c>
      <c r="J82" s="11">
        <v>269.28</v>
      </c>
      <c r="K82" s="7">
        <v>37.1</v>
      </c>
      <c r="L82" s="7">
        <v>0.0</v>
      </c>
      <c r="M82" s="7">
        <v>0.0</v>
      </c>
      <c r="N82" s="7">
        <v>0.0</v>
      </c>
      <c r="O82" s="18">
        <v>0.0</v>
      </c>
      <c r="P82" s="7">
        <v>0.0</v>
      </c>
    </row>
    <row r="83">
      <c r="A83" s="7">
        <v>1942.0</v>
      </c>
      <c r="B83" s="7">
        <v>0.0</v>
      </c>
      <c r="C83" s="7">
        <v>0.0</v>
      </c>
      <c r="D83" s="7">
        <v>18.5</v>
      </c>
      <c r="E83" s="7">
        <v>81.27</v>
      </c>
      <c r="F83" s="7">
        <v>0.0</v>
      </c>
      <c r="G83" s="7">
        <v>0.0</v>
      </c>
      <c r="H83" s="7">
        <v>0.0</v>
      </c>
      <c r="I83" s="7">
        <v>0.0</v>
      </c>
      <c r="J83" s="11">
        <v>265.18</v>
      </c>
      <c r="K83" s="7">
        <v>37.1</v>
      </c>
      <c r="L83" s="7">
        <v>0.0</v>
      </c>
      <c r="M83" s="7">
        <v>0.0</v>
      </c>
      <c r="N83" s="7">
        <v>0.0</v>
      </c>
      <c r="O83" s="18">
        <v>0.0</v>
      </c>
      <c r="P83" s="7">
        <v>0.0</v>
      </c>
    </row>
    <row r="84">
      <c r="A84" s="7">
        <v>1943.0</v>
      </c>
      <c r="B84" s="7">
        <v>0.0</v>
      </c>
      <c r="C84" s="7">
        <v>0.0</v>
      </c>
      <c r="D84" s="7">
        <v>18.5</v>
      </c>
      <c r="E84" s="7">
        <v>86.17</v>
      </c>
      <c r="F84" s="7">
        <v>0.0</v>
      </c>
      <c r="G84" s="7">
        <v>0.0</v>
      </c>
      <c r="H84" s="7">
        <v>0.0</v>
      </c>
      <c r="I84" s="7">
        <v>0.0</v>
      </c>
      <c r="J84" s="11">
        <v>265.18</v>
      </c>
      <c r="K84" s="7">
        <v>37.1</v>
      </c>
      <c r="L84" s="7">
        <v>0.0</v>
      </c>
      <c r="M84" s="7">
        <v>0.0</v>
      </c>
      <c r="N84" s="7">
        <v>0.0</v>
      </c>
      <c r="O84" s="18">
        <v>0.0</v>
      </c>
      <c r="P84" s="7">
        <v>0.0</v>
      </c>
    </row>
    <row r="85">
      <c r="A85" s="7">
        <v>1944.0</v>
      </c>
      <c r="B85" s="7">
        <v>0.0</v>
      </c>
      <c r="C85" s="7">
        <v>0.0</v>
      </c>
      <c r="D85" s="7">
        <v>18.5</v>
      </c>
      <c r="E85" s="7">
        <v>86.17</v>
      </c>
      <c r="F85" s="7">
        <v>0.0</v>
      </c>
      <c r="G85" s="7">
        <v>0.0</v>
      </c>
      <c r="H85" s="7">
        <v>0.0</v>
      </c>
      <c r="I85" s="7">
        <v>0.0</v>
      </c>
      <c r="J85" s="11">
        <v>263.88</v>
      </c>
      <c r="K85" s="7">
        <v>37.1</v>
      </c>
      <c r="L85" s="7">
        <v>0.0</v>
      </c>
      <c r="M85" s="7">
        <v>0.0</v>
      </c>
      <c r="N85" s="7">
        <v>0.0</v>
      </c>
      <c r="O85" s="18">
        <v>0.0</v>
      </c>
      <c r="P85" s="7">
        <v>0.0</v>
      </c>
    </row>
    <row r="86">
      <c r="A86" s="7">
        <v>1945.0</v>
      </c>
      <c r="B86" s="7">
        <v>0.0</v>
      </c>
      <c r="C86" s="7">
        <v>0.0</v>
      </c>
      <c r="D86" s="7">
        <v>18.5</v>
      </c>
      <c r="E86" s="7">
        <v>86.17</v>
      </c>
      <c r="F86" s="7">
        <v>0.0</v>
      </c>
      <c r="G86" s="7">
        <v>0.0</v>
      </c>
      <c r="H86" s="7">
        <v>0.0</v>
      </c>
      <c r="I86" s="7">
        <v>0.0</v>
      </c>
      <c r="J86" s="11">
        <v>263.88</v>
      </c>
      <c r="K86" s="7">
        <v>37.1</v>
      </c>
      <c r="L86" s="7">
        <v>0.0</v>
      </c>
      <c r="M86" s="7">
        <v>0.0</v>
      </c>
      <c r="N86" s="7">
        <v>0.0</v>
      </c>
      <c r="O86" s="18">
        <v>0.0</v>
      </c>
      <c r="P86" s="7">
        <v>0.0</v>
      </c>
    </row>
    <row r="87">
      <c r="A87" s="7">
        <v>1946.0</v>
      </c>
      <c r="B87" s="7">
        <v>0.0</v>
      </c>
      <c r="C87" s="7">
        <v>0.0</v>
      </c>
      <c r="D87" s="7">
        <v>18.5</v>
      </c>
      <c r="E87" s="7">
        <v>86.17</v>
      </c>
      <c r="F87" s="7">
        <v>0.0</v>
      </c>
      <c r="G87" s="7">
        <v>0.0</v>
      </c>
      <c r="H87" s="7">
        <v>0.0</v>
      </c>
      <c r="I87" s="7">
        <v>0.0</v>
      </c>
      <c r="J87" s="11">
        <v>264.28</v>
      </c>
      <c r="K87" s="7">
        <v>37.1</v>
      </c>
      <c r="L87" s="7">
        <v>0.0</v>
      </c>
      <c r="M87" s="7">
        <v>0.0</v>
      </c>
      <c r="N87" s="7">
        <v>0.0</v>
      </c>
      <c r="O87" s="18">
        <v>0.0</v>
      </c>
      <c r="P87" s="7">
        <v>0.0</v>
      </c>
    </row>
    <row r="88">
      <c r="A88" s="7">
        <v>1947.0</v>
      </c>
      <c r="B88" s="7">
        <v>0.0</v>
      </c>
      <c r="C88" s="7">
        <v>0.0</v>
      </c>
      <c r="D88" s="7">
        <v>18.5</v>
      </c>
      <c r="E88" s="7">
        <v>86.17</v>
      </c>
      <c r="F88" s="7">
        <v>0.0</v>
      </c>
      <c r="G88" s="7">
        <v>0.0</v>
      </c>
      <c r="H88" s="7">
        <v>0.0</v>
      </c>
      <c r="I88" s="7">
        <v>0.0</v>
      </c>
      <c r="J88" s="11">
        <v>264.28</v>
      </c>
      <c r="K88" s="7">
        <v>37.1</v>
      </c>
      <c r="L88" s="7">
        <v>0.0</v>
      </c>
      <c r="M88" s="7">
        <v>0.0</v>
      </c>
      <c r="N88" s="7">
        <v>0.0</v>
      </c>
      <c r="O88" s="18">
        <v>0.0</v>
      </c>
      <c r="P88" s="7">
        <v>0.0</v>
      </c>
    </row>
    <row r="89">
      <c r="A89" s="7">
        <v>1948.0</v>
      </c>
      <c r="B89" s="7">
        <v>0.0</v>
      </c>
      <c r="C89" s="7">
        <v>0.0</v>
      </c>
      <c r="D89" s="7">
        <v>18.5</v>
      </c>
      <c r="E89" s="7">
        <v>81.07</v>
      </c>
      <c r="F89" s="7">
        <v>0.0</v>
      </c>
      <c r="G89" s="7">
        <v>0.0</v>
      </c>
      <c r="H89" s="7">
        <v>0.0</v>
      </c>
      <c r="I89" s="7">
        <v>0.0</v>
      </c>
      <c r="J89" s="11">
        <v>266.28</v>
      </c>
      <c r="K89" s="7">
        <v>37.1</v>
      </c>
      <c r="L89" s="7">
        <v>0.0</v>
      </c>
      <c r="M89" s="7">
        <v>0.0</v>
      </c>
      <c r="N89" s="7">
        <v>0.0</v>
      </c>
      <c r="O89" s="18">
        <v>0.0</v>
      </c>
      <c r="P89" s="7">
        <v>0.0</v>
      </c>
    </row>
    <row r="90">
      <c r="A90" s="7">
        <v>1949.0</v>
      </c>
      <c r="B90" s="7">
        <v>0.0</v>
      </c>
      <c r="C90" s="7">
        <v>0.0</v>
      </c>
      <c r="D90" s="7">
        <v>18.5</v>
      </c>
      <c r="E90" s="7">
        <v>81.07</v>
      </c>
      <c r="F90" s="7">
        <v>0.0</v>
      </c>
      <c r="G90" s="7">
        <v>0.0</v>
      </c>
      <c r="H90" s="7">
        <v>0.0</v>
      </c>
      <c r="I90" s="7">
        <v>0.0</v>
      </c>
      <c r="J90" s="11">
        <v>266.28</v>
      </c>
      <c r="K90" s="7">
        <v>37.1</v>
      </c>
      <c r="L90" s="7">
        <v>0.0</v>
      </c>
      <c r="M90" s="7">
        <v>0.0</v>
      </c>
      <c r="N90" s="7">
        <v>0.0</v>
      </c>
      <c r="O90" s="18">
        <v>0.0</v>
      </c>
      <c r="P90" s="7">
        <v>0.0</v>
      </c>
    </row>
    <row r="91">
      <c r="A91" s="7">
        <v>1950.0</v>
      </c>
      <c r="B91" s="7">
        <v>0.0</v>
      </c>
      <c r="C91" s="7">
        <v>0.0</v>
      </c>
      <c r="D91" s="7">
        <v>18.5</v>
      </c>
      <c r="E91" s="7">
        <v>81.07</v>
      </c>
      <c r="F91" s="7">
        <v>0.0</v>
      </c>
      <c r="G91" s="7">
        <v>0.0</v>
      </c>
      <c r="H91" s="7">
        <v>0.0</v>
      </c>
      <c r="I91" s="7">
        <v>0.0</v>
      </c>
      <c r="J91" s="11">
        <v>266.78</v>
      </c>
      <c r="K91" s="7">
        <v>37.1</v>
      </c>
      <c r="L91" s="7">
        <v>0.0</v>
      </c>
      <c r="M91" s="7">
        <v>0.0</v>
      </c>
      <c r="N91" s="7">
        <v>0.0</v>
      </c>
      <c r="O91" s="18">
        <v>0.0</v>
      </c>
      <c r="P91" s="7">
        <v>0.0</v>
      </c>
    </row>
    <row r="92">
      <c r="A92" s="7">
        <v>1951.0</v>
      </c>
      <c r="B92" s="7">
        <v>0.0</v>
      </c>
      <c r="C92" s="7">
        <v>0.0</v>
      </c>
      <c r="D92" s="7">
        <v>18.5</v>
      </c>
      <c r="E92" s="7">
        <v>76.87</v>
      </c>
      <c r="F92" s="7">
        <v>0.0</v>
      </c>
      <c r="G92" s="7">
        <v>0.0</v>
      </c>
      <c r="H92" s="7">
        <v>0.0</v>
      </c>
      <c r="I92" s="7">
        <v>0.0</v>
      </c>
      <c r="J92" s="11">
        <v>266.78</v>
      </c>
      <c r="K92" s="7">
        <v>37.1</v>
      </c>
      <c r="L92" s="7">
        <v>0.0</v>
      </c>
      <c r="M92" s="7">
        <v>0.0</v>
      </c>
      <c r="N92" s="7">
        <v>0.0</v>
      </c>
      <c r="O92" s="18">
        <v>0.0</v>
      </c>
      <c r="P92" s="7">
        <v>0.0</v>
      </c>
    </row>
    <row r="93">
      <c r="A93" s="7">
        <v>1952.0</v>
      </c>
      <c r="B93" s="7">
        <v>0.0</v>
      </c>
      <c r="C93" s="7">
        <v>0.0</v>
      </c>
      <c r="D93" s="7">
        <v>21.2</v>
      </c>
      <c r="E93" s="7">
        <v>73.01</v>
      </c>
      <c r="F93" s="7">
        <v>0.0</v>
      </c>
      <c r="G93" s="7">
        <v>0.0</v>
      </c>
      <c r="H93" s="7">
        <v>0.0</v>
      </c>
      <c r="I93" s="7">
        <v>0.0</v>
      </c>
      <c r="J93" s="11">
        <v>266.78</v>
      </c>
      <c r="K93" s="7">
        <v>38.4</v>
      </c>
      <c r="L93" s="7">
        <v>0.0</v>
      </c>
      <c r="M93" s="7">
        <v>0.0</v>
      </c>
      <c r="N93" s="7">
        <v>0.0</v>
      </c>
      <c r="O93" s="18">
        <v>0.0</v>
      </c>
      <c r="P93" s="7">
        <v>0.0</v>
      </c>
    </row>
    <row r="94">
      <c r="A94" s="7">
        <v>1953.0</v>
      </c>
      <c r="B94" s="7">
        <v>0.0</v>
      </c>
      <c r="C94" s="7">
        <v>0.0</v>
      </c>
      <c r="D94" s="7">
        <v>21.2</v>
      </c>
      <c r="E94" s="7">
        <v>73.01</v>
      </c>
      <c r="F94" s="7">
        <v>0.0</v>
      </c>
      <c r="G94" s="7">
        <v>0.0</v>
      </c>
      <c r="H94" s="7">
        <v>0.0</v>
      </c>
      <c r="I94" s="7">
        <v>0.0</v>
      </c>
      <c r="J94" s="11">
        <v>258.58</v>
      </c>
      <c r="K94" s="7">
        <v>38.4</v>
      </c>
      <c r="L94" s="7">
        <v>0.0</v>
      </c>
      <c r="M94" s="7">
        <v>0.0</v>
      </c>
      <c r="N94" s="7">
        <v>0.0</v>
      </c>
      <c r="O94" s="18">
        <v>0.0</v>
      </c>
      <c r="P94" s="7">
        <v>0.0</v>
      </c>
    </row>
    <row r="95">
      <c r="A95" s="7">
        <v>1954.0</v>
      </c>
      <c r="B95" s="7">
        <v>0.0</v>
      </c>
      <c r="C95" s="7">
        <v>0.0</v>
      </c>
      <c r="D95" s="7">
        <v>22.9</v>
      </c>
      <c r="E95" s="7">
        <v>72.16</v>
      </c>
      <c r="F95" s="7">
        <v>0.0</v>
      </c>
      <c r="G95" s="7">
        <v>0.0</v>
      </c>
      <c r="H95" s="7">
        <v>0.0</v>
      </c>
      <c r="I95" s="7">
        <v>0.0</v>
      </c>
      <c r="J95" s="11">
        <v>258.88</v>
      </c>
      <c r="K95" s="7">
        <v>38.4</v>
      </c>
      <c r="L95" s="7">
        <v>0.0</v>
      </c>
      <c r="M95" s="7">
        <v>0.0</v>
      </c>
      <c r="N95" s="7">
        <v>4.6</v>
      </c>
      <c r="O95" s="18">
        <v>0.0</v>
      </c>
      <c r="P95" s="7">
        <v>0.0</v>
      </c>
    </row>
    <row r="96">
      <c r="A96" s="7">
        <v>1955.0</v>
      </c>
      <c r="B96" s="7">
        <v>0.0</v>
      </c>
      <c r="C96" s="7">
        <v>0.0</v>
      </c>
      <c r="D96" s="7">
        <v>22.9</v>
      </c>
      <c r="E96" s="7">
        <v>72.16</v>
      </c>
      <c r="F96" s="7">
        <v>13.3</v>
      </c>
      <c r="G96" s="7">
        <v>0.0</v>
      </c>
      <c r="H96" s="7">
        <v>0.0</v>
      </c>
      <c r="I96" s="7">
        <v>0.0</v>
      </c>
      <c r="J96" s="11">
        <v>249.38</v>
      </c>
      <c r="K96" s="7">
        <v>38.4</v>
      </c>
      <c r="L96" s="7">
        <v>0.0</v>
      </c>
      <c r="M96" s="7">
        <v>0.0</v>
      </c>
      <c r="N96" s="7">
        <v>4.6</v>
      </c>
      <c r="O96" s="18">
        <v>0.0</v>
      </c>
      <c r="P96" s="7">
        <v>0.0</v>
      </c>
    </row>
    <row r="97">
      <c r="A97" s="7">
        <v>1956.0</v>
      </c>
      <c r="B97" s="7">
        <v>0.0</v>
      </c>
      <c r="C97" s="7">
        <v>0.0</v>
      </c>
      <c r="D97" s="7">
        <v>22.9</v>
      </c>
      <c r="E97" s="7">
        <v>72.16</v>
      </c>
      <c r="F97" s="7">
        <v>13.3</v>
      </c>
      <c r="G97" s="7">
        <v>0.0</v>
      </c>
      <c r="H97" s="7">
        <v>0.0</v>
      </c>
      <c r="I97" s="7">
        <v>0.0</v>
      </c>
      <c r="J97" s="11">
        <v>257.68</v>
      </c>
      <c r="K97" s="7">
        <v>39.0</v>
      </c>
      <c r="L97" s="7">
        <v>0.0</v>
      </c>
      <c r="M97" s="7">
        <v>0.0</v>
      </c>
      <c r="N97" s="7">
        <v>4.6</v>
      </c>
      <c r="O97" s="18">
        <v>0.0</v>
      </c>
      <c r="P97" s="7">
        <v>0.0</v>
      </c>
    </row>
    <row r="98">
      <c r="A98" s="7">
        <v>1957.0</v>
      </c>
      <c r="B98" s="7">
        <v>0.0</v>
      </c>
      <c r="C98" s="7">
        <v>0.0</v>
      </c>
      <c r="D98" s="7">
        <v>22.9</v>
      </c>
      <c r="E98" s="7">
        <v>68.01</v>
      </c>
      <c r="F98" s="7">
        <v>13.3</v>
      </c>
      <c r="G98" s="7">
        <v>0.0</v>
      </c>
      <c r="H98" s="7">
        <v>0.0</v>
      </c>
      <c r="I98" s="7">
        <v>0.0</v>
      </c>
      <c r="J98" s="11">
        <v>257.68</v>
      </c>
      <c r="K98" s="7">
        <v>39.0</v>
      </c>
      <c r="L98" s="7">
        <v>0.0</v>
      </c>
      <c r="M98" s="7">
        <v>0.0</v>
      </c>
      <c r="N98" s="7">
        <v>4.6</v>
      </c>
      <c r="O98" s="18">
        <v>0.0</v>
      </c>
      <c r="P98" s="7">
        <v>0.0</v>
      </c>
    </row>
    <row r="99">
      <c r="A99" s="7">
        <v>1958.0</v>
      </c>
      <c r="B99" s="7">
        <v>0.0</v>
      </c>
      <c r="C99" s="7">
        <v>0.0</v>
      </c>
      <c r="D99" s="7">
        <v>22.9</v>
      </c>
      <c r="E99" s="7">
        <v>64.95</v>
      </c>
      <c r="F99" s="7">
        <v>15.1</v>
      </c>
      <c r="G99" s="7">
        <v>0.0</v>
      </c>
      <c r="H99" s="7">
        <v>0.0</v>
      </c>
      <c r="I99" s="7">
        <v>0.0</v>
      </c>
      <c r="J99" s="11">
        <v>257.68</v>
      </c>
      <c r="K99" s="7">
        <v>39.0</v>
      </c>
      <c r="L99" s="7">
        <v>0.0</v>
      </c>
      <c r="M99" s="7">
        <v>0.0</v>
      </c>
      <c r="N99" s="7">
        <v>4.6</v>
      </c>
      <c r="O99" s="18">
        <v>0.0</v>
      </c>
      <c r="P99" s="7">
        <v>0.0</v>
      </c>
    </row>
    <row r="100">
      <c r="A100" s="7">
        <v>1959.0</v>
      </c>
      <c r="B100" s="7">
        <v>0.0</v>
      </c>
      <c r="C100" s="7">
        <v>0.0</v>
      </c>
      <c r="D100" s="7">
        <v>22.9</v>
      </c>
      <c r="E100" s="7">
        <v>64.95</v>
      </c>
      <c r="F100" s="7">
        <v>15.1</v>
      </c>
      <c r="G100" s="7">
        <v>0.0</v>
      </c>
      <c r="H100" s="7">
        <v>0.0</v>
      </c>
      <c r="I100" s="7">
        <v>0.0</v>
      </c>
      <c r="J100" s="11">
        <v>257.68</v>
      </c>
      <c r="K100" s="7">
        <v>39.0</v>
      </c>
      <c r="L100" s="7">
        <v>0.0</v>
      </c>
      <c r="M100" s="7">
        <v>0.0</v>
      </c>
      <c r="N100" s="7">
        <v>4.6</v>
      </c>
      <c r="O100" s="18">
        <v>0.0</v>
      </c>
      <c r="P100" s="7">
        <v>0.0</v>
      </c>
    </row>
    <row r="101">
      <c r="A101" s="7">
        <v>1960.0</v>
      </c>
      <c r="B101" s="7">
        <v>0.0</v>
      </c>
      <c r="C101" s="7">
        <v>0.0</v>
      </c>
      <c r="D101" s="7">
        <v>22.9</v>
      </c>
      <c r="E101" s="7">
        <v>64.95</v>
      </c>
      <c r="F101" s="7">
        <v>15.1</v>
      </c>
      <c r="G101" s="7">
        <v>0.0</v>
      </c>
      <c r="H101" s="7">
        <v>0.0</v>
      </c>
      <c r="I101" s="7">
        <v>0.0</v>
      </c>
      <c r="J101" s="11">
        <v>257.68</v>
      </c>
      <c r="K101" s="7">
        <v>39.0</v>
      </c>
      <c r="L101" s="7">
        <v>0.0</v>
      </c>
      <c r="M101" s="7">
        <v>0.0</v>
      </c>
      <c r="N101" s="7">
        <v>4.6</v>
      </c>
      <c r="O101" s="18">
        <v>0.0</v>
      </c>
      <c r="P101" s="7">
        <v>0.0</v>
      </c>
    </row>
    <row r="102">
      <c r="A102" s="7">
        <v>1961.0</v>
      </c>
      <c r="B102" s="7">
        <v>0.0</v>
      </c>
      <c r="C102" s="7">
        <v>0.0</v>
      </c>
      <c r="D102" s="7">
        <v>22.9</v>
      </c>
      <c r="E102" s="7">
        <v>64.95</v>
      </c>
      <c r="F102" s="7">
        <v>15.1</v>
      </c>
      <c r="G102" s="7">
        <v>0.0</v>
      </c>
      <c r="H102" s="7">
        <v>0.0</v>
      </c>
      <c r="I102" s="7">
        <v>0.0</v>
      </c>
      <c r="J102" s="11">
        <v>257.68</v>
      </c>
      <c r="K102" s="7">
        <v>39.0</v>
      </c>
      <c r="L102" s="7">
        <v>0.0</v>
      </c>
      <c r="M102" s="7">
        <v>0.0</v>
      </c>
      <c r="N102" s="7">
        <v>4.6</v>
      </c>
      <c r="O102" s="18">
        <v>0.0</v>
      </c>
      <c r="P102" s="7">
        <v>0.0</v>
      </c>
    </row>
    <row r="103">
      <c r="A103" s="7">
        <v>1962.0</v>
      </c>
      <c r="B103" s="7">
        <v>0.0</v>
      </c>
      <c r="C103" s="7">
        <v>0.0</v>
      </c>
      <c r="D103" s="7">
        <v>22.9</v>
      </c>
      <c r="E103" s="7">
        <v>64.95</v>
      </c>
      <c r="F103" s="7">
        <v>15.1</v>
      </c>
      <c r="G103" s="7">
        <v>0.0</v>
      </c>
      <c r="H103" s="7">
        <v>0.0</v>
      </c>
      <c r="I103" s="7">
        <v>0.0</v>
      </c>
      <c r="J103" s="11">
        <v>257.68</v>
      </c>
      <c r="K103" s="7">
        <v>39.0</v>
      </c>
      <c r="L103" s="7">
        <v>0.0</v>
      </c>
      <c r="M103" s="7">
        <v>0.0</v>
      </c>
      <c r="N103" s="7">
        <v>4.6</v>
      </c>
      <c r="O103" s="18">
        <v>0.0</v>
      </c>
      <c r="P103" s="7">
        <v>0.0</v>
      </c>
    </row>
    <row r="104">
      <c r="A104" s="7">
        <v>1963.0</v>
      </c>
      <c r="B104" s="7">
        <v>0.0</v>
      </c>
      <c r="C104" s="7">
        <v>0.0</v>
      </c>
      <c r="D104" s="7">
        <v>22.9</v>
      </c>
      <c r="E104" s="7">
        <v>64.95</v>
      </c>
      <c r="F104" s="7">
        <v>15.1</v>
      </c>
      <c r="G104" s="7">
        <v>0.0</v>
      </c>
      <c r="H104" s="7">
        <v>0.0</v>
      </c>
      <c r="I104" s="7">
        <v>0.0</v>
      </c>
      <c r="J104" s="11">
        <v>257.68</v>
      </c>
      <c r="K104" s="7">
        <v>39.0</v>
      </c>
      <c r="L104" s="7">
        <v>0.0</v>
      </c>
      <c r="M104" s="7">
        <v>0.0</v>
      </c>
      <c r="N104" s="7">
        <v>6.7</v>
      </c>
      <c r="O104" s="18">
        <v>0.0</v>
      </c>
      <c r="P104" s="7">
        <v>0.0</v>
      </c>
    </row>
    <row r="105">
      <c r="A105" s="7">
        <v>1964.0</v>
      </c>
      <c r="B105" s="7">
        <v>0.0</v>
      </c>
      <c r="C105" s="7">
        <v>0.0</v>
      </c>
      <c r="D105" s="7">
        <v>22.9</v>
      </c>
      <c r="E105" s="7">
        <v>69.85</v>
      </c>
      <c r="F105" s="7">
        <v>15.1</v>
      </c>
      <c r="G105" s="7">
        <v>0.0</v>
      </c>
      <c r="H105" s="7">
        <v>0.0</v>
      </c>
      <c r="I105" s="7">
        <v>0.0</v>
      </c>
      <c r="J105" s="11">
        <v>257.68</v>
      </c>
      <c r="K105" s="7">
        <v>39.0</v>
      </c>
      <c r="L105" s="7">
        <v>0.0</v>
      </c>
      <c r="M105" s="7">
        <v>0.0</v>
      </c>
      <c r="N105" s="7">
        <v>6.7</v>
      </c>
      <c r="O105" s="18">
        <v>0.0</v>
      </c>
      <c r="P105" s="7">
        <v>0.0</v>
      </c>
    </row>
    <row r="106">
      <c r="A106" s="7">
        <v>1965.0</v>
      </c>
      <c r="B106" s="7">
        <v>0.0</v>
      </c>
      <c r="C106" s="7">
        <v>0.0</v>
      </c>
      <c r="D106" s="7">
        <v>22.9</v>
      </c>
      <c r="E106" s="7">
        <v>69.85</v>
      </c>
      <c r="F106" s="7">
        <v>15.1</v>
      </c>
      <c r="G106" s="7">
        <v>0.0</v>
      </c>
      <c r="H106" s="7">
        <v>0.0</v>
      </c>
      <c r="I106" s="7">
        <v>0.0</v>
      </c>
      <c r="J106" s="11">
        <v>257.68</v>
      </c>
      <c r="K106" s="7">
        <v>39.0</v>
      </c>
      <c r="L106" s="7">
        <v>0.0</v>
      </c>
      <c r="M106" s="7">
        <v>0.0</v>
      </c>
      <c r="N106" s="7">
        <v>6.7</v>
      </c>
      <c r="O106" s="18">
        <v>0.0</v>
      </c>
      <c r="P106" s="7">
        <v>0.0</v>
      </c>
    </row>
    <row r="107">
      <c r="A107" s="7">
        <v>1966.0</v>
      </c>
      <c r="B107" s="7">
        <v>0.0</v>
      </c>
      <c r="C107" s="7">
        <v>0.0</v>
      </c>
      <c r="D107" s="7">
        <v>22.9</v>
      </c>
      <c r="E107" s="7">
        <v>69.85</v>
      </c>
      <c r="F107" s="7">
        <v>15.1</v>
      </c>
      <c r="G107" s="7">
        <v>0.0</v>
      </c>
      <c r="H107" s="7">
        <v>0.0</v>
      </c>
      <c r="I107" s="7">
        <v>11.3</v>
      </c>
      <c r="J107" s="11">
        <v>257.68</v>
      </c>
      <c r="K107" s="7">
        <v>39.0</v>
      </c>
      <c r="L107" s="7">
        <v>0.0</v>
      </c>
      <c r="M107" s="7">
        <v>0.0</v>
      </c>
      <c r="N107" s="7">
        <v>14.4</v>
      </c>
      <c r="O107" s="18">
        <v>0.0</v>
      </c>
      <c r="P107" s="7">
        <v>0.0</v>
      </c>
    </row>
    <row r="108">
      <c r="A108" s="7">
        <v>1967.0</v>
      </c>
      <c r="B108" s="7">
        <v>0.0</v>
      </c>
      <c r="C108" s="7">
        <v>0.0</v>
      </c>
      <c r="D108" s="7">
        <v>22.9</v>
      </c>
      <c r="E108" s="7">
        <v>69.85</v>
      </c>
      <c r="F108" s="7">
        <v>15.1</v>
      </c>
      <c r="G108" s="7">
        <v>0.0</v>
      </c>
      <c r="H108" s="7">
        <v>0.0</v>
      </c>
      <c r="I108" s="7">
        <v>13.4</v>
      </c>
      <c r="J108" s="11">
        <v>260.08</v>
      </c>
      <c r="K108" s="7">
        <v>39.0</v>
      </c>
      <c r="L108" s="7">
        <v>0.0</v>
      </c>
      <c r="M108" s="7">
        <v>0.0</v>
      </c>
      <c r="N108" s="7">
        <v>14.4</v>
      </c>
      <c r="O108" s="18">
        <v>0.0</v>
      </c>
      <c r="P108" s="7">
        <v>0.0</v>
      </c>
    </row>
    <row r="109">
      <c r="A109" s="7">
        <v>1968.0</v>
      </c>
      <c r="B109" s="7">
        <v>0.0</v>
      </c>
      <c r="C109" s="7">
        <v>0.0</v>
      </c>
      <c r="D109" s="7">
        <v>22.9</v>
      </c>
      <c r="E109" s="7">
        <v>69.85</v>
      </c>
      <c r="F109" s="7">
        <v>19.3</v>
      </c>
      <c r="G109" s="7">
        <v>0.0</v>
      </c>
      <c r="H109" s="7">
        <v>0.0</v>
      </c>
      <c r="I109" s="7">
        <v>13.4</v>
      </c>
      <c r="J109" s="11">
        <v>260.78</v>
      </c>
      <c r="K109" s="7">
        <v>39.0</v>
      </c>
      <c r="L109" s="7">
        <v>0.0</v>
      </c>
      <c r="M109" s="7">
        <v>0.0</v>
      </c>
      <c r="N109" s="7">
        <v>20.5</v>
      </c>
      <c r="O109" s="18">
        <v>0.0</v>
      </c>
      <c r="P109" s="7">
        <v>0.0</v>
      </c>
    </row>
    <row r="110">
      <c r="A110" s="7">
        <v>1969.0</v>
      </c>
      <c r="B110" s="7">
        <v>0.0</v>
      </c>
      <c r="C110" s="7">
        <v>0.0</v>
      </c>
      <c r="D110" s="7">
        <v>22.9</v>
      </c>
      <c r="E110" s="7">
        <v>81.95</v>
      </c>
      <c r="F110" s="7">
        <v>19.3</v>
      </c>
      <c r="G110" s="7">
        <v>0.0</v>
      </c>
      <c r="H110" s="7">
        <v>0.0</v>
      </c>
      <c r="I110" s="7">
        <v>13.4</v>
      </c>
      <c r="J110" s="11">
        <v>257.68</v>
      </c>
      <c r="K110" s="7">
        <v>49.7</v>
      </c>
      <c r="L110" s="7">
        <v>0.0</v>
      </c>
      <c r="M110" s="7">
        <v>0.0</v>
      </c>
      <c r="N110" s="7">
        <v>20.5</v>
      </c>
      <c r="O110" s="18">
        <v>0.0</v>
      </c>
      <c r="P110" s="7">
        <v>0.0</v>
      </c>
    </row>
    <row r="111">
      <c r="A111" s="7">
        <v>1970.0</v>
      </c>
      <c r="B111" s="7">
        <v>0.0</v>
      </c>
      <c r="C111" s="7">
        <v>0.0</v>
      </c>
      <c r="D111" s="7">
        <v>22.9</v>
      </c>
      <c r="E111" s="7">
        <v>86.95</v>
      </c>
      <c r="F111" s="7">
        <v>19.3</v>
      </c>
      <c r="G111" s="7">
        <v>0.0</v>
      </c>
      <c r="H111" s="7">
        <v>0.0</v>
      </c>
      <c r="I111" s="7">
        <v>13.4</v>
      </c>
      <c r="J111" s="11">
        <v>257.68</v>
      </c>
      <c r="K111" s="7">
        <v>49.7</v>
      </c>
      <c r="L111" s="7">
        <v>0.0</v>
      </c>
      <c r="M111" s="7">
        <v>0.0</v>
      </c>
      <c r="N111" s="7">
        <v>20.5</v>
      </c>
      <c r="O111" s="18">
        <v>0.0</v>
      </c>
      <c r="P111" s="7">
        <v>0.0</v>
      </c>
    </row>
    <row r="112">
      <c r="A112" s="7">
        <v>1971.0</v>
      </c>
      <c r="B112" s="7">
        <v>0.0</v>
      </c>
      <c r="C112" s="7">
        <v>0.0</v>
      </c>
      <c r="D112" s="7">
        <v>27.3</v>
      </c>
      <c r="E112" s="7">
        <v>86.95</v>
      </c>
      <c r="F112" s="7">
        <v>19.3</v>
      </c>
      <c r="G112" s="7">
        <v>0.0</v>
      </c>
      <c r="H112" s="7">
        <v>0.0</v>
      </c>
      <c r="I112" s="7">
        <v>13.4</v>
      </c>
      <c r="J112" s="11">
        <v>257.68</v>
      </c>
      <c r="K112" s="7">
        <v>49.7</v>
      </c>
      <c r="L112" s="7">
        <v>0.0</v>
      </c>
      <c r="M112" s="7">
        <v>0.0</v>
      </c>
      <c r="N112" s="7">
        <v>20.5</v>
      </c>
      <c r="O112" s="18">
        <v>0.0</v>
      </c>
      <c r="P112" s="7">
        <v>0.0</v>
      </c>
    </row>
    <row r="113">
      <c r="A113" s="7">
        <v>1972.0</v>
      </c>
      <c r="B113" s="7">
        <v>0.0</v>
      </c>
      <c r="C113" s="7">
        <v>0.0</v>
      </c>
      <c r="D113" s="7">
        <v>27.3</v>
      </c>
      <c r="E113" s="7">
        <v>86.95</v>
      </c>
      <c r="F113" s="7">
        <v>19.3</v>
      </c>
      <c r="G113" s="7">
        <v>0.0</v>
      </c>
      <c r="H113" s="7">
        <v>0.0</v>
      </c>
      <c r="I113" s="7">
        <v>13.4</v>
      </c>
      <c r="J113" s="11">
        <v>257.68</v>
      </c>
      <c r="K113" s="7">
        <v>49.7</v>
      </c>
      <c r="L113" s="7">
        <v>37.0</v>
      </c>
      <c r="M113" s="7">
        <v>0.0</v>
      </c>
      <c r="N113" s="7">
        <v>20.5</v>
      </c>
      <c r="O113" s="18">
        <v>0.0</v>
      </c>
      <c r="P113" s="7">
        <v>0.0</v>
      </c>
    </row>
    <row r="114">
      <c r="A114" s="7">
        <v>1973.0</v>
      </c>
      <c r="B114" s="7">
        <v>0.0</v>
      </c>
      <c r="C114" s="7">
        <v>0.0</v>
      </c>
      <c r="D114" s="7">
        <v>27.3</v>
      </c>
      <c r="E114" s="7">
        <v>86.95</v>
      </c>
      <c r="F114" s="7">
        <v>19.3</v>
      </c>
      <c r="G114" s="7">
        <v>0.0</v>
      </c>
      <c r="H114" s="7">
        <v>0.0</v>
      </c>
      <c r="I114" s="7">
        <v>13.4</v>
      </c>
      <c r="J114" s="11">
        <v>252.38</v>
      </c>
      <c r="K114" s="7">
        <v>51.0</v>
      </c>
      <c r="L114" s="7">
        <v>62.0</v>
      </c>
      <c r="M114" s="7">
        <v>0.0</v>
      </c>
      <c r="N114" s="7">
        <v>23.2</v>
      </c>
      <c r="O114" s="18">
        <v>0.0</v>
      </c>
      <c r="P114" s="7">
        <v>0.0</v>
      </c>
    </row>
    <row r="115">
      <c r="A115" s="7">
        <v>1974.0</v>
      </c>
      <c r="B115" s="7">
        <v>0.0</v>
      </c>
      <c r="C115" s="7">
        <v>0.0</v>
      </c>
      <c r="D115" s="7">
        <v>27.3</v>
      </c>
      <c r="E115" s="7">
        <v>86.95</v>
      </c>
      <c r="F115" s="7">
        <v>19.3</v>
      </c>
      <c r="G115" s="7">
        <v>0.0</v>
      </c>
      <c r="H115" s="7">
        <v>0.0</v>
      </c>
      <c r="I115" s="7">
        <v>13.4</v>
      </c>
      <c r="J115" s="11">
        <v>252.38</v>
      </c>
      <c r="K115" s="7">
        <v>51.0</v>
      </c>
      <c r="L115" s="7">
        <v>69.4</v>
      </c>
      <c r="M115" s="7">
        <v>0.0</v>
      </c>
      <c r="N115" s="7">
        <v>25.9</v>
      </c>
      <c r="O115" s="18">
        <v>0.0</v>
      </c>
      <c r="P115" s="7">
        <v>0.0</v>
      </c>
    </row>
    <row r="116">
      <c r="A116" s="7">
        <v>1975.0</v>
      </c>
      <c r="B116" s="7">
        <v>0.0</v>
      </c>
      <c r="C116" s="7">
        <v>0.0</v>
      </c>
      <c r="D116" s="7">
        <v>29.4</v>
      </c>
      <c r="E116" s="7">
        <v>86.95</v>
      </c>
      <c r="F116" s="7">
        <v>19.3</v>
      </c>
      <c r="G116" s="7">
        <v>0.0</v>
      </c>
      <c r="H116" s="7">
        <v>0.0</v>
      </c>
      <c r="I116" s="7">
        <v>13.4</v>
      </c>
      <c r="J116" s="11">
        <v>252.38</v>
      </c>
      <c r="K116" s="7">
        <v>51.0</v>
      </c>
      <c r="L116" s="7">
        <v>69.4</v>
      </c>
      <c r="M116" s="7">
        <v>0.0</v>
      </c>
      <c r="N116" s="7">
        <v>25.9</v>
      </c>
      <c r="O116" s="18">
        <v>0.0</v>
      </c>
      <c r="P116" s="7">
        <v>0.0</v>
      </c>
    </row>
    <row r="117">
      <c r="A117" s="7">
        <v>1976.0</v>
      </c>
      <c r="B117" s="7">
        <v>0.0</v>
      </c>
      <c r="C117" s="7">
        <v>0.0</v>
      </c>
      <c r="D117" s="7">
        <v>29.4</v>
      </c>
      <c r="E117" s="7">
        <v>86.95</v>
      </c>
      <c r="F117" s="7">
        <v>19.3</v>
      </c>
      <c r="G117" s="7">
        <v>0.0</v>
      </c>
      <c r="H117" s="7">
        <v>0.0</v>
      </c>
      <c r="I117" s="7">
        <v>18.3</v>
      </c>
      <c r="J117" s="11">
        <v>252.38</v>
      </c>
      <c r="K117" s="7">
        <v>51.0</v>
      </c>
      <c r="L117" s="7">
        <v>69.4</v>
      </c>
      <c r="M117" s="7">
        <v>0.0</v>
      </c>
      <c r="N117" s="7">
        <v>25.9</v>
      </c>
      <c r="O117" s="18">
        <v>0.0</v>
      </c>
      <c r="P117" s="7">
        <v>4.6</v>
      </c>
    </row>
    <row r="118">
      <c r="A118" s="7">
        <v>1977.0</v>
      </c>
      <c r="B118" s="7">
        <v>0.0</v>
      </c>
      <c r="C118" s="7">
        <v>0.0</v>
      </c>
      <c r="D118" s="7">
        <v>30.2</v>
      </c>
      <c r="E118" s="7">
        <v>86.95</v>
      </c>
      <c r="F118" s="7">
        <v>19.3</v>
      </c>
      <c r="G118" s="7">
        <v>0.0</v>
      </c>
      <c r="H118" s="7">
        <v>0.0</v>
      </c>
      <c r="I118" s="7">
        <v>18.3</v>
      </c>
      <c r="J118" s="11">
        <v>250.48</v>
      </c>
      <c r="K118" s="7">
        <v>51.0</v>
      </c>
      <c r="L118" s="7">
        <v>69.4</v>
      </c>
      <c r="M118" s="7">
        <v>0.0</v>
      </c>
      <c r="N118" s="7">
        <v>25.9</v>
      </c>
      <c r="O118" s="18">
        <v>0.0</v>
      </c>
      <c r="P118" s="7">
        <v>17.1</v>
      </c>
    </row>
    <row r="119">
      <c r="A119" s="7">
        <v>1978.0</v>
      </c>
      <c r="B119" s="7">
        <v>0.0</v>
      </c>
      <c r="C119" s="7">
        <v>0.0</v>
      </c>
      <c r="D119" s="7">
        <v>30.2</v>
      </c>
      <c r="E119" s="7">
        <v>86.95</v>
      </c>
      <c r="F119" s="7">
        <v>19.3</v>
      </c>
      <c r="G119" s="7">
        <v>0.0</v>
      </c>
      <c r="H119" s="7">
        <v>0.0</v>
      </c>
      <c r="I119" s="7">
        <v>23.3</v>
      </c>
      <c r="J119" s="11">
        <v>250.48</v>
      </c>
      <c r="K119" s="7">
        <v>51.0</v>
      </c>
      <c r="L119" s="7">
        <v>69.4</v>
      </c>
      <c r="M119" s="7">
        <v>0.0</v>
      </c>
      <c r="N119" s="7">
        <v>31.6</v>
      </c>
      <c r="O119" s="18">
        <v>0.0</v>
      </c>
      <c r="P119" s="7">
        <v>29.55</v>
      </c>
    </row>
    <row r="120">
      <c r="A120" s="7">
        <v>1979.0</v>
      </c>
      <c r="B120" s="7">
        <v>11.8</v>
      </c>
      <c r="C120" s="7">
        <v>0.0</v>
      </c>
      <c r="D120" s="7">
        <v>30.2</v>
      </c>
      <c r="E120" s="7">
        <v>86.95</v>
      </c>
      <c r="F120" s="7">
        <v>19.3</v>
      </c>
      <c r="G120" s="7">
        <v>0.0</v>
      </c>
      <c r="H120" s="7">
        <v>0.0</v>
      </c>
      <c r="I120" s="7">
        <v>23.3</v>
      </c>
      <c r="J120" s="11">
        <v>250.48</v>
      </c>
      <c r="K120" s="7">
        <v>51.0</v>
      </c>
      <c r="L120" s="7">
        <v>69.4</v>
      </c>
      <c r="M120" s="7">
        <v>0.0</v>
      </c>
      <c r="N120" s="7">
        <v>31.6</v>
      </c>
      <c r="O120" s="18">
        <v>0.0</v>
      </c>
      <c r="P120" s="7">
        <v>31.8</v>
      </c>
    </row>
    <row r="121">
      <c r="A121" s="7">
        <v>1980.0</v>
      </c>
      <c r="B121" s="7">
        <v>11.8</v>
      </c>
      <c r="C121" s="7">
        <v>0.0</v>
      </c>
      <c r="D121" s="7">
        <v>33.2</v>
      </c>
      <c r="E121" s="7">
        <v>86.95</v>
      </c>
      <c r="F121" s="7">
        <v>19.3</v>
      </c>
      <c r="G121" s="7">
        <v>0.0</v>
      </c>
      <c r="H121" s="7">
        <v>0.0</v>
      </c>
      <c r="I121" s="7">
        <v>24.9</v>
      </c>
      <c r="J121" s="11">
        <v>250.48</v>
      </c>
      <c r="K121" s="7">
        <v>51.0</v>
      </c>
      <c r="L121" s="7">
        <v>69.4</v>
      </c>
      <c r="M121" s="7">
        <v>0.0</v>
      </c>
      <c r="N121" s="7">
        <v>34.3</v>
      </c>
      <c r="O121" s="18">
        <v>0.0</v>
      </c>
      <c r="P121" s="7">
        <v>35.2</v>
      </c>
    </row>
    <row r="122">
      <c r="A122" s="7">
        <v>1981.0</v>
      </c>
      <c r="B122" s="7">
        <v>13.7</v>
      </c>
      <c r="C122" s="7">
        <v>0.0</v>
      </c>
      <c r="D122" s="7">
        <v>33.2</v>
      </c>
      <c r="E122" s="7">
        <v>86.95</v>
      </c>
      <c r="F122" s="7">
        <v>19.3</v>
      </c>
      <c r="G122" s="7">
        <v>0.0</v>
      </c>
      <c r="H122" s="7">
        <v>0.0</v>
      </c>
      <c r="I122" s="7">
        <v>27.7</v>
      </c>
      <c r="J122" s="11">
        <v>250.48</v>
      </c>
      <c r="K122" s="7">
        <v>51.0</v>
      </c>
      <c r="L122" s="7">
        <v>69.4</v>
      </c>
      <c r="M122" s="7">
        <v>0.0</v>
      </c>
      <c r="N122" s="7">
        <v>34.3</v>
      </c>
      <c r="O122" s="18">
        <v>0.0</v>
      </c>
      <c r="P122" s="7">
        <v>38.68</v>
      </c>
    </row>
    <row r="123">
      <c r="A123" s="7">
        <v>1982.0</v>
      </c>
      <c r="B123" s="7">
        <v>16.2</v>
      </c>
      <c r="C123" s="7">
        <v>0.0</v>
      </c>
      <c r="D123" s="7">
        <v>33.2</v>
      </c>
      <c r="E123" s="7">
        <v>86.35</v>
      </c>
      <c r="F123" s="7">
        <v>19.3</v>
      </c>
      <c r="G123" s="7">
        <v>0.0</v>
      </c>
      <c r="H123" s="7">
        <v>0.0</v>
      </c>
      <c r="I123" s="7">
        <v>28.7</v>
      </c>
      <c r="J123" s="11">
        <v>250.48</v>
      </c>
      <c r="K123" s="7">
        <v>51.0</v>
      </c>
      <c r="L123" s="7">
        <v>69.4</v>
      </c>
      <c r="M123" s="7">
        <v>0.0</v>
      </c>
      <c r="N123" s="7">
        <v>34.3</v>
      </c>
      <c r="O123" s="18">
        <v>0.0</v>
      </c>
      <c r="P123" s="7">
        <v>38.68</v>
      </c>
    </row>
    <row r="124">
      <c r="A124" s="7">
        <v>1983.0</v>
      </c>
      <c r="B124" s="7">
        <v>16.2</v>
      </c>
      <c r="C124" s="7">
        <v>8.0</v>
      </c>
      <c r="D124" s="7">
        <v>33.2</v>
      </c>
      <c r="E124" s="7">
        <v>91.75</v>
      </c>
      <c r="F124" s="7">
        <v>19.3</v>
      </c>
      <c r="G124" s="7">
        <v>0.0</v>
      </c>
      <c r="H124" s="7">
        <v>0.0</v>
      </c>
      <c r="I124" s="7">
        <v>28.7</v>
      </c>
      <c r="J124" s="11">
        <v>250.48</v>
      </c>
      <c r="K124" s="7">
        <v>51.0</v>
      </c>
      <c r="L124" s="7">
        <v>69.4</v>
      </c>
      <c r="M124" s="7">
        <v>0.0</v>
      </c>
      <c r="N124" s="7">
        <v>34.3</v>
      </c>
      <c r="O124" s="18">
        <v>0.0</v>
      </c>
      <c r="P124" s="7">
        <v>46.43</v>
      </c>
    </row>
    <row r="125">
      <c r="A125" s="7">
        <v>1984.0</v>
      </c>
      <c r="B125" s="7">
        <v>24.9</v>
      </c>
      <c r="C125" s="7">
        <v>8.0</v>
      </c>
      <c r="D125" s="7">
        <v>34.8</v>
      </c>
      <c r="E125" s="7">
        <v>94.25</v>
      </c>
      <c r="F125" s="7">
        <v>19.3</v>
      </c>
      <c r="G125" s="7">
        <v>0.0</v>
      </c>
      <c r="H125" s="7">
        <v>13.4</v>
      </c>
      <c r="I125" s="7">
        <v>30.9</v>
      </c>
      <c r="J125" s="11">
        <v>250.48</v>
      </c>
      <c r="K125" s="7">
        <v>51.0</v>
      </c>
      <c r="L125" s="7">
        <v>69.4</v>
      </c>
      <c r="M125" s="7">
        <v>0.0</v>
      </c>
      <c r="N125" s="7">
        <v>34.3</v>
      </c>
      <c r="O125" s="18">
        <v>0.0</v>
      </c>
      <c r="P125" s="7">
        <v>60.13</v>
      </c>
    </row>
    <row r="126">
      <c r="A126" s="7">
        <v>1985.0</v>
      </c>
      <c r="B126" s="7">
        <v>24.9</v>
      </c>
      <c r="C126" s="7">
        <v>8.0</v>
      </c>
      <c r="D126" s="7">
        <v>35.8</v>
      </c>
      <c r="E126" s="7">
        <v>94.25</v>
      </c>
      <c r="F126" s="7">
        <v>19.3</v>
      </c>
      <c r="G126" s="7">
        <v>0.0</v>
      </c>
      <c r="H126" s="7">
        <v>20.5</v>
      </c>
      <c r="I126" s="7">
        <v>30.9</v>
      </c>
      <c r="J126" s="11">
        <v>250.08</v>
      </c>
      <c r="K126" s="7">
        <v>51.0</v>
      </c>
      <c r="L126" s="7">
        <v>69.4</v>
      </c>
      <c r="M126" s="7">
        <v>0.0</v>
      </c>
      <c r="N126" s="7">
        <v>38.5</v>
      </c>
      <c r="O126" s="18">
        <v>13.3</v>
      </c>
      <c r="P126" s="7">
        <v>60.13</v>
      </c>
    </row>
    <row r="127">
      <c r="A127" s="7">
        <v>1986.0</v>
      </c>
      <c r="B127" s="7">
        <v>26.8</v>
      </c>
      <c r="C127" s="7">
        <v>8.0</v>
      </c>
      <c r="D127" s="7">
        <v>35.8</v>
      </c>
      <c r="E127" s="7">
        <v>94.25</v>
      </c>
      <c r="F127" s="7">
        <v>19.3</v>
      </c>
      <c r="G127" s="7">
        <v>0.0</v>
      </c>
      <c r="H127" s="7">
        <v>20.5</v>
      </c>
      <c r="I127" s="7">
        <v>33.9</v>
      </c>
      <c r="J127" s="11">
        <v>250.08</v>
      </c>
      <c r="K127" s="7">
        <v>51.0</v>
      </c>
      <c r="L127" s="7">
        <v>69.4</v>
      </c>
      <c r="M127" s="7">
        <v>0.0</v>
      </c>
      <c r="N127" s="7">
        <v>38.5</v>
      </c>
      <c r="O127" s="18">
        <v>13.3</v>
      </c>
      <c r="P127" s="7">
        <v>69.23</v>
      </c>
    </row>
    <row r="128">
      <c r="A128" s="7">
        <v>1987.0</v>
      </c>
      <c r="B128" s="7">
        <v>29.5</v>
      </c>
      <c r="C128" s="7">
        <v>14.0</v>
      </c>
      <c r="D128" s="7">
        <v>36.8</v>
      </c>
      <c r="E128" s="7">
        <v>94.25</v>
      </c>
      <c r="F128" s="7">
        <v>19.3</v>
      </c>
      <c r="G128" s="7">
        <v>0.0</v>
      </c>
      <c r="H128" s="7">
        <v>20.5</v>
      </c>
      <c r="I128" s="7">
        <v>33.9</v>
      </c>
      <c r="J128" s="11">
        <v>250.08</v>
      </c>
      <c r="K128" s="7">
        <v>51.0</v>
      </c>
      <c r="L128" s="7">
        <v>69.4</v>
      </c>
      <c r="M128" s="7">
        <v>0.0</v>
      </c>
      <c r="N128" s="7">
        <v>38.5</v>
      </c>
      <c r="O128" s="18">
        <v>13.3</v>
      </c>
      <c r="P128" s="7">
        <v>69.23</v>
      </c>
    </row>
    <row r="129">
      <c r="A129" s="7">
        <v>1988.0</v>
      </c>
      <c r="B129" s="7">
        <v>32.1</v>
      </c>
      <c r="C129" s="7">
        <v>14.0</v>
      </c>
      <c r="D129" s="7">
        <v>36.8</v>
      </c>
      <c r="E129" s="7">
        <v>94.25</v>
      </c>
      <c r="F129" s="7">
        <v>19.3</v>
      </c>
      <c r="G129" s="7">
        <v>0.0</v>
      </c>
      <c r="H129" s="7">
        <v>20.5</v>
      </c>
      <c r="I129" s="7">
        <v>37.6</v>
      </c>
      <c r="J129" s="11">
        <v>252.08</v>
      </c>
      <c r="K129" s="7">
        <v>51.0</v>
      </c>
      <c r="L129" s="7">
        <v>69.4</v>
      </c>
      <c r="M129" s="7">
        <v>0.0</v>
      </c>
      <c r="N129" s="7">
        <v>38.5</v>
      </c>
      <c r="O129" s="18">
        <v>13.3</v>
      </c>
      <c r="P129" s="7">
        <v>69.23</v>
      </c>
    </row>
    <row r="130">
      <c r="A130" s="7">
        <v>1989.0</v>
      </c>
      <c r="B130" s="7">
        <v>32.1</v>
      </c>
      <c r="C130" s="7">
        <v>14.0</v>
      </c>
      <c r="D130" s="7">
        <v>36.8</v>
      </c>
      <c r="E130" s="7">
        <v>94.25</v>
      </c>
      <c r="F130" s="7">
        <v>19.3</v>
      </c>
      <c r="G130" s="7">
        <v>0.0</v>
      </c>
      <c r="H130" s="7">
        <v>20.5</v>
      </c>
      <c r="I130" s="7">
        <v>37.6</v>
      </c>
      <c r="J130" s="11">
        <v>254.68</v>
      </c>
      <c r="K130" s="7">
        <v>51.0</v>
      </c>
      <c r="L130" s="7">
        <v>69.4</v>
      </c>
      <c r="M130" s="7">
        <v>0.0</v>
      </c>
      <c r="N130" s="7">
        <v>38.5</v>
      </c>
      <c r="O130" s="18">
        <v>13.7</v>
      </c>
      <c r="P130" s="7">
        <v>69.23</v>
      </c>
    </row>
    <row r="131">
      <c r="A131" s="7">
        <v>1990.0</v>
      </c>
      <c r="B131" s="7">
        <v>32.1</v>
      </c>
      <c r="C131" s="7">
        <v>14.0</v>
      </c>
      <c r="D131" s="7">
        <v>36.8</v>
      </c>
      <c r="E131" s="7">
        <v>94.25</v>
      </c>
      <c r="F131" s="7">
        <v>19.3</v>
      </c>
      <c r="G131" s="7">
        <v>0.0</v>
      </c>
      <c r="H131" s="7">
        <v>20.5</v>
      </c>
      <c r="I131" s="7">
        <v>37.6</v>
      </c>
      <c r="J131" s="11">
        <v>254.68</v>
      </c>
      <c r="K131" s="7">
        <v>51.0</v>
      </c>
      <c r="L131" s="7">
        <v>69.4</v>
      </c>
      <c r="M131" s="7">
        <v>0.0</v>
      </c>
      <c r="N131" s="7">
        <v>38.5</v>
      </c>
      <c r="O131" s="18">
        <v>15.2</v>
      </c>
      <c r="P131" s="7">
        <v>72.43</v>
      </c>
    </row>
    <row r="132">
      <c r="A132" s="7">
        <v>1991.0</v>
      </c>
      <c r="B132" s="7">
        <v>32.1</v>
      </c>
      <c r="C132" s="7">
        <v>14.0</v>
      </c>
      <c r="D132" s="7">
        <v>36.8</v>
      </c>
      <c r="E132" s="7">
        <v>94.25</v>
      </c>
      <c r="F132" s="7">
        <v>19.3</v>
      </c>
      <c r="G132" s="7">
        <v>0.0</v>
      </c>
      <c r="H132" s="7">
        <v>20.5</v>
      </c>
      <c r="I132" s="7">
        <v>37.6</v>
      </c>
      <c r="J132" s="11">
        <v>254.68</v>
      </c>
      <c r="K132" s="7">
        <v>51.0</v>
      </c>
      <c r="L132" s="7">
        <v>69.4</v>
      </c>
      <c r="M132" s="7">
        <v>0.0</v>
      </c>
      <c r="N132" s="7">
        <v>38.5</v>
      </c>
      <c r="O132" s="18">
        <v>15.2</v>
      </c>
      <c r="P132" s="7">
        <v>80.83</v>
      </c>
    </row>
    <row r="133">
      <c r="A133" s="7">
        <v>1992.0</v>
      </c>
      <c r="B133" s="7">
        <v>35.6</v>
      </c>
      <c r="C133" s="7">
        <v>14.0</v>
      </c>
      <c r="D133" s="7">
        <v>36.8</v>
      </c>
      <c r="E133" s="7">
        <v>94.25</v>
      </c>
      <c r="F133" s="7">
        <v>19.3</v>
      </c>
      <c r="G133" s="7">
        <v>0.0</v>
      </c>
      <c r="H133" s="7">
        <v>20.5</v>
      </c>
      <c r="I133" s="7">
        <v>37.6</v>
      </c>
      <c r="J133" s="11">
        <v>254.68</v>
      </c>
      <c r="K133" s="7">
        <v>51.0</v>
      </c>
      <c r="L133" s="7">
        <v>69.4</v>
      </c>
      <c r="M133" s="7">
        <v>0.0</v>
      </c>
      <c r="N133" s="7">
        <v>38.5</v>
      </c>
      <c r="O133" s="18">
        <v>15.2</v>
      </c>
      <c r="P133" s="7">
        <v>80.83</v>
      </c>
    </row>
    <row r="134">
      <c r="A134" s="7">
        <v>1993.0</v>
      </c>
      <c r="B134" s="7">
        <v>39.0</v>
      </c>
      <c r="C134" s="7">
        <v>14.0</v>
      </c>
      <c r="D134" s="7">
        <v>36.8</v>
      </c>
      <c r="E134" s="7">
        <v>104.25</v>
      </c>
      <c r="F134" s="7">
        <v>19.3</v>
      </c>
      <c r="G134" s="7">
        <v>3.0</v>
      </c>
      <c r="H134" s="7">
        <v>20.5</v>
      </c>
      <c r="I134" s="7">
        <v>37.6</v>
      </c>
      <c r="J134" s="11">
        <v>254.68</v>
      </c>
      <c r="K134" s="7">
        <v>51.0</v>
      </c>
      <c r="L134" s="7">
        <v>69.4</v>
      </c>
      <c r="M134" s="7">
        <v>0.0</v>
      </c>
      <c r="N134" s="7">
        <v>38.5</v>
      </c>
      <c r="O134" s="18">
        <v>15.2</v>
      </c>
      <c r="P134" s="7">
        <v>88.73</v>
      </c>
    </row>
    <row r="135">
      <c r="A135" s="7">
        <v>1994.0</v>
      </c>
      <c r="B135" s="7">
        <v>39.0</v>
      </c>
      <c r="C135" s="7">
        <v>15.5</v>
      </c>
      <c r="D135" s="7">
        <v>36.8</v>
      </c>
      <c r="E135" s="7">
        <v>83.15</v>
      </c>
      <c r="F135" s="7">
        <v>19.3</v>
      </c>
      <c r="G135" s="7">
        <v>3.0</v>
      </c>
      <c r="H135" s="7">
        <v>20.5</v>
      </c>
      <c r="I135" s="7">
        <v>37.6</v>
      </c>
      <c r="J135" s="11">
        <v>254.68</v>
      </c>
      <c r="K135" s="7">
        <v>51.0</v>
      </c>
      <c r="L135" s="7">
        <v>69.4</v>
      </c>
      <c r="M135" s="7">
        <v>0.0</v>
      </c>
      <c r="N135" s="7">
        <v>38.5</v>
      </c>
      <c r="O135" s="18">
        <v>17.7</v>
      </c>
      <c r="P135" s="7">
        <v>88.73</v>
      </c>
    </row>
    <row r="136">
      <c r="A136" s="7">
        <v>1995.0</v>
      </c>
      <c r="B136" s="7">
        <v>39.0</v>
      </c>
      <c r="C136" s="7">
        <v>15.5</v>
      </c>
      <c r="D136" s="7">
        <v>36.8</v>
      </c>
      <c r="E136" s="7">
        <v>83.15</v>
      </c>
      <c r="F136" s="7">
        <v>19.3</v>
      </c>
      <c r="G136" s="7">
        <v>3.0</v>
      </c>
      <c r="H136" s="7">
        <v>20.5</v>
      </c>
      <c r="I136" s="7">
        <v>37.6</v>
      </c>
      <c r="J136" s="11">
        <v>254.68</v>
      </c>
      <c r="K136" s="7">
        <v>51.0</v>
      </c>
      <c r="L136" s="7">
        <v>71.9</v>
      </c>
      <c r="M136" s="7">
        <v>0.0</v>
      </c>
      <c r="N136" s="7">
        <v>38.5</v>
      </c>
      <c r="O136" s="18">
        <v>17.7</v>
      </c>
      <c r="P136" s="7">
        <v>88.73</v>
      </c>
    </row>
    <row r="137">
      <c r="A137" s="7">
        <v>1996.0</v>
      </c>
      <c r="B137" s="7">
        <v>46.9</v>
      </c>
      <c r="C137" s="7">
        <v>15.5</v>
      </c>
      <c r="D137" s="7">
        <v>36.8</v>
      </c>
      <c r="E137" s="7">
        <v>103.85</v>
      </c>
      <c r="F137" s="7">
        <v>19.3</v>
      </c>
      <c r="G137" s="7">
        <v>5.0</v>
      </c>
      <c r="H137" s="7">
        <v>20.5</v>
      </c>
      <c r="I137" s="7">
        <v>37.6</v>
      </c>
      <c r="J137" s="11">
        <v>254.68</v>
      </c>
      <c r="K137" s="7">
        <v>51.0</v>
      </c>
      <c r="L137" s="7">
        <v>78.8</v>
      </c>
      <c r="M137" s="7">
        <v>0.0</v>
      </c>
      <c r="N137" s="7">
        <v>39.7</v>
      </c>
      <c r="O137" s="18">
        <v>17.7</v>
      </c>
      <c r="P137" s="7">
        <v>88.73</v>
      </c>
    </row>
    <row r="138">
      <c r="A138" s="7">
        <v>1997.0</v>
      </c>
      <c r="B138" s="7">
        <v>46.9</v>
      </c>
      <c r="C138" s="7">
        <v>15.5</v>
      </c>
      <c r="D138" s="7">
        <v>36.8</v>
      </c>
      <c r="E138" s="7">
        <v>103.85</v>
      </c>
      <c r="F138" s="7">
        <v>19.3</v>
      </c>
      <c r="G138" s="7">
        <v>5.0</v>
      </c>
      <c r="H138" s="7">
        <v>20.5</v>
      </c>
      <c r="I138" s="7">
        <v>37.6</v>
      </c>
      <c r="J138" s="11">
        <v>254.68</v>
      </c>
      <c r="K138" s="7">
        <v>51.0</v>
      </c>
      <c r="L138" s="7">
        <v>93.5</v>
      </c>
      <c r="M138" s="7">
        <v>0.0</v>
      </c>
      <c r="N138" s="7">
        <v>39.7</v>
      </c>
      <c r="O138" s="18">
        <v>17.7</v>
      </c>
      <c r="P138" s="7">
        <v>92.03</v>
      </c>
    </row>
    <row r="139">
      <c r="A139" s="7">
        <v>1998.0</v>
      </c>
      <c r="B139" s="7">
        <v>46.9</v>
      </c>
      <c r="C139" s="7">
        <v>15.5</v>
      </c>
      <c r="D139" s="7">
        <v>36.8</v>
      </c>
      <c r="E139" s="7">
        <v>103.85</v>
      </c>
      <c r="F139" s="7">
        <v>19.3</v>
      </c>
      <c r="G139" s="7">
        <v>5.0</v>
      </c>
      <c r="H139" s="7">
        <v>20.5</v>
      </c>
      <c r="I139" s="7">
        <v>37.6</v>
      </c>
      <c r="J139" s="11">
        <v>254.68</v>
      </c>
      <c r="K139" s="7">
        <v>51.0</v>
      </c>
      <c r="L139" s="7">
        <v>93.5</v>
      </c>
      <c r="M139" s="7">
        <v>0.0</v>
      </c>
      <c r="N139" s="7">
        <v>39.7</v>
      </c>
      <c r="O139" s="18">
        <v>17.7</v>
      </c>
      <c r="P139" s="7">
        <v>93.43</v>
      </c>
    </row>
    <row r="140">
      <c r="A140" s="7">
        <v>1999.0</v>
      </c>
      <c r="B140" s="7">
        <v>46.9</v>
      </c>
      <c r="C140" s="7">
        <v>15.5</v>
      </c>
      <c r="D140" s="7">
        <v>36.8</v>
      </c>
      <c r="E140" s="7">
        <v>103.85</v>
      </c>
      <c r="F140" s="7">
        <v>19.3</v>
      </c>
      <c r="G140" s="7">
        <v>9.8</v>
      </c>
      <c r="H140" s="7">
        <v>20.5</v>
      </c>
      <c r="I140" s="7">
        <v>37.6</v>
      </c>
      <c r="J140" s="11">
        <v>254.68</v>
      </c>
      <c r="K140" s="7">
        <v>51.0</v>
      </c>
      <c r="L140" s="7">
        <v>93.5</v>
      </c>
      <c r="M140" s="7">
        <v>0.0</v>
      </c>
      <c r="N140" s="7">
        <v>39.7</v>
      </c>
      <c r="O140" s="18">
        <v>17.7</v>
      </c>
      <c r="P140" s="7">
        <v>96.33</v>
      </c>
    </row>
    <row r="141">
      <c r="A141" s="7">
        <v>2000.0</v>
      </c>
      <c r="B141" s="7">
        <v>48.9</v>
      </c>
      <c r="C141" s="7">
        <v>15.5</v>
      </c>
      <c r="D141" s="7">
        <v>36.8</v>
      </c>
      <c r="E141" s="7">
        <v>103.85</v>
      </c>
      <c r="F141" s="7">
        <v>19.3</v>
      </c>
      <c r="G141" s="7">
        <v>16.1</v>
      </c>
      <c r="H141" s="7">
        <v>20.5</v>
      </c>
      <c r="I141" s="7">
        <v>37.6</v>
      </c>
      <c r="J141" s="11">
        <v>254.68</v>
      </c>
      <c r="K141" s="7">
        <v>51.0</v>
      </c>
      <c r="L141" s="7">
        <v>93.5</v>
      </c>
      <c r="M141" s="7">
        <v>0.0</v>
      </c>
      <c r="N141" s="7">
        <v>39.7</v>
      </c>
      <c r="O141" s="18">
        <v>17.7</v>
      </c>
      <c r="P141" s="7">
        <v>96.33</v>
      </c>
    </row>
    <row r="142">
      <c r="A142" s="7">
        <v>2001.0</v>
      </c>
      <c r="B142" s="7">
        <v>48.9</v>
      </c>
      <c r="C142" s="7">
        <v>15.5</v>
      </c>
      <c r="D142" s="7">
        <v>36.8</v>
      </c>
      <c r="E142" s="7">
        <v>103.85</v>
      </c>
      <c r="F142" s="7">
        <v>19.3</v>
      </c>
      <c r="G142" s="7">
        <v>16.1</v>
      </c>
      <c r="H142" s="7">
        <v>20.5</v>
      </c>
      <c r="I142" s="7">
        <v>37.6</v>
      </c>
      <c r="J142" s="11">
        <v>255.28</v>
      </c>
      <c r="K142" s="7">
        <v>51.0</v>
      </c>
      <c r="L142" s="7">
        <v>93.5</v>
      </c>
      <c r="M142" s="7">
        <v>0.0</v>
      </c>
      <c r="N142" s="7">
        <v>39.7</v>
      </c>
      <c r="O142" s="18">
        <v>17.7</v>
      </c>
      <c r="P142" s="7">
        <v>102.83</v>
      </c>
    </row>
    <row r="143">
      <c r="A143" s="7">
        <v>2002.0</v>
      </c>
      <c r="B143" s="7">
        <v>48.9</v>
      </c>
      <c r="C143" s="7">
        <v>15.5</v>
      </c>
      <c r="D143" s="7">
        <v>36.8</v>
      </c>
      <c r="E143" s="7">
        <v>103.85</v>
      </c>
      <c r="F143" s="7">
        <v>19.3</v>
      </c>
      <c r="G143" s="7">
        <v>16.1</v>
      </c>
      <c r="H143" s="7">
        <v>20.5</v>
      </c>
      <c r="I143" s="7">
        <v>37.6</v>
      </c>
      <c r="J143" s="11">
        <v>255.28</v>
      </c>
      <c r="K143" s="7">
        <v>51.0</v>
      </c>
      <c r="L143" s="7">
        <v>102.2</v>
      </c>
      <c r="M143" s="7">
        <v>0.0</v>
      </c>
      <c r="N143" s="7">
        <v>43.1</v>
      </c>
      <c r="O143" s="18">
        <v>29.8</v>
      </c>
      <c r="P143" s="7">
        <v>102.83</v>
      </c>
    </row>
    <row r="144">
      <c r="A144" s="7">
        <v>2003.0</v>
      </c>
      <c r="B144" s="7">
        <v>48.9</v>
      </c>
      <c r="C144" s="7">
        <v>15.5</v>
      </c>
      <c r="D144" s="7">
        <v>36.8</v>
      </c>
      <c r="E144" s="7">
        <v>103.85</v>
      </c>
      <c r="F144" s="7">
        <v>19.3</v>
      </c>
      <c r="G144" s="7">
        <v>16.1</v>
      </c>
      <c r="H144" s="7">
        <v>21.9</v>
      </c>
      <c r="I144" s="7">
        <v>37.6</v>
      </c>
      <c r="J144" s="11">
        <v>255.28</v>
      </c>
      <c r="K144" s="7">
        <v>51.0</v>
      </c>
      <c r="L144" s="7">
        <v>102.2</v>
      </c>
      <c r="M144" s="7">
        <v>0.0</v>
      </c>
      <c r="N144" s="7">
        <v>43.1</v>
      </c>
      <c r="O144" s="18">
        <v>29.8</v>
      </c>
      <c r="P144" s="7">
        <v>102.83</v>
      </c>
    </row>
    <row r="145">
      <c r="A145" s="7">
        <v>2004.0</v>
      </c>
      <c r="B145" s="7">
        <v>48.9</v>
      </c>
      <c r="C145" s="7">
        <v>15.5</v>
      </c>
      <c r="D145" s="7">
        <v>36.8</v>
      </c>
      <c r="E145" s="7">
        <v>103.85</v>
      </c>
      <c r="F145" s="7">
        <v>19.3</v>
      </c>
      <c r="G145" s="7">
        <v>16.1</v>
      </c>
      <c r="H145" s="7">
        <v>21.9</v>
      </c>
      <c r="I145" s="7">
        <v>37.6</v>
      </c>
      <c r="J145" s="11">
        <v>255.28</v>
      </c>
      <c r="K145" s="7">
        <v>51.0</v>
      </c>
      <c r="L145" s="7">
        <v>102.2</v>
      </c>
      <c r="M145" s="7">
        <v>10.7</v>
      </c>
      <c r="N145" s="7">
        <v>43.1</v>
      </c>
      <c r="O145" s="18">
        <v>29.8</v>
      </c>
      <c r="P145" s="7">
        <v>105.93</v>
      </c>
    </row>
    <row r="146">
      <c r="A146" s="7">
        <v>2005.0</v>
      </c>
      <c r="B146" s="7">
        <v>48.9</v>
      </c>
      <c r="C146" s="7">
        <v>15.5</v>
      </c>
      <c r="D146" s="7">
        <v>36.8</v>
      </c>
      <c r="E146" s="7">
        <v>103.85</v>
      </c>
      <c r="F146" s="7">
        <v>19.3</v>
      </c>
      <c r="G146" s="7">
        <v>16.1</v>
      </c>
      <c r="H146" s="7">
        <v>21.9</v>
      </c>
      <c r="I146" s="7">
        <v>37.6</v>
      </c>
      <c r="J146" s="11">
        <v>255.28</v>
      </c>
      <c r="K146" s="7">
        <v>51.0</v>
      </c>
      <c r="L146" s="7">
        <v>102.2</v>
      </c>
      <c r="M146" s="7">
        <v>10.7</v>
      </c>
      <c r="N146" s="7">
        <v>43.1</v>
      </c>
      <c r="O146" s="18">
        <v>29.8</v>
      </c>
      <c r="P146" s="7">
        <v>105.93</v>
      </c>
    </row>
    <row r="147">
      <c r="A147" s="7">
        <v>2006.0</v>
      </c>
      <c r="B147" s="7">
        <v>48.9</v>
      </c>
      <c r="C147" s="7">
        <v>15.5</v>
      </c>
      <c r="D147" s="7">
        <v>36.8</v>
      </c>
      <c r="E147" s="7">
        <v>104.65</v>
      </c>
      <c r="F147" s="7">
        <v>19.3</v>
      </c>
      <c r="G147" s="7">
        <v>16.1</v>
      </c>
      <c r="H147" s="7">
        <v>21.9</v>
      </c>
      <c r="I147" s="7">
        <v>37.6</v>
      </c>
      <c r="J147" s="11">
        <v>255.28</v>
      </c>
      <c r="K147" s="7">
        <v>51.0</v>
      </c>
      <c r="L147" s="7">
        <v>102.2</v>
      </c>
      <c r="M147" s="7">
        <v>10.7</v>
      </c>
      <c r="N147" s="7">
        <v>43.1</v>
      </c>
      <c r="O147" s="18">
        <v>30.3</v>
      </c>
      <c r="P147" s="7">
        <v>105.93</v>
      </c>
    </row>
    <row r="148">
      <c r="A148" s="7">
        <v>2007.0</v>
      </c>
      <c r="B148" s="7">
        <v>48.9</v>
      </c>
      <c r="C148" s="7">
        <v>15.5</v>
      </c>
      <c r="D148" s="7">
        <v>36.8</v>
      </c>
      <c r="E148" s="7">
        <v>104.65</v>
      </c>
      <c r="F148" s="7">
        <v>19.3</v>
      </c>
      <c r="G148" s="7">
        <v>16.1</v>
      </c>
      <c r="H148" s="7">
        <v>21.9</v>
      </c>
      <c r="I148" s="7">
        <v>40.8</v>
      </c>
      <c r="J148" s="11">
        <v>255.28</v>
      </c>
      <c r="K148" s="7">
        <v>51.0</v>
      </c>
      <c r="L148" s="7">
        <v>102.2</v>
      </c>
      <c r="M148" s="7">
        <v>10.7</v>
      </c>
      <c r="N148" s="7">
        <v>43.1</v>
      </c>
      <c r="O148" s="18">
        <v>30.3</v>
      </c>
      <c r="P148" s="7">
        <v>105.93</v>
      </c>
    </row>
    <row r="149">
      <c r="A149" s="7">
        <v>2008.0</v>
      </c>
      <c r="B149" s="7">
        <v>48.9</v>
      </c>
      <c r="C149" s="7">
        <v>15.5</v>
      </c>
      <c r="D149" s="7">
        <v>36.8</v>
      </c>
      <c r="E149" s="7">
        <v>104.65</v>
      </c>
      <c r="F149" s="7">
        <v>19.3</v>
      </c>
      <c r="G149" s="7">
        <v>16.1</v>
      </c>
      <c r="H149" s="7">
        <v>21.9</v>
      </c>
      <c r="I149" s="7">
        <v>40.8</v>
      </c>
      <c r="J149" s="11">
        <v>255.28</v>
      </c>
      <c r="K149" s="7">
        <v>51.0</v>
      </c>
      <c r="L149" s="7">
        <v>102.2</v>
      </c>
      <c r="M149" s="7">
        <v>10.7</v>
      </c>
      <c r="N149" s="7">
        <v>43.1</v>
      </c>
      <c r="O149" s="18">
        <v>30.3</v>
      </c>
      <c r="P149" s="7">
        <v>105.93</v>
      </c>
    </row>
    <row r="150">
      <c r="A150" s="7">
        <v>2009.0</v>
      </c>
      <c r="B150" s="7">
        <v>48.9</v>
      </c>
      <c r="C150" s="7">
        <v>15.5</v>
      </c>
      <c r="D150" s="7">
        <v>36.8</v>
      </c>
      <c r="E150" s="7">
        <v>104.65</v>
      </c>
      <c r="F150" s="7">
        <v>19.3</v>
      </c>
      <c r="G150" s="7">
        <v>16.1</v>
      </c>
      <c r="H150" s="7">
        <v>21.9</v>
      </c>
      <c r="I150" s="7">
        <v>40.8</v>
      </c>
      <c r="J150" s="11">
        <v>255.28</v>
      </c>
      <c r="K150" s="7">
        <v>51.0</v>
      </c>
      <c r="L150" s="7">
        <v>102.2</v>
      </c>
      <c r="M150" s="7">
        <v>10.7</v>
      </c>
      <c r="N150" s="7">
        <v>43.1</v>
      </c>
      <c r="O150" s="18">
        <v>42.2</v>
      </c>
      <c r="P150" s="7">
        <v>105.93</v>
      </c>
    </row>
    <row r="151">
      <c r="A151" s="7">
        <v>2010.0</v>
      </c>
      <c r="B151" s="7">
        <v>48.9</v>
      </c>
      <c r="C151" s="7">
        <v>15.5</v>
      </c>
      <c r="D151" s="7">
        <v>36.8</v>
      </c>
      <c r="E151" s="7">
        <v>104.65</v>
      </c>
      <c r="F151" s="7">
        <v>19.3</v>
      </c>
      <c r="G151" s="7">
        <v>16.1</v>
      </c>
      <c r="H151" s="7">
        <v>21.9</v>
      </c>
      <c r="I151" s="7">
        <v>40.8</v>
      </c>
      <c r="J151" s="11">
        <v>255.28</v>
      </c>
      <c r="K151" s="7">
        <v>51.0</v>
      </c>
      <c r="L151" s="7">
        <v>102.2</v>
      </c>
      <c r="M151" s="7">
        <v>10.7</v>
      </c>
      <c r="N151" s="7">
        <v>43.1</v>
      </c>
      <c r="O151" s="18">
        <v>42.2</v>
      </c>
      <c r="P151" s="7">
        <v>105.93</v>
      </c>
    </row>
    <row r="152">
      <c r="A152" s="7">
        <v>2011.0</v>
      </c>
      <c r="B152" s="7">
        <v>48.9</v>
      </c>
      <c r="C152" s="7">
        <v>15.5</v>
      </c>
      <c r="D152" s="7">
        <v>36.8</v>
      </c>
      <c r="E152" s="7">
        <v>104.65</v>
      </c>
      <c r="F152" s="7">
        <v>19.3</v>
      </c>
      <c r="G152" s="7">
        <v>16.1</v>
      </c>
      <c r="H152" s="7">
        <v>21.9</v>
      </c>
      <c r="I152" s="7">
        <v>40.8</v>
      </c>
      <c r="J152" s="11">
        <v>255.28</v>
      </c>
      <c r="K152" s="7">
        <v>51.0</v>
      </c>
      <c r="L152" s="7">
        <v>102.2</v>
      </c>
      <c r="M152" s="7">
        <v>10.7</v>
      </c>
      <c r="N152" s="7">
        <v>43.1</v>
      </c>
      <c r="O152" s="18">
        <v>42.2</v>
      </c>
      <c r="P152" s="7">
        <v>105.93</v>
      </c>
    </row>
    <row r="153">
      <c r="A153" s="7">
        <v>2012.0</v>
      </c>
      <c r="B153" s="7">
        <v>48.9</v>
      </c>
      <c r="C153" s="7">
        <v>15.5</v>
      </c>
      <c r="D153" s="7">
        <v>36.8</v>
      </c>
      <c r="E153" s="7">
        <v>104.65</v>
      </c>
      <c r="F153" s="7">
        <v>19.3</v>
      </c>
      <c r="G153" s="7">
        <v>16.1</v>
      </c>
      <c r="H153" s="7">
        <v>21.9</v>
      </c>
      <c r="I153" s="7">
        <v>40.8</v>
      </c>
      <c r="J153" s="11">
        <v>255.28</v>
      </c>
      <c r="K153" s="7">
        <v>51.0</v>
      </c>
      <c r="L153" s="7">
        <v>102.2</v>
      </c>
      <c r="M153" s="7">
        <v>10.7</v>
      </c>
      <c r="N153" s="7">
        <v>43.1</v>
      </c>
      <c r="O153" s="18">
        <v>42.2</v>
      </c>
      <c r="P153" s="7">
        <v>105.93</v>
      </c>
    </row>
    <row r="154">
      <c r="A154" s="7">
        <v>2013.0</v>
      </c>
      <c r="B154" s="7">
        <v>48.9</v>
      </c>
      <c r="C154" s="7">
        <v>15.5</v>
      </c>
      <c r="D154" s="7">
        <v>36.8</v>
      </c>
      <c r="E154" s="7">
        <v>104.65</v>
      </c>
      <c r="F154" s="7">
        <v>19.3</v>
      </c>
      <c r="G154" s="7">
        <v>16.1</v>
      </c>
      <c r="H154" s="7">
        <v>21.9</v>
      </c>
      <c r="I154" s="7">
        <v>40.8</v>
      </c>
      <c r="J154" s="11">
        <v>255.28</v>
      </c>
      <c r="K154" s="7">
        <v>51.0</v>
      </c>
      <c r="L154" s="7">
        <v>102.2</v>
      </c>
      <c r="M154" s="7">
        <v>10.7</v>
      </c>
      <c r="N154" s="7">
        <v>43.1</v>
      </c>
      <c r="O154" s="18">
        <v>42.2</v>
      </c>
      <c r="P154" s="7">
        <v>117.63</v>
      </c>
    </row>
    <row r="155">
      <c r="A155" s="7">
        <v>2014.0</v>
      </c>
      <c r="B155" s="7">
        <v>48.9</v>
      </c>
      <c r="C155" s="7">
        <v>15.5</v>
      </c>
      <c r="D155" s="7">
        <v>36.8</v>
      </c>
      <c r="E155" s="7">
        <v>104.65</v>
      </c>
      <c r="F155" s="7">
        <v>19.3</v>
      </c>
      <c r="G155" s="7">
        <v>16.1</v>
      </c>
      <c r="H155" s="7">
        <v>21.9</v>
      </c>
      <c r="I155" s="7">
        <v>40.8</v>
      </c>
      <c r="J155" s="11">
        <v>256.78</v>
      </c>
      <c r="K155" s="7">
        <v>51.0</v>
      </c>
      <c r="L155" s="7">
        <v>102.2</v>
      </c>
      <c r="M155" s="7">
        <v>10.7</v>
      </c>
      <c r="N155" s="7">
        <v>43.1</v>
      </c>
      <c r="O155" s="18">
        <v>42.2</v>
      </c>
      <c r="P155" s="7">
        <v>117.63</v>
      </c>
    </row>
    <row r="156">
      <c r="A156" s="7">
        <v>2015.0</v>
      </c>
      <c r="B156" s="7">
        <v>48.9</v>
      </c>
      <c r="C156" s="7">
        <v>15.5</v>
      </c>
      <c r="D156" s="7">
        <v>36.8</v>
      </c>
      <c r="E156" s="7">
        <v>104.65</v>
      </c>
      <c r="F156" s="7">
        <v>19.3</v>
      </c>
      <c r="G156" s="7">
        <v>16.1</v>
      </c>
      <c r="H156" s="7">
        <v>24.3</v>
      </c>
      <c r="I156" s="7">
        <v>40.8</v>
      </c>
      <c r="J156" s="11">
        <v>256.78</v>
      </c>
      <c r="K156" s="7">
        <v>51.0</v>
      </c>
      <c r="L156" s="7">
        <v>102.2</v>
      </c>
      <c r="M156" s="7">
        <v>10.7</v>
      </c>
      <c r="N156" s="7">
        <v>43.1</v>
      </c>
      <c r="O156" s="18">
        <v>42.2</v>
      </c>
      <c r="P156" s="7">
        <v>117.63</v>
      </c>
    </row>
    <row r="157">
      <c r="A157" s="7">
        <v>2016.0</v>
      </c>
      <c r="B157" s="7">
        <v>48.9</v>
      </c>
      <c r="C157" s="7">
        <v>15.5</v>
      </c>
      <c r="D157" s="7">
        <v>36.8</v>
      </c>
      <c r="E157" s="7">
        <v>104.65</v>
      </c>
      <c r="F157" s="7">
        <v>19.3</v>
      </c>
      <c r="G157" s="7">
        <v>16.1</v>
      </c>
      <c r="H157" s="7">
        <v>24.3</v>
      </c>
      <c r="I157" s="7">
        <v>40.8</v>
      </c>
      <c r="J157" s="11">
        <v>259.08</v>
      </c>
      <c r="K157" s="7">
        <v>51.0</v>
      </c>
      <c r="L157" s="7">
        <v>107.6</v>
      </c>
      <c r="M157" s="7">
        <v>10.7</v>
      </c>
      <c r="N157" s="7">
        <v>43.1</v>
      </c>
      <c r="O157" s="18">
        <v>49.0</v>
      </c>
      <c r="P157" s="7">
        <v>117.63</v>
      </c>
    </row>
    <row r="158">
      <c r="A158" s="7">
        <v>2017.0</v>
      </c>
      <c r="B158" s="7">
        <v>48.9</v>
      </c>
      <c r="C158" s="7">
        <v>15.5</v>
      </c>
      <c r="D158" s="7">
        <v>36.8</v>
      </c>
      <c r="E158" s="7">
        <v>104.65</v>
      </c>
      <c r="F158" s="7">
        <v>19.3</v>
      </c>
      <c r="G158" s="7">
        <v>16.1</v>
      </c>
      <c r="H158" s="7">
        <v>24.3</v>
      </c>
      <c r="I158" s="7">
        <v>40.8</v>
      </c>
      <c r="J158" s="11">
        <v>259.08</v>
      </c>
      <c r="K158" s="7">
        <v>51.0</v>
      </c>
      <c r="L158" s="14">
        <v>107.6</v>
      </c>
      <c r="M158" s="7">
        <v>10.7</v>
      </c>
      <c r="N158" s="7">
        <v>48.4</v>
      </c>
      <c r="O158" s="18">
        <v>49.0</v>
      </c>
      <c r="P158" s="7">
        <v>117.63</v>
      </c>
    </row>
    <row r="159">
      <c r="A159" s="7">
        <v>2018.0</v>
      </c>
      <c r="B159" s="7">
        <v>48.9</v>
      </c>
      <c r="C159" s="7">
        <v>15.5</v>
      </c>
      <c r="D159" s="7">
        <v>36.8</v>
      </c>
      <c r="E159" s="7">
        <v>104.65</v>
      </c>
      <c r="F159" s="7">
        <v>19.3</v>
      </c>
      <c r="G159" s="7">
        <v>16.1</v>
      </c>
      <c r="H159" s="7">
        <v>24.3</v>
      </c>
      <c r="I159" s="7">
        <v>40.8</v>
      </c>
      <c r="J159" s="11">
        <v>259.08</v>
      </c>
      <c r="K159" s="7">
        <v>51.0</v>
      </c>
      <c r="L159" s="14">
        <v>107.6</v>
      </c>
      <c r="M159" s="7">
        <v>10.7</v>
      </c>
      <c r="N159" s="7">
        <v>48.4</v>
      </c>
      <c r="O159" s="18">
        <v>49.0</v>
      </c>
      <c r="P159" s="7">
        <v>129.13</v>
      </c>
    </row>
    <row r="160">
      <c r="A160" s="7">
        <v>2019.0</v>
      </c>
      <c r="B160" s="7">
        <v>48.9</v>
      </c>
      <c r="C160" s="7">
        <v>15.5</v>
      </c>
      <c r="D160" s="7">
        <v>36.8</v>
      </c>
      <c r="E160" s="7">
        <v>104.65</v>
      </c>
      <c r="F160" s="7">
        <v>19.3</v>
      </c>
      <c r="G160" s="7">
        <v>16.1</v>
      </c>
      <c r="H160" s="7">
        <v>24.3</v>
      </c>
      <c r="I160" s="7">
        <v>40.8</v>
      </c>
      <c r="J160" s="11">
        <v>259.08</v>
      </c>
      <c r="K160" s="7">
        <v>51.0</v>
      </c>
      <c r="L160" s="14">
        <v>107.6</v>
      </c>
      <c r="M160" s="7">
        <v>10.7</v>
      </c>
      <c r="N160" s="7">
        <v>48.4</v>
      </c>
      <c r="O160" s="18">
        <v>49.0</v>
      </c>
      <c r="P160" s="7">
        <v>129.13</v>
      </c>
    </row>
    <row r="161">
      <c r="A161" s="7">
        <v>2020.0</v>
      </c>
      <c r="B161" s="7">
        <v>48.9</v>
      </c>
      <c r="C161" s="7">
        <v>15.5</v>
      </c>
      <c r="D161" s="7">
        <v>36.8</v>
      </c>
      <c r="E161" s="7">
        <v>104.65</v>
      </c>
      <c r="F161" s="7">
        <v>19.3</v>
      </c>
      <c r="G161" s="7">
        <v>16.1</v>
      </c>
      <c r="H161" s="7">
        <v>24.3</v>
      </c>
      <c r="I161" s="7">
        <v>40.8</v>
      </c>
      <c r="J161" s="11">
        <v>259.08</v>
      </c>
      <c r="K161" s="7">
        <v>51.0</v>
      </c>
      <c r="L161">
        <v>117.6</v>
      </c>
      <c r="M161" s="7">
        <v>10.7</v>
      </c>
      <c r="N161" s="7">
        <v>48.4</v>
      </c>
      <c r="O161" s="18">
        <v>49.0</v>
      </c>
      <c r="P161" s="7">
        <v>129.13</v>
      </c>
    </row>
    <row r="162">
      <c r="A162" s="15">
        <v>2021.0</v>
      </c>
      <c r="B162">
        <f t="shared" ref="B162:H162" si="1">B161</f>
        <v>48.9</v>
      </c>
      <c r="C162">
        <f t="shared" si="1"/>
        <v>15.5</v>
      </c>
      <c r="D162">
        <f t="shared" si="1"/>
        <v>36.8</v>
      </c>
      <c r="E162">
        <f t="shared" si="1"/>
        <v>104.65</v>
      </c>
      <c r="F162">
        <f t="shared" si="1"/>
        <v>19.3</v>
      </c>
      <c r="G162">
        <f t="shared" si="1"/>
        <v>16.1</v>
      </c>
      <c r="H162">
        <f t="shared" si="1"/>
        <v>24.3</v>
      </c>
      <c r="I162">
        <f t="shared" ref="I162:I163" si="5">I161+14</f>
        <v>54.8</v>
      </c>
      <c r="J162">
        <f t="shared" ref="J162:K162" si="2">J161</f>
        <v>259.08</v>
      </c>
      <c r="K162">
        <f t="shared" si="2"/>
        <v>51</v>
      </c>
      <c r="L162">
        <v>117.6</v>
      </c>
      <c r="M162">
        <f t="shared" ref="M162:O162" si="3">M161</f>
        <v>10.7</v>
      </c>
      <c r="N162">
        <f t="shared" si="3"/>
        <v>48.4</v>
      </c>
      <c r="O162">
        <f t="shared" si="3"/>
        <v>49</v>
      </c>
      <c r="P162">
        <v>129.13</v>
      </c>
    </row>
    <row r="163">
      <c r="A163" s="15">
        <v>2022.0</v>
      </c>
      <c r="B163">
        <f t="shared" ref="B163:H163" si="4">B162</f>
        <v>48.9</v>
      </c>
      <c r="C163">
        <f t="shared" si="4"/>
        <v>15.5</v>
      </c>
      <c r="D163">
        <f t="shared" si="4"/>
        <v>36.8</v>
      </c>
      <c r="E163">
        <f t="shared" si="4"/>
        <v>104.65</v>
      </c>
      <c r="F163">
        <f t="shared" si="4"/>
        <v>19.3</v>
      </c>
      <c r="G163">
        <f t="shared" si="4"/>
        <v>16.1</v>
      </c>
      <c r="H163">
        <f t="shared" si="4"/>
        <v>24.3</v>
      </c>
      <c r="I163">
        <f t="shared" si="5"/>
        <v>68.8</v>
      </c>
      <c r="J163">
        <f t="shared" ref="J163:K163" si="6">J162</f>
        <v>259.08</v>
      </c>
      <c r="K163">
        <f t="shared" si="6"/>
        <v>51</v>
      </c>
      <c r="L163">
        <v>117.6</v>
      </c>
      <c r="M163">
        <f t="shared" ref="M163:O163" si="7">M162</f>
        <v>10.7</v>
      </c>
      <c r="N163">
        <f t="shared" si="7"/>
        <v>48.4</v>
      </c>
      <c r="O163">
        <f t="shared" si="7"/>
        <v>49</v>
      </c>
      <c r="P163">
        <v>129.13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sheetData>
    <row r="1">
      <c r="A1" s="19"/>
      <c r="B1" s="20" t="s">
        <v>2</v>
      </c>
      <c r="C1" s="3"/>
      <c r="D1" s="4"/>
      <c r="E1" s="20" t="s">
        <v>250</v>
      </c>
      <c r="F1" s="3"/>
      <c r="G1" s="4"/>
      <c r="H1" s="20" t="s">
        <v>251</v>
      </c>
      <c r="I1" s="3"/>
      <c r="J1" s="4"/>
      <c r="K1" s="20" t="s">
        <v>252</v>
      </c>
      <c r="L1" s="3"/>
      <c r="M1" s="4"/>
      <c r="N1" s="20" t="s">
        <v>253</v>
      </c>
      <c r="O1" s="3"/>
      <c r="P1" s="4"/>
      <c r="Q1" s="20" t="s">
        <v>254</v>
      </c>
      <c r="R1" s="3"/>
      <c r="S1" s="4"/>
      <c r="T1" s="20" t="s">
        <v>255</v>
      </c>
      <c r="U1" s="3"/>
      <c r="V1" s="4"/>
      <c r="W1" s="20" t="s">
        <v>256</v>
      </c>
      <c r="X1" s="3"/>
      <c r="Y1" s="4"/>
      <c r="Z1" s="20" t="s">
        <v>257</v>
      </c>
      <c r="AA1" s="3"/>
      <c r="AB1" s="4"/>
      <c r="AC1" s="20" t="s">
        <v>258</v>
      </c>
      <c r="AD1" s="3"/>
      <c r="AE1" s="4"/>
      <c r="AF1" s="20" t="s">
        <v>259</v>
      </c>
      <c r="AG1" s="3"/>
      <c r="AH1" s="4"/>
      <c r="AI1" s="20" t="s">
        <v>6</v>
      </c>
      <c r="AJ1" s="3"/>
      <c r="AK1" s="4"/>
      <c r="AL1" s="20" t="s">
        <v>260</v>
      </c>
      <c r="AM1" s="3"/>
      <c r="AN1" s="4"/>
      <c r="AO1" s="20" t="s">
        <v>261</v>
      </c>
      <c r="AP1" s="3"/>
      <c r="AQ1" s="4"/>
      <c r="AR1" s="20" t="s">
        <v>262</v>
      </c>
      <c r="AS1" s="3"/>
      <c r="AT1" s="4"/>
      <c r="AU1" s="20" t="s">
        <v>263</v>
      </c>
      <c r="AV1" s="3"/>
      <c r="AW1" s="4"/>
      <c r="AX1" s="20" t="s">
        <v>264</v>
      </c>
      <c r="AY1" s="3"/>
      <c r="AZ1" s="4"/>
      <c r="BA1" s="20" t="s">
        <v>20</v>
      </c>
      <c r="BB1" s="3"/>
      <c r="BC1" s="4"/>
      <c r="BD1" s="20" t="s">
        <v>265</v>
      </c>
      <c r="BE1" s="3"/>
      <c r="BF1" s="4"/>
      <c r="BG1" s="20" t="s">
        <v>266</v>
      </c>
      <c r="BH1" s="3"/>
      <c r="BI1" s="4"/>
      <c r="BJ1" s="20" t="s">
        <v>267</v>
      </c>
      <c r="BK1" s="3"/>
      <c r="BL1" s="4"/>
      <c r="BM1" s="20" t="s">
        <v>268</v>
      </c>
      <c r="BN1" s="3"/>
      <c r="BO1" s="4"/>
      <c r="BP1" s="20" t="s">
        <v>269</v>
      </c>
      <c r="BQ1" s="3"/>
      <c r="BR1" s="4"/>
      <c r="BS1" s="20" t="s">
        <v>270</v>
      </c>
      <c r="BT1" s="3"/>
      <c r="BU1" s="4"/>
      <c r="BV1" s="20" t="s">
        <v>271</v>
      </c>
      <c r="BW1" s="3"/>
      <c r="BX1" s="4"/>
      <c r="BY1" s="20" t="s">
        <v>11</v>
      </c>
      <c r="BZ1" s="3"/>
      <c r="CA1" s="4"/>
      <c r="CB1" s="20" t="s">
        <v>272</v>
      </c>
      <c r="CC1" s="3"/>
      <c r="CD1" s="4"/>
      <c r="CE1" s="20" t="s">
        <v>273</v>
      </c>
      <c r="CF1" s="3"/>
      <c r="CG1" s="4"/>
    </row>
    <row r="2">
      <c r="A2" s="21" t="s">
        <v>274</v>
      </c>
      <c r="B2" s="21" t="s">
        <v>275</v>
      </c>
      <c r="C2" s="21" t="s">
        <v>2</v>
      </c>
      <c r="D2" s="21" t="s">
        <v>18</v>
      </c>
      <c r="E2" s="21" t="s">
        <v>275</v>
      </c>
      <c r="F2" s="21" t="s">
        <v>3</v>
      </c>
      <c r="G2" s="21" t="s">
        <v>18</v>
      </c>
      <c r="H2" s="21" t="s">
        <v>275</v>
      </c>
      <c r="I2" s="21" t="s">
        <v>251</v>
      </c>
      <c r="J2" s="21" t="s">
        <v>18</v>
      </c>
      <c r="K2" s="21" t="s">
        <v>275</v>
      </c>
      <c r="L2" s="21" t="s">
        <v>252</v>
      </c>
      <c r="M2" s="21" t="s">
        <v>18</v>
      </c>
      <c r="N2" s="21" t="s">
        <v>275</v>
      </c>
      <c r="O2" s="21" t="s">
        <v>253</v>
      </c>
      <c r="P2" s="21" t="s">
        <v>18</v>
      </c>
      <c r="Q2" s="21" t="s">
        <v>275</v>
      </c>
      <c r="R2" s="21" t="s">
        <v>5</v>
      </c>
      <c r="S2" s="21" t="s">
        <v>18</v>
      </c>
      <c r="T2" s="21" t="s">
        <v>275</v>
      </c>
      <c r="U2" s="21" t="s">
        <v>255</v>
      </c>
      <c r="V2" s="21" t="s">
        <v>18</v>
      </c>
      <c r="W2" s="21" t="s">
        <v>275</v>
      </c>
      <c r="X2" s="21" t="s">
        <v>256</v>
      </c>
      <c r="Y2" s="21" t="s">
        <v>18</v>
      </c>
      <c r="Z2" s="21" t="s">
        <v>275</v>
      </c>
      <c r="AA2" s="21" t="s">
        <v>257</v>
      </c>
      <c r="AB2" s="21" t="s">
        <v>18</v>
      </c>
      <c r="AC2" s="21" t="s">
        <v>275</v>
      </c>
      <c r="AD2" s="21" t="s">
        <v>258</v>
      </c>
      <c r="AE2" s="21" t="s">
        <v>18</v>
      </c>
      <c r="AF2" s="21" t="s">
        <v>275</v>
      </c>
      <c r="AG2" s="21" t="s">
        <v>276</v>
      </c>
      <c r="AH2" s="21" t="s">
        <v>18</v>
      </c>
      <c r="AI2" s="21" t="s">
        <v>275</v>
      </c>
      <c r="AJ2" s="21" t="s">
        <v>6</v>
      </c>
      <c r="AK2" s="21" t="s">
        <v>18</v>
      </c>
      <c r="AL2" s="21" t="s">
        <v>275</v>
      </c>
      <c r="AM2" s="21" t="s">
        <v>260</v>
      </c>
      <c r="AN2" s="21" t="s">
        <v>18</v>
      </c>
      <c r="AO2" s="21" t="s">
        <v>275</v>
      </c>
      <c r="AP2" s="21" t="s">
        <v>261</v>
      </c>
      <c r="AQ2" s="21" t="s">
        <v>18</v>
      </c>
      <c r="AR2" s="21" t="s">
        <v>275</v>
      </c>
      <c r="AS2" s="21" t="s">
        <v>277</v>
      </c>
      <c r="AT2" s="21" t="s">
        <v>18</v>
      </c>
      <c r="AU2" s="21" t="s">
        <v>275</v>
      </c>
      <c r="AV2" s="21" t="s">
        <v>263</v>
      </c>
      <c r="AW2" s="21" t="s">
        <v>18</v>
      </c>
      <c r="AX2" s="21" t="s">
        <v>275</v>
      </c>
      <c r="AY2" s="21" t="s">
        <v>264</v>
      </c>
      <c r="AZ2" s="21" t="s">
        <v>18</v>
      </c>
      <c r="BA2" s="21" t="s">
        <v>275</v>
      </c>
      <c r="BB2" s="21" t="s">
        <v>20</v>
      </c>
      <c r="BC2" s="21" t="s">
        <v>18</v>
      </c>
      <c r="BD2" s="21" t="s">
        <v>275</v>
      </c>
      <c r="BE2" s="21" t="s">
        <v>265</v>
      </c>
      <c r="BF2" s="21" t="s">
        <v>18</v>
      </c>
      <c r="BG2" s="21" t="s">
        <v>275</v>
      </c>
      <c r="BH2" s="21" t="s">
        <v>266</v>
      </c>
      <c r="BI2" s="21" t="s">
        <v>18</v>
      </c>
      <c r="BJ2" s="21" t="s">
        <v>275</v>
      </c>
      <c r="BK2" s="21" t="s">
        <v>267</v>
      </c>
      <c r="BL2" s="21" t="s">
        <v>18</v>
      </c>
      <c r="BM2" s="21" t="s">
        <v>275</v>
      </c>
      <c r="BN2" s="21" t="s">
        <v>268</v>
      </c>
      <c r="BO2" s="21" t="s">
        <v>18</v>
      </c>
      <c r="BP2" s="21" t="s">
        <v>275</v>
      </c>
      <c r="BQ2" s="21" t="s">
        <v>269</v>
      </c>
      <c r="BR2" s="21" t="s">
        <v>18</v>
      </c>
      <c r="BS2" s="21" t="s">
        <v>275</v>
      </c>
      <c r="BT2" s="21" t="s">
        <v>278</v>
      </c>
      <c r="BU2" s="21" t="s">
        <v>18</v>
      </c>
      <c r="BV2" s="21" t="s">
        <v>275</v>
      </c>
      <c r="BW2" s="21" t="s">
        <v>271</v>
      </c>
      <c r="BX2" s="21" t="s">
        <v>18</v>
      </c>
      <c r="BY2" s="21" t="s">
        <v>275</v>
      </c>
      <c r="BZ2" s="21" t="s">
        <v>11</v>
      </c>
      <c r="CA2" s="21" t="s">
        <v>18</v>
      </c>
      <c r="CB2" s="21" t="s">
        <v>275</v>
      </c>
      <c r="CC2" s="21" t="s">
        <v>279</v>
      </c>
      <c r="CD2" s="21" t="s">
        <v>18</v>
      </c>
      <c r="CE2" s="21" t="s">
        <v>275</v>
      </c>
      <c r="CF2" s="21" t="s">
        <v>273</v>
      </c>
      <c r="CG2" s="21" t="s">
        <v>18</v>
      </c>
    </row>
    <row r="3">
      <c r="A3" s="22">
        <v>1980.0</v>
      </c>
      <c r="B3" s="10"/>
      <c r="C3" s="11">
        <v>0.0</v>
      </c>
      <c r="D3" s="10"/>
      <c r="E3" s="11">
        <v>26.9</v>
      </c>
      <c r="F3" s="11">
        <v>26.9</v>
      </c>
      <c r="G3" s="13" t="s">
        <v>280</v>
      </c>
      <c r="H3" s="10"/>
      <c r="I3" s="11">
        <v>0.0</v>
      </c>
      <c r="J3" s="10"/>
      <c r="K3" s="10"/>
      <c r="L3" s="11">
        <v>0.0</v>
      </c>
      <c r="M3" s="10"/>
      <c r="N3" s="10"/>
      <c r="O3" s="11">
        <v>0.0</v>
      </c>
      <c r="P3" s="10"/>
      <c r="Q3" s="11">
        <v>10.5</v>
      </c>
      <c r="R3" s="11">
        <v>10.5</v>
      </c>
      <c r="S3" s="13" t="s">
        <v>281</v>
      </c>
      <c r="T3" s="10"/>
      <c r="U3" s="11">
        <v>0.0</v>
      </c>
      <c r="V3" s="10"/>
      <c r="W3" s="10"/>
      <c r="X3" s="11">
        <v>0.0</v>
      </c>
      <c r="Y3" s="10"/>
      <c r="Z3" s="11">
        <v>4.3</v>
      </c>
      <c r="AA3" s="11">
        <v>4.3</v>
      </c>
      <c r="AB3" s="13" t="s">
        <v>282</v>
      </c>
      <c r="AC3" s="10"/>
      <c r="AD3" s="11">
        <v>0.0</v>
      </c>
      <c r="AE3" s="10"/>
      <c r="AF3" s="10"/>
      <c r="AG3" s="11">
        <v>0.0</v>
      </c>
      <c r="AH3" s="10"/>
      <c r="AI3" s="10"/>
      <c r="AJ3" s="11">
        <v>0.0</v>
      </c>
      <c r="AK3" s="10"/>
      <c r="AL3" s="10"/>
      <c r="AM3" s="11">
        <v>0.0</v>
      </c>
      <c r="AN3" s="10"/>
      <c r="AO3" s="11">
        <v>6.5</v>
      </c>
      <c r="AP3" s="11">
        <v>6.5</v>
      </c>
      <c r="AQ3" s="13" t="s">
        <v>283</v>
      </c>
      <c r="AR3" s="11">
        <v>4.3</v>
      </c>
      <c r="AS3" s="11">
        <v>4.3</v>
      </c>
      <c r="AT3" s="13" t="s">
        <v>280</v>
      </c>
      <c r="AU3" s="10"/>
      <c r="AV3" s="11">
        <v>0.0</v>
      </c>
      <c r="AW3" s="10"/>
      <c r="AX3" s="8"/>
      <c r="AY3" s="11">
        <v>0.0</v>
      </c>
      <c r="AZ3" s="8"/>
      <c r="BA3" s="11">
        <v>45.2</v>
      </c>
      <c r="BB3" s="11">
        <v>45.2</v>
      </c>
      <c r="BC3" s="13" t="s">
        <v>284</v>
      </c>
      <c r="BD3" s="10"/>
      <c r="BE3" s="11">
        <v>0.0</v>
      </c>
      <c r="BF3" s="10"/>
      <c r="BG3" s="8"/>
      <c r="BH3" s="11">
        <v>0.0</v>
      </c>
      <c r="BI3" s="8"/>
      <c r="BJ3" s="8"/>
      <c r="BK3" s="11">
        <v>0.0</v>
      </c>
      <c r="BL3" s="8"/>
      <c r="BM3" s="8"/>
      <c r="BN3" s="11">
        <v>0.0</v>
      </c>
      <c r="BO3" s="8"/>
      <c r="BP3" s="8"/>
      <c r="BQ3" s="11">
        <v>0.0</v>
      </c>
      <c r="BR3" s="8"/>
      <c r="BS3" s="10"/>
      <c r="BT3" s="11">
        <v>0.0</v>
      </c>
      <c r="BU3" s="10"/>
      <c r="BV3" s="8"/>
      <c r="BW3" s="11">
        <v>0.0</v>
      </c>
      <c r="BX3" s="8"/>
      <c r="BY3" s="11">
        <v>25.1</v>
      </c>
      <c r="BZ3" s="11">
        <v>25.1</v>
      </c>
      <c r="CA3" s="13" t="s">
        <v>280</v>
      </c>
      <c r="CB3" s="8"/>
      <c r="CC3" s="11">
        <v>0.0</v>
      </c>
      <c r="CD3" s="8"/>
      <c r="CE3" s="8"/>
      <c r="CF3" s="11">
        <v>0.0</v>
      </c>
      <c r="CG3" s="8"/>
    </row>
    <row r="4">
      <c r="A4" s="22">
        <v>1981.0</v>
      </c>
      <c r="B4" s="10"/>
      <c r="C4" s="11">
        <v>0.0</v>
      </c>
      <c r="D4" s="10"/>
      <c r="E4" s="10"/>
      <c r="F4" s="11">
        <v>26.9</v>
      </c>
      <c r="G4" s="10"/>
      <c r="H4" s="10"/>
      <c r="I4" s="11">
        <v>0.0</v>
      </c>
      <c r="J4" s="10"/>
      <c r="K4" s="11">
        <v>7.8</v>
      </c>
      <c r="L4" s="11">
        <v>7.8</v>
      </c>
      <c r="M4" s="13" t="s">
        <v>285</v>
      </c>
      <c r="N4" s="10"/>
      <c r="O4" s="11">
        <v>0.0</v>
      </c>
      <c r="P4" s="10"/>
      <c r="Q4" s="10"/>
      <c r="R4" s="11">
        <v>10.5</v>
      </c>
      <c r="S4" s="10"/>
      <c r="T4" s="10"/>
      <c r="U4" s="11">
        <v>0.0</v>
      </c>
      <c r="V4" s="10"/>
      <c r="W4" s="10"/>
      <c r="X4" s="11">
        <v>0.0</v>
      </c>
      <c r="Y4" s="10"/>
      <c r="Z4" s="11">
        <v>1.4</v>
      </c>
      <c r="AA4" s="11">
        <v>5.7</v>
      </c>
      <c r="AB4" s="13" t="s">
        <v>286</v>
      </c>
      <c r="AC4" s="10"/>
      <c r="AD4" s="11">
        <v>0.0</v>
      </c>
      <c r="AE4" s="10"/>
      <c r="AF4" s="10"/>
      <c r="AG4" s="11">
        <v>0.0</v>
      </c>
      <c r="AH4" s="10"/>
      <c r="AI4" s="10"/>
      <c r="AJ4" s="11">
        <v>0.0</v>
      </c>
      <c r="AK4" s="10"/>
      <c r="AL4" s="10"/>
      <c r="AM4" s="11">
        <v>0.0</v>
      </c>
      <c r="AN4" s="10"/>
      <c r="AO4" s="10"/>
      <c r="AP4" s="11">
        <v>6.5</v>
      </c>
      <c r="AQ4" s="10"/>
      <c r="AR4" s="8"/>
      <c r="AS4" s="11">
        <v>4.3</v>
      </c>
      <c r="AT4" s="8"/>
      <c r="AU4" s="10"/>
      <c r="AV4" s="11">
        <v>0.0</v>
      </c>
      <c r="AW4" s="10"/>
      <c r="AX4" s="10"/>
      <c r="AY4" s="11">
        <v>0.0</v>
      </c>
      <c r="AZ4" s="10"/>
      <c r="BA4" s="10"/>
      <c r="BB4" s="11">
        <v>45.2</v>
      </c>
      <c r="BC4" s="10"/>
      <c r="BD4" s="10"/>
      <c r="BE4" s="11">
        <v>0.0</v>
      </c>
      <c r="BF4" s="10"/>
      <c r="BG4" s="10"/>
      <c r="BH4" s="11">
        <v>0.0</v>
      </c>
      <c r="BI4" s="10"/>
      <c r="BJ4" s="10"/>
      <c r="BK4" s="11">
        <v>0.0</v>
      </c>
      <c r="BL4" s="10"/>
      <c r="BM4" s="10"/>
      <c r="BN4" s="11">
        <v>0.0</v>
      </c>
      <c r="BO4" s="10"/>
      <c r="BP4" s="10"/>
      <c r="BQ4" s="11">
        <v>0.0</v>
      </c>
      <c r="BR4" s="10"/>
      <c r="BS4" s="10"/>
      <c r="BT4" s="11">
        <v>0.0</v>
      </c>
      <c r="BU4" s="10"/>
      <c r="BV4" s="11">
        <v>15.9</v>
      </c>
      <c r="BW4" s="11">
        <v>15.9</v>
      </c>
      <c r="BX4" s="13" t="s">
        <v>287</v>
      </c>
      <c r="BY4" s="10"/>
      <c r="BZ4" s="11">
        <v>25.1</v>
      </c>
      <c r="CA4" s="10"/>
      <c r="CB4" s="10"/>
      <c r="CC4" s="11">
        <v>0.0</v>
      </c>
      <c r="CD4" s="10"/>
      <c r="CE4" s="10"/>
      <c r="CF4" s="11">
        <v>0.0</v>
      </c>
      <c r="CG4" s="10"/>
    </row>
    <row r="5">
      <c r="A5" s="22">
        <v>1982.0</v>
      </c>
      <c r="B5" s="10"/>
      <c r="C5" s="11">
        <v>0.0</v>
      </c>
      <c r="D5" s="10"/>
      <c r="E5" s="10"/>
      <c r="F5" s="11">
        <v>26.9</v>
      </c>
      <c r="G5" s="10"/>
      <c r="H5" s="10"/>
      <c r="I5" s="11">
        <v>0.0</v>
      </c>
      <c r="J5" s="10"/>
      <c r="K5" s="10"/>
      <c r="L5" s="11">
        <v>7.8</v>
      </c>
      <c r="M5" s="10"/>
      <c r="N5" s="10"/>
      <c r="O5" s="11">
        <v>0.0</v>
      </c>
      <c r="P5" s="10"/>
      <c r="Q5" s="10"/>
      <c r="R5" s="11">
        <v>10.5</v>
      </c>
      <c r="S5" s="10"/>
      <c r="T5" s="10"/>
      <c r="U5" s="11">
        <v>0.0</v>
      </c>
      <c r="V5" s="10"/>
      <c r="W5" s="10"/>
      <c r="X5" s="11">
        <v>0.0</v>
      </c>
      <c r="Y5" s="10"/>
      <c r="Z5" s="10"/>
      <c r="AA5" s="11">
        <v>5.7</v>
      </c>
      <c r="AB5" s="10"/>
      <c r="AC5" s="10"/>
      <c r="AD5" s="11">
        <v>0.0</v>
      </c>
      <c r="AE5" s="10"/>
      <c r="AF5" s="10"/>
      <c r="AG5" s="11">
        <v>0.0</v>
      </c>
      <c r="AH5" s="10"/>
      <c r="AI5" s="10"/>
      <c r="AJ5" s="11">
        <v>0.0</v>
      </c>
      <c r="AK5" s="10"/>
      <c r="AL5" s="10"/>
      <c r="AM5" s="11">
        <v>0.0</v>
      </c>
      <c r="AN5" s="10"/>
      <c r="AO5" s="10"/>
      <c r="AP5" s="11">
        <v>6.5</v>
      </c>
      <c r="AQ5" s="10"/>
      <c r="AR5" s="10"/>
      <c r="AS5" s="11">
        <v>4.3</v>
      </c>
      <c r="AT5" s="10"/>
      <c r="AU5" s="10"/>
      <c r="AV5" s="11">
        <v>0.0</v>
      </c>
      <c r="AW5" s="10"/>
      <c r="AX5" s="10"/>
      <c r="AY5" s="11">
        <v>0.0</v>
      </c>
      <c r="AZ5" s="10"/>
      <c r="BA5" s="10"/>
      <c r="BB5" s="11">
        <v>45.2</v>
      </c>
      <c r="BC5" s="10"/>
      <c r="BD5" s="10"/>
      <c r="BE5" s="11">
        <v>0.0</v>
      </c>
      <c r="BF5" s="10"/>
      <c r="BG5" s="10"/>
      <c r="BH5" s="11">
        <v>0.0</v>
      </c>
      <c r="BI5" s="10"/>
      <c r="BJ5" s="10"/>
      <c r="BK5" s="11">
        <v>0.0</v>
      </c>
      <c r="BL5" s="10"/>
      <c r="BM5" s="10"/>
      <c r="BN5" s="11">
        <v>0.0</v>
      </c>
      <c r="BO5" s="10"/>
      <c r="BP5" s="10"/>
      <c r="BQ5" s="11">
        <v>0.0</v>
      </c>
      <c r="BR5" s="10"/>
      <c r="BS5" s="10"/>
      <c r="BT5" s="11">
        <v>0.0</v>
      </c>
      <c r="BU5" s="10"/>
      <c r="BV5" s="10"/>
      <c r="BW5" s="11">
        <v>15.9</v>
      </c>
      <c r="BX5" s="10"/>
      <c r="BY5" s="10"/>
      <c r="BZ5" s="11">
        <v>25.1</v>
      </c>
      <c r="CA5" s="10"/>
      <c r="CB5" s="10"/>
      <c r="CC5" s="11">
        <v>0.0</v>
      </c>
      <c r="CD5" s="10"/>
      <c r="CE5" s="10"/>
      <c r="CF5" s="11">
        <v>0.0</v>
      </c>
      <c r="CG5" s="10"/>
    </row>
    <row r="6">
      <c r="A6" s="22">
        <v>1983.0</v>
      </c>
      <c r="B6" s="10"/>
      <c r="C6" s="11">
        <v>0.0</v>
      </c>
      <c r="D6" s="10"/>
      <c r="E6" s="10"/>
      <c r="F6" s="11">
        <v>26.9</v>
      </c>
      <c r="G6" s="10"/>
      <c r="H6" s="10"/>
      <c r="I6" s="11">
        <v>0.0</v>
      </c>
      <c r="J6" s="10"/>
      <c r="K6" s="10"/>
      <c r="L6" s="11">
        <v>7.8</v>
      </c>
      <c r="M6" s="10"/>
      <c r="N6" s="10"/>
      <c r="O6" s="11">
        <v>0.0</v>
      </c>
      <c r="P6" s="10"/>
      <c r="Q6" s="10"/>
      <c r="R6" s="11">
        <v>10.5</v>
      </c>
      <c r="S6" s="10"/>
      <c r="T6" s="10"/>
      <c r="U6" s="11">
        <v>0.0</v>
      </c>
      <c r="V6" s="10"/>
      <c r="W6" s="10"/>
      <c r="X6" s="11">
        <v>0.0</v>
      </c>
      <c r="Y6" s="10"/>
      <c r="Z6" s="11">
        <v>0.5</v>
      </c>
      <c r="AA6" s="11">
        <v>6.2</v>
      </c>
      <c r="AB6" s="13" t="s">
        <v>288</v>
      </c>
      <c r="AC6" s="10"/>
      <c r="AD6" s="11">
        <v>0.0</v>
      </c>
      <c r="AE6" s="10"/>
      <c r="AF6" s="10"/>
      <c r="AG6" s="11">
        <v>0.0</v>
      </c>
      <c r="AH6" s="10"/>
      <c r="AI6" s="10"/>
      <c r="AJ6" s="11">
        <v>0.0</v>
      </c>
      <c r="AK6" s="10"/>
      <c r="AL6" s="10"/>
      <c r="AM6" s="11">
        <v>0.0</v>
      </c>
      <c r="AN6" s="10"/>
      <c r="AO6" s="10"/>
      <c r="AP6" s="11">
        <v>6.5</v>
      </c>
      <c r="AQ6" s="10"/>
      <c r="AR6" s="10"/>
      <c r="AS6" s="11">
        <v>4.3</v>
      </c>
      <c r="AT6" s="10"/>
      <c r="AU6" s="10"/>
      <c r="AV6" s="11">
        <v>0.0</v>
      </c>
      <c r="AW6" s="10"/>
      <c r="AX6" s="10"/>
      <c r="AY6" s="11">
        <v>0.0</v>
      </c>
      <c r="AZ6" s="10"/>
      <c r="BA6" s="10"/>
      <c r="BB6" s="11">
        <v>45.2</v>
      </c>
      <c r="BC6" s="10"/>
      <c r="BD6" s="10"/>
      <c r="BE6" s="11">
        <v>0.0</v>
      </c>
      <c r="BF6" s="10"/>
      <c r="BG6" s="10"/>
      <c r="BH6" s="11">
        <v>0.0</v>
      </c>
      <c r="BI6" s="10"/>
      <c r="BJ6" s="10"/>
      <c r="BK6" s="11">
        <v>0.0</v>
      </c>
      <c r="BL6" s="10"/>
      <c r="BM6" s="10"/>
      <c r="BN6" s="11">
        <v>0.0</v>
      </c>
      <c r="BO6" s="10"/>
      <c r="BP6" s="10"/>
      <c r="BQ6" s="11">
        <v>0.0</v>
      </c>
      <c r="BR6" s="10"/>
      <c r="BS6" s="10"/>
      <c r="BT6" s="11">
        <v>0.0</v>
      </c>
      <c r="BU6" s="10"/>
      <c r="BV6" s="10"/>
      <c r="BW6" s="11">
        <v>15.9</v>
      </c>
      <c r="BX6" s="10"/>
      <c r="BY6" s="10"/>
      <c r="BZ6" s="11">
        <v>25.1</v>
      </c>
      <c r="CA6" s="10"/>
      <c r="CB6" s="10"/>
      <c r="CC6" s="11">
        <v>0.0</v>
      </c>
      <c r="CD6" s="10"/>
      <c r="CE6" s="10"/>
      <c r="CF6" s="11">
        <v>0.0</v>
      </c>
      <c r="CG6" s="10"/>
    </row>
    <row r="7">
      <c r="A7" s="22">
        <v>1984.0</v>
      </c>
      <c r="B7" s="10"/>
      <c r="C7" s="11">
        <v>0.0</v>
      </c>
      <c r="D7" s="10"/>
      <c r="E7" s="10"/>
      <c r="F7" s="11">
        <v>26.9</v>
      </c>
      <c r="G7" s="10"/>
      <c r="H7" s="11">
        <v>1.2</v>
      </c>
      <c r="I7" s="11">
        <v>1.2</v>
      </c>
      <c r="J7" s="13" t="s">
        <v>289</v>
      </c>
      <c r="K7" s="10"/>
      <c r="L7" s="11">
        <v>7.8</v>
      </c>
      <c r="M7" s="10"/>
      <c r="N7" s="10"/>
      <c r="O7" s="11">
        <v>0.0</v>
      </c>
      <c r="P7" s="10"/>
      <c r="Q7" s="8"/>
      <c r="R7" s="11">
        <v>10.5</v>
      </c>
      <c r="S7" s="8"/>
      <c r="T7" s="10"/>
      <c r="U7" s="11">
        <v>0.0</v>
      </c>
      <c r="V7" s="10"/>
      <c r="W7" s="10"/>
      <c r="X7" s="11">
        <v>0.0</v>
      </c>
      <c r="Y7" s="10"/>
      <c r="Z7" s="10"/>
      <c r="AA7" s="11">
        <v>6.2</v>
      </c>
      <c r="AB7" s="10"/>
      <c r="AC7" s="10"/>
      <c r="AD7" s="11">
        <v>0.0</v>
      </c>
      <c r="AE7" s="10"/>
      <c r="AF7" s="10"/>
      <c r="AG7" s="11">
        <v>0.0</v>
      </c>
      <c r="AH7" s="10"/>
      <c r="AI7" s="10"/>
      <c r="AJ7" s="11">
        <v>0.0</v>
      </c>
      <c r="AK7" s="10"/>
      <c r="AL7" s="10"/>
      <c r="AM7" s="11">
        <v>0.0</v>
      </c>
      <c r="AN7" s="10"/>
      <c r="AO7" s="10"/>
      <c r="AP7" s="11">
        <v>6.5</v>
      </c>
      <c r="AQ7" s="10"/>
      <c r="AR7" s="10"/>
      <c r="AS7" s="11">
        <v>4.3</v>
      </c>
      <c r="AT7" s="10"/>
      <c r="AU7" s="10"/>
      <c r="AV7" s="11">
        <v>0.0</v>
      </c>
      <c r="AW7" s="10"/>
      <c r="AX7" s="10"/>
      <c r="AY7" s="11">
        <v>0.0</v>
      </c>
      <c r="AZ7" s="10"/>
      <c r="BA7" s="10"/>
      <c r="BB7" s="11">
        <v>45.2</v>
      </c>
      <c r="BC7" s="10"/>
      <c r="BD7" s="10"/>
      <c r="BE7" s="11">
        <v>0.0</v>
      </c>
      <c r="BF7" s="10"/>
      <c r="BG7" s="11">
        <v>16.6</v>
      </c>
      <c r="BH7" s="11">
        <v>16.6</v>
      </c>
      <c r="BI7" s="13" t="s">
        <v>290</v>
      </c>
      <c r="BJ7" s="10"/>
      <c r="BK7" s="11">
        <v>0.0</v>
      </c>
      <c r="BL7" s="10"/>
      <c r="BM7" s="10"/>
      <c r="BN7" s="11">
        <v>0.0</v>
      </c>
      <c r="BO7" s="10"/>
      <c r="BP7" s="10"/>
      <c r="BQ7" s="11">
        <v>0.0</v>
      </c>
      <c r="BR7" s="10"/>
      <c r="BS7" s="8"/>
      <c r="BT7" s="11">
        <v>0.0</v>
      </c>
      <c r="BU7" s="8"/>
      <c r="BV7" s="10"/>
      <c r="BW7" s="11">
        <v>15.9</v>
      </c>
      <c r="BX7" s="10"/>
      <c r="BY7" s="10"/>
      <c r="BZ7" s="11">
        <v>25.1</v>
      </c>
      <c r="CA7" s="10"/>
      <c r="CB7" s="10"/>
      <c r="CC7" s="11">
        <v>0.0</v>
      </c>
      <c r="CD7" s="10"/>
      <c r="CE7" s="10"/>
      <c r="CF7" s="11">
        <v>0.0</v>
      </c>
      <c r="CG7" s="10"/>
    </row>
    <row r="8">
      <c r="A8" s="22">
        <v>1985.0</v>
      </c>
      <c r="B8" s="10"/>
      <c r="C8" s="11">
        <v>0.0</v>
      </c>
      <c r="D8" s="10"/>
      <c r="E8" s="11">
        <v>-2.5</v>
      </c>
      <c r="F8" s="11">
        <v>24.4</v>
      </c>
      <c r="G8" s="13" t="s">
        <v>291</v>
      </c>
      <c r="H8" s="11">
        <v>3.2</v>
      </c>
      <c r="I8" s="11">
        <v>4.4</v>
      </c>
      <c r="J8" s="13" t="s">
        <v>292</v>
      </c>
      <c r="K8" s="11">
        <v>6.0</v>
      </c>
      <c r="L8" s="11">
        <v>13.8</v>
      </c>
      <c r="M8" s="13" t="s">
        <v>293</v>
      </c>
      <c r="N8" s="10"/>
      <c r="O8" s="11">
        <v>0.0</v>
      </c>
      <c r="P8" s="10"/>
      <c r="Q8" s="8"/>
      <c r="R8" s="11">
        <v>10.5</v>
      </c>
      <c r="S8" s="8"/>
      <c r="T8" s="10"/>
      <c r="U8" s="11">
        <v>0.0</v>
      </c>
      <c r="V8" s="10"/>
      <c r="W8" s="10"/>
      <c r="X8" s="11">
        <v>0.0</v>
      </c>
      <c r="Y8" s="10"/>
      <c r="Z8" s="10"/>
      <c r="AA8" s="11">
        <v>6.2</v>
      </c>
      <c r="AB8" s="10"/>
      <c r="AC8" s="10"/>
      <c r="AD8" s="11">
        <v>0.0</v>
      </c>
      <c r="AE8" s="10"/>
      <c r="AF8" s="10"/>
      <c r="AG8" s="11">
        <v>0.0</v>
      </c>
      <c r="AH8" s="10"/>
      <c r="AI8" s="10"/>
      <c r="AJ8" s="11">
        <v>0.0</v>
      </c>
      <c r="AK8" s="10"/>
      <c r="AL8" s="10"/>
      <c r="AM8" s="11">
        <v>0.0</v>
      </c>
      <c r="AN8" s="10"/>
      <c r="AO8" s="10"/>
      <c r="AP8" s="11">
        <v>6.5</v>
      </c>
      <c r="AQ8" s="10"/>
      <c r="AR8" s="10"/>
      <c r="AS8" s="11">
        <v>4.3</v>
      </c>
      <c r="AT8" s="10"/>
      <c r="AU8" s="10"/>
      <c r="AV8" s="11">
        <v>0.0</v>
      </c>
      <c r="AW8" s="10"/>
      <c r="AX8" s="10"/>
      <c r="AY8" s="11">
        <v>0.0</v>
      </c>
      <c r="AZ8" s="10"/>
      <c r="BA8" s="10"/>
      <c r="BB8" s="11">
        <v>45.2</v>
      </c>
      <c r="BC8" s="10"/>
      <c r="BD8" s="10"/>
      <c r="BE8" s="11">
        <v>0.0</v>
      </c>
      <c r="BF8" s="10"/>
      <c r="BG8" s="11">
        <v>1.0</v>
      </c>
      <c r="BH8" s="11">
        <v>17.6</v>
      </c>
      <c r="BI8" s="13" t="s">
        <v>294</v>
      </c>
      <c r="BJ8" s="8"/>
      <c r="BK8" s="11">
        <v>0.0</v>
      </c>
      <c r="BL8" s="8"/>
      <c r="BM8" s="10"/>
      <c r="BN8" s="11">
        <v>0.0</v>
      </c>
      <c r="BO8" s="10"/>
      <c r="BP8" s="10"/>
      <c r="BQ8" s="11">
        <v>0.0</v>
      </c>
      <c r="BR8" s="10"/>
      <c r="BS8" s="8"/>
      <c r="BT8" s="11">
        <v>0.0</v>
      </c>
      <c r="BU8" s="8"/>
      <c r="BV8" s="10"/>
      <c r="BW8" s="11">
        <v>15.9</v>
      </c>
      <c r="BX8" s="10"/>
      <c r="BY8" s="10"/>
      <c r="BZ8" s="11">
        <v>25.1</v>
      </c>
      <c r="CA8" s="10"/>
      <c r="CB8" s="10"/>
      <c r="CC8" s="11">
        <v>0.0</v>
      </c>
      <c r="CD8" s="10"/>
      <c r="CE8" s="10"/>
      <c r="CF8" s="11">
        <v>0.0</v>
      </c>
      <c r="CG8" s="10"/>
    </row>
    <row r="9">
      <c r="A9" s="22">
        <v>1986.0</v>
      </c>
      <c r="B9" s="8"/>
      <c r="C9" s="11">
        <v>0.0</v>
      </c>
      <c r="D9" s="8"/>
      <c r="E9" s="10"/>
      <c r="F9" s="11">
        <v>24.4</v>
      </c>
      <c r="G9" s="10"/>
      <c r="H9" s="11">
        <v>0.9</v>
      </c>
      <c r="I9" s="11">
        <v>5.3</v>
      </c>
      <c r="J9" s="13" t="s">
        <v>295</v>
      </c>
      <c r="K9" s="10"/>
      <c r="L9" s="11">
        <v>13.8</v>
      </c>
      <c r="M9" s="10"/>
      <c r="N9" s="10"/>
      <c r="O9" s="11">
        <v>0.0</v>
      </c>
      <c r="P9" s="10"/>
      <c r="Q9" s="8"/>
      <c r="R9" s="11">
        <v>10.5</v>
      </c>
      <c r="S9" s="8"/>
      <c r="T9" s="10"/>
      <c r="U9" s="11">
        <v>0.0</v>
      </c>
      <c r="V9" s="10"/>
      <c r="W9" s="10"/>
      <c r="X9" s="11">
        <v>0.0</v>
      </c>
      <c r="Y9" s="10"/>
      <c r="Z9" s="10"/>
      <c r="AA9" s="11">
        <v>6.2</v>
      </c>
      <c r="AB9" s="10"/>
      <c r="AC9" s="10"/>
      <c r="AD9" s="11">
        <v>0.0</v>
      </c>
      <c r="AE9" s="10"/>
      <c r="AF9" s="10"/>
      <c r="AG9" s="11">
        <v>0.0</v>
      </c>
      <c r="AH9" s="10"/>
      <c r="AI9" s="10"/>
      <c r="AJ9" s="11">
        <v>0.0</v>
      </c>
      <c r="AK9" s="10"/>
      <c r="AL9" s="10"/>
      <c r="AM9" s="11">
        <v>0.0</v>
      </c>
      <c r="AN9" s="10"/>
      <c r="AO9" s="10"/>
      <c r="AP9" s="11">
        <v>6.5</v>
      </c>
      <c r="AQ9" s="10"/>
      <c r="AR9" s="8"/>
      <c r="AS9" s="11">
        <v>4.3</v>
      </c>
      <c r="AT9" s="8"/>
      <c r="AU9" s="10"/>
      <c r="AV9" s="11">
        <v>0.0</v>
      </c>
      <c r="AW9" s="10"/>
      <c r="AX9" s="10"/>
      <c r="AY9" s="11">
        <v>0.0</v>
      </c>
      <c r="AZ9" s="10"/>
      <c r="BA9" s="10"/>
      <c r="BB9" s="11">
        <v>45.2</v>
      </c>
      <c r="BC9" s="10"/>
      <c r="BD9" s="10"/>
      <c r="BE9" s="11">
        <v>0.0</v>
      </c>
      <c r="BF9" s="10"/>
      <c r="BG9" s="11">
        <v>-0.2</v>
      </c>
      <c r="BH9" s="11">
        <v>17.4</v>
      </c>
      <c r="BI9" s="13" t="s">
        <v>296</v>
      </c>
      <c r="BJ9" s="11">
        <v>15.1</v>
      </c>
      <c r="BK9" s="11">
        <v>15.1</v>
      </c>
      <c r="BL9" s="13" t="s">
        <v>297</v>
      </c>
      <c r="BM9" s="10"/>
      <c r="BN9" s="11">
        <v>0.0</v>
      </c>
      <c r="BO9" s="10"/>
      <c r="BP9" s="10"/>
      <c r="BQ9" s="11">
        <v>0.0</v>
      </c>
      <c r="BR9" s="10"/>
      <c r="BS9" s="8"/>
      <c r="BT9" s="11">
        <v>0.0</v>
      </c>
      <c r="BU9" s="8"/>
      <c r="BV9" s="11">
        <v>4.5</v>
      </c>
      <c r="BW9" s="11">
        <v>20.4</v>
      </c>
      <c r="BX9" s="13" t="s">
        <v>298</v>
      </c>
      <c r="BY9" s="10"/>
      <c r="BZ9" s="11">
        <v>25.1</v>
      </c>
      <c r="CA9" s="10"/>
      <c r="CB9" s="10"/>
      <c r="CC9" s="11">
        <v>0.0</v>
      </c>
      <c r="CD9" s="10"/>
      <c r="CE9" s="10"/>
      <c r="CF9" s="11">
        <v>0.0</v>
      </c>
      <c r="CG9" s="10"/>
    </row>
    <row r="10">
      <c r="A10" s="22">
        <v>1987.0</v>
      </c>
      <c r="B10" s="10"/>
      <c r="C10" s="11">
        <v>0.0</v>
      </c>
      <c r="D10" s="10"/>
      <c r="E10" s="10"/>
      <c r="F10" s="11">
        <v>24.4</v>
      </c>
      <c r="G10" s="10"/>
      <c r="H10" s="10"/>
      <c r="I10" s="11">
        <v>5.3</v>
      </c>
      <c r="J10" s="10"/>
      <c r="K10" s="11">
        <v>3.4</v>
      </c>
      <c r="L10" s="11">
        <v>17.2</v>
      </c>
      <c r="M10" s="13" t="s">
        <v>299</v>
      </c>
      <c r="N10" s="10"/>
      <c r="O10" s="11">
        <v>0.0</v>
      </c>
      <c r="P10" s="10"/>
      <c r="Q10" s="10"/>
      <c r="R10" s="11">
        <v>10.5</v>
      </c>
      <c r="S10" s="10"/>
      <c r="T10" s="10"/>
      <c r="U10" s="11">
        <v>0.0</v>
      </c>
      <c r="V10" s="10"/>
      <c r="W10" s="10"/>
      <c r="X10" s="11">
        <v>0.0</v>
      </c>
      <c r="Y10" s="10"/>
      <c r="Z10" s="10"/>
      <c r="AA10" s="11">
        <v>6.2</v>
      </c>
      <c r="AB10" s="10"/>
      <c r="AC10" s="10"/>
      <c r="AD10" s="11">
        <v>0.0</v>
      </c>
      <c r="AE10" s="10"/>
      <c r="AF10" s="10"/>
      <c r="AG10" s="11">
        <v>0.0</v>
      </c>
      <c r="AH10" s="10"/>
      <c r="AI10" s="10"/>
      <c r="AJ10" s="11">
        <v>0.0</v>
      </c>
      <c r="AK10" s="10"/>
      <c r="AL10" s="10"/>
      <c r="AM10" s="11">
        <v>0.0</v>
      </c>
      <c r="AN10" s="10"/>
      <c r="AO10" s="10"/>
      <c r="AP10" s="11">
        <v>6.5</v>
      </c>
      <c r="AQ10" s="10"/>
      <c r="AR10" s="10"/>
      <c r="AS10" s="11">
        <v>4.3</v>
      </c>
      <c r="AT10" s="10"/>
      <c r="AU10" s="8"/>
      <c r="AV10" s="11">
        <v>0.0</v>
      </c>
      <c r="AW10" s="8"/>
      <c r="AX10" s="10"/>
      <c r="AY10" s="11">
        <v>0.0</v>
      </c>
      <c r="AZ10" s="10"/>
      <c r="BA10" s="8"/>
      <c r="BB10" s="11">
        <v>45.2</v>
      </c>
      <c r="BC10" s="8"/>
      <c r="BD10" s="10"/>
      <c r="BE10" s="11">
        <v>0.0</v>
      </c>
      <c r="BF10" s="10"/>
      <c r="BG10" s="11">
        <v>5.4</v>
      </c>
      <c r="BH10" s="11">
        <v>22.8</v>
      </c>
      <c r="BI10" s="13" t="s">
        <v>300</v>
      </c>
      <c r="BJ10" s="10"/>
      <c r="BK10" s="11">
        <v>15.1</v>
      </c>
      <c r="BL10" s="10"/>
      <c r="BM10" s="11">
        <v>18.3</v>
      </c>
      <c r="BN10" s="11">
        <v>18.3</v>
      </c>
      <c r="BO10" s="13" t="s">
        <v>301</v>
      </c>
      <c r="BP10" s="10"/>
      <c r="BQ10" s="11">
        <v>0.0</v>
      </c>
      <c r="BR10" s="10"/>
      <c r="BS10" s="8"/>
      <c r="BT10" s="11">
        <v>0.0</v>
      </c>
      <c r="BU10" s="8"/>
      <c r="BV10" s="10"/>
      <c r="BW10" s="11">
        <v>20.4</v>
      </c>
      <c r="BX10" s="10"/>
      <c r="BY10" s="10"/>
      <c r="BZ10" s="11">
        <v>25.1</v>
      </c>
      <c r="CA10" s="10"/>
      <c r="CB10" s="11">
        <v>6.6</v>
      </c>
      <c r="CC10" s="11">
        <v>6.6</v>
      </c>
      <c r="CD10" s="13" t="s">
        <v>302</v>
      </c>
      <c r="CE10" s="10"/>
      <c r="CF10" s="11">
        <v>0.0</v>
      </c>
      <c r="CG10" s="10"/>
    </row>
    <row r="11">
      <c r="A11" s="22">
        <v>1988.0</v>
      </c>
      <c r="B11" s="10"/>
      <c r="C11" s="11">
        <v>0.0</v>
      </c>
      <c r="D11" s="10"/>
      <c r="E11" s="10"/>
      <c r="F11" s="11">
        <v>24.4</v>
      </c>
      <c r="G11" s="10"/>
      <c r="H11" s="10"/>
      <c r="I11" s="11">
        <v>5.3</v>
      </c>
      <c r="J11" s="10"/>
      <c r="K11" s="10"/>
      <c r="L11" s="11">
        <v>17.2</v>
      </c>
      <c r="M11" s="10"/>
      <c r="N11" s="10"/>
      <c r="O11" s="11">
        <v>0.0</v>
      </c>
      <c r="P11" s="10"/>
      <c r="Q11" s="10"/>
      <c r="R11" s="11">
        <v>10.5</v>
      </c>
      <c r="S11" s="10"/>
      <c r="T11" s="10"/>
      <c r="U11" s="11">
        <v>0.0</v>
      </c>
      <c r="V11" s="10"/>
      <c r="W11" s="10"/>
      <c r="X11" s="11">
        <v>0.0</v>
      </c>
      <c r="Y11" s="10"/>
      <c r="Z11" s="10"/>
      <c r="AA11" s="11">
        <v>6.2</v>
      </c>
      <c r="AB11" s="10"/>
      <c r="AC11" s="10"/>
      <c r="AD11" s="11">
        <v>0.0</v>
      </c>
      <c r="AE11" s="10"/>
      <c r="AF11" s="10"/>
      <c r="AG11" s="11">
        <v>0.0</v>
      </c>
      <c r="AH11" s="10"/>
      <c r="AI11" s="10"/>
      <c r="AJ11" s="11">
        <v>0.0</v>
      </c>
      <c r="AK11" s="10"/>
      <c r="AL11" s="10"/>
      <c r="AM11" s="11">
        <v>0.0</v>
      </c>
      <c r="AN11" s="10"/>
      <c r="AO11" s="11">
        <v>1.5</v>
      </c>
      <c r="AP11" s="11">
        <v>8.0</v>
      </c>
      <c r="AQ11" s="13" t="s">
        <v>303</v>
      </c>
      <c r="AR11" s="10"/>
      <c r="AS11" s="11">
        <v>4.3</v>
      </c>
      <c r="AT11" s="10"/>
      <c r="AU11" s="10"/>
      <c r="AV11" s="11">
        <v>0.0</v>
      </c>
      <c r="AW11" s="10"/>
      <c r="AX11" s="10"/>
      <c r="AY11" s="11">
        <v>0.0</v>
      </c>
      <c r="AZ11" s="10"/>
      <c r="BA11" s="8"/>
      <c r="BB11" s="11">
        <v>45.2</v>
      </c>
      <c r="BC11" s="8"/>
      <c r="BD11" s="10"/>
      <c r="BE11" s="11">
        <v>0.0</v>
      </c>
      <c r="BF11" s="10"/>
      <c r="BG11" s="11">
        <v>0.3</v>
      </c>
      <c r="BH11" s="11">
        <v>23.1</v>
      </c>
      <c r="BI11" s="13" t="s">
        <v>304</v>
      </c>
      <c r="BJ11" s="10"/>
      <c r="BK11" s="11">
        <v>15.1</v>
      </c>
      <c r="BL11" s="10"/>
      <c r="BM11" s="10"/>
      <c r="BN11" s="11">
        <v>18.3</v>
      </c>
      <c r="BO11" s="10"/>
      <c r="BP11" s="10"/>
      <c r="BQ11" s="11">
        <v>0.0</v>
      </c>
      <c r="BR11" s="10"/>
      <c r="BS11" s="8"/>
      <c r="BT11" s="11">
        <v>0.0</v>
      </c>
      <c r="BU11" s="8"/>
      <c r="BV11" s="10"/>
      <c r="BW11" s="11">
        <v>20.4</v>
      </c>
      <c r="BX11" s="10"/>
      <c r="BY11" s="10"/>
      <c r="BZ11" s="11">
        <v>25.1</v>
      </c>
      <c r="CA11" s="10"/>
      <c r="CB11" s="11">
        <v>2.1</v>
      </c>
      <c r="CC11" s="11">
        <v>8.7</v>
      </c>
      <c r="CD11" s="13" t="s">
        <v>305</v>
      </c>
      <c r="CE11" s="10"/>
      <c r="CF11" s="11">
        <v>0.0</v>
      </c>
      <c r="CG11" s="10"/>
    </row>
    <row r="12">
      <c r="A12" s="22">
        <v>1989.0</v>
      </c>
      <c r="B12" s="10"/>
      <c r="C12" s="11">
        <v>0.0</v>
      </c>
      <c r="D12" s="10"/>
      <c r="E12" s="11">
        <v>0.6</v>
      </c>
      <c r="F12" s="11">
        <v>25.0</v>
      </c>
      <c r="G12" s="13" t="s">
        <v>306</v>
      </c>
      <c r="H12" s="10"/>
      <c r="I12" s="11">
        <v>5.3</v>
      </c>
      <c r="J12" s="10"/>
      <c r="K12" s="10"/>
      <c r="L12" s="11">
        <v>17.2</v>
      </c>
      <c r="M12" s="10"/>
      <c r="N12" s="10"/>
      <c r="O12" s="11">
        <v>0.0</v>
      </c>
      <c r="P12" s="10"/>
      <c r="Q12" s="10"/>
      <c r="R12" s="11">
        <v>10.5</v>
      </c>
      <c r="S12" s="10"/>
      <c r="T12" s="10"/>
      <c r="U12" s="11">
        <v>0.0</v>
      </c>
      <c r="V12" s="10"/>
      <c r="W12" s="10"/>
      <c r="X12" s="11">
        <v>0.0</v>
      </c>
      <c r="Y12" s="10"/>
      <c r="Z12" s="11">
        <v>0.5</v>
      </c>
      <c r="AA12" s="11">
        <v>6.7</v>
      </c>
      <c r="AB12" s="13" t="s">
        <v>307</v>
      </c>
      <c r="AC12" s="10"/>
      <c r="AD12" s="11">
        <v>0.0</v>
      </c>
      <c r="AE12" s="10"/>
      <c r="AF12" s="10"/>
      <c r="AG12" s="11">
        <v>0.0</v>
      </c>
      <c r="AH12" s="10"/>
      <c r="AI12" s="10"/>
      <c r="AJ12" s="11">
        <v>0.0</v>
      </c>
      <c r="AK12" s="10"/>
      <c r="AL12" s="10"/>
      <c r="AM12" s="11">
        <v>0.0</v>
      </c>
      <c r="AN12" s="10"/>
      <c r="AO12" s="10"/>
      <c r="AP12" s="11">
        <v>8.0</v>
      </c>
      <c r="AQ12" s="10"/>
      <c r="AR12" s="8"/>
      <c r="AS12" s="11">
        <v>4.3</v>
      </c>
      <c r="AT12" s="8"/>
      <c r="AU12" s="10"/>
      <c r="AV12" s="11">
        <v>0.0</v>
      </c>
      <c r="AW12" s="10"/>
      <c r="AX12" s="10"/>
      <c r="AY12" s="11">
        <v>0.0</v>
      </c>
      <c r="AZ12" s="10"/>
      <c r="BA12" s="10"/>
      <c r="BB12" s="11">
        <v>45.2</v>
      </c>
      <c r="BC12" s="10"/>
      <c r="BD12" s="10"/>
      <c r="BE12" s="11">
        <v>0.0</v>
      </c>
      <c r="BF12" s="10"/>
      <c r="BG12" s="10"/>
      <c r="BH12" s="11">
        <v>23.1</v>
      </c>
      <c r="BI12" s="10"/>
      <c r="BJ12" s="8"/>
      <c r="BK12" s="11">
        <v>15.1</v>
      </c>
      <c r="BL12" s="8"/>
      <c r="BM12" s="10"/>
      <c r="BN12" s="11">
        <v>18.3</v>
      </c>
      <c r="BO12" s="10"/>
      <c r="BP12" s="10"/>
      <c r="BQ12" s="11">
        <v>0.0</v>
      </c>
      <c r="BR12" s="10"/>
      <c r="BS12" s="10"/>
      <c r="BT12" s="11">
        <v>0.0</v>
      </c>
      <c r="BU12" s="10"/>
      <c r="BV12" s="11">
        <v>11.1</v>
      </c>
      <c r="BW12" s="11">
        <v>31.5</v>
      </c>
      <c r="BX12" s="13" t="s">
        <v>308</v>
      </c>
      <c r="BY12" s="10"/>
      <c r="BZ12" s="11">
        <v>25.1</v>
      </c>
      <c r="CA12" s="10"/>
      <c r="CB12" s="10"/>
      <c r="CC12" s="11">
        <v>8.7</v>
      </c>
      <c r="CD12" s="10"/>
      <c r="CE12" s="10"/>
      <c r="CF12" s="11">
        <v>0.0</v>
      </c>
      <c r="CG12" s="10"/>
    </row>
    <row r="13">
      <c r="A13" s="22">
        <v>1990.0</v>
      </c>
      <c r="B13" s="10"/>
      <c r="C13" s="11">
        <v>0.0</v>
      </c>
      <c r="D13" s="10"/>
      <c r="E13" s="10"/>
      <c r="F13" s="11">
        <v>25.0</v>
      </c>
      <c r="G13" s="10"/>
      <c r="H13" s="8"/>
      <c r="I13" s="11">
        <v>5.3</v>
      </c>
      <c r="J13" s="8"/>
      <c r="K13" s="11">
        <v>0.6</v>
      </c>
      <c r="L13" s="11">
        <v>17.8</v>
      </c>
      <c r="M13" s="13" t="s">
        <v>309</v>
      </c>
      <c r="N13" s="10"/>
      <c r="O13" s="11">
        <v>0.0</v>
      </c>
      <c r="P13" s="10"/>
      <c r="Q13" s="10"/>
      <c r="R13" s="11">
        <v>10.5</v>
      </c>
      <c r="S13" s="10"/>
      <c r="T13" s="10"/>
      <c r="U13" s="11">
        <v>0.0</v>
      </c>
      <c r="V13" s="10"/>
      <c r="W13" s="10"/>
      <c r="X13" s="11">
        <v>0.0</v>
      </c>
      <c r="Y13" s="10"/>
      <c r="Z13" s="10"/>
      <c r="AA13" s="11">
        <v>6.7</v>
      </c>
      <c r="AB13" s="10"/>
      <c r="AC13" s="10"/>
      <c r="AD13" s="11">
        <v>0.0</v>
      </c>
      <c r="AE13" s="10"/>
      <c r="AF13" s="10"/>
      <c r="AG13" s="11">
        <v>0.0</v>
      </c>
      <c r="AH13" s="10"/>
      <c r="AI13" s="11">
        <v>20.7</v>
      </c>
      <c r="AJ13" s="11">
        <v>20.7</v>
      </c>
      <c r="AK13" s="13" t="s">
        <v>310</v>
      </c>
      <c r="AL13" s="10"/>
      <c r="AM13" s="11">
        <v>0.0</v>
      </c>
      <c r="AN13" s="10"/>
      <c r="AO13" s="11">
        <v>0.5</v>
      </c>
      <c r="AP13" s="11">
        <v>8.5</v>
      </c>
      <c r="AQ13" s="13" t="s">
        <v>311</v>
      </c>
      <c r="AR13" s="8"/>
      <c r="AS13" s="11">
        <v>4.3</v>
      </c>
      <c r="AT13" s="8"/>
      <c r="AU13" s="10"/>
      <c r="AV13" s="11">
        <v>0.0</v>
      </c>
      <c r="AW13" s="10"/>
      <c r="AX13" s="10"/>
      <c r="AY13" s="11">
        <v>0.0</v>
      </c>
      <c r="AZ13" s="10"/>
      <c r="BA13" s="8"/>
      <c r="BB13" s="11">
        <v>45.2</v>
      </c>
      <c r="BC13" s="8"/>
      <c r="BD13" s="10"/>
      <c r="BE13" s="11">
        <v>0.0</v>
      </c>
      <c r="BF13" s="10"/>
      <c r="BG13" s="8"/>
      <c r="BH13" s="11">
        <v>23.1</v>
      </c>
      <c r="BI13" s="8"/>
      <c r="BJ13" s="10"/>
      <c r="BK13" s="11">
        <v>15.1</v>
      </c>
      <c r="BL13" s="10"/>
      <c r="BM13" s="10"/>
      <c r="BN13" s="11">
        <v>18.3</v>
      </c>
      <c r="BO13" s="10"/>
      <c r="BP13" s="10"/>
      <c r="BQ13" s="11">
        <v>0.0</v>
      </c>
      <c r="BR13" s="10"/>
      <c r="BS13" s="10"/>
      <c r="BT13" s="11">
        <v>0.0</v>
      </c>
      <c r="BU13" s="10"/>
      <c r="BV13" s="11">
        <v>1.6</v>
      </c>
      <c r="BW13" s="11">
        <v>33.1</v>
      </c>
      <c r="BX13" s="13" t="s">
        <v>312</v>
      </c>
      <c r="BY13" s="10"/>
      <c r="BZ13" s="11">
        <v>25.1</v>
      </c>
      <c r="CA13" s="10"/>
      <c r="CB13" s="11">
        <v>1.6</v>
      </c>
      <c r="CC13" s="11">
        <v>10.3</v>
      </c>
      <c r="CD13" s="13" t="s">
        <v>313</v>
      </c>
      <c r="CE13" s="10"/>
      <c r="CF13" s="11">
        <v>0.0</v>
      </c>
      <c r="CG13" s="10"/>
    </row>
    <row r="14">
      <c r="A14" s="22">
        <v>1991.0</v>
      </c>
      <c r="B14" s="10"/>
      <c r="C14" s="11">
        <v>0.0</v>
      </c>
      <c r="D14" s="10"/>
      <c r="E14" s="10"/>
      <c r="F14" s="11">
        <v>25.0</v>
      </c>
      <c r="G14" s="10"/>
      <c r="H14" s="8"/>
      <c r="I14" s="11">
        <v>5.3</v>
      </c>
      <c r="J14" s="8"/>
      <c r="K14" s="10"/>
      <c r="L14" s="11">
        <v>17.8</v>
      </c>
      <c r="M14" s="10"/>
      <c r="N14" s="10"/>
      <c r="O14" s="11">
        <v>0.0</v>
      </c>
      <c r="P14" s="10"/>
      <c r="Q14" s="10"/>
      <c r="R14" s="11">
        <v>10.5</v>
      </c>
      <c r="S14" s="10"/>
      <c r="T14" s="10"/>
      <c r="U14" s="11">
        <v>0.0</v>
      </c>
      <c r="V14" s="10"/>
      <c r="W14" s="10"/>
      <c r="X14" s="11">
        <v>0.0</v>
      </c>
      <c r="Y14" s="10"/>
      <c r="Z14" s="10"/>
      <c r="AA14" s="11">
        <v>6.7</v>
      </c>
      <c r="AB14" s="10"/>
      <c r="AC14" s="10"/>
      <c r="AD14" s="11">
        <v>0.0</v>
      </c>
      <c r="AE14" s="10"/>
      <c r="AF14" s="10"/>
      <c r="AG14" s="11">
        <v>0.0</v>
      </c>
      <c r="AH14" s="10"/>
      <c r="AI14" s="11">
        <v>0.8</v>
      </c>
      <c r="AJ14" s="11">
        <v>21.5</v>
      </c>
      <c r="AK14" s="13" t="s">
        <v>314</v>
      </c>
      <c r="AL14" s="10"/>
      <c r="AM14" s="11">
        <v>0.0</v>
      </c>
      <c r="AN14" s="10"/>
      <c r="AO14" s="10"/>
      <c r="AP14" s="11">
        <v>8.5</v>
      </c>
      <c r="AQ14" s="10"/>
      <c r="AR14" s="10"/>
      <c r="AS14" s="11">
        <v>4.3</v>
      </c>
      <c r="AT14" s="10"/>
      <c r="AU14" s="10"/>
      <c r="AV14" s="11">
        <v>0.0</v>
      </c>
      <c r="AW14" s="10"/>
      <c r="AX14" s="8"/>
      <c r="AY14" s="11">
        <v>0.0</v>
      </c>
      <c r="AZ14" s="8"/>
      <c r="BA14" s="8"/>
      <c r="BB14" s="11">
        <v>45.2</v>
      </c>
      <c r="BC14" s="8"/>
      <c r="BD14" s="10"/>
      <c r="BE14" s="11">
        <v>0.0</v>
      </c>
      <c r="BF14" s="10"/>
      <c r="BG14" s="10"/>
      <c r="BH14" s="11">
        <v>23.1</v>
      </c>
      <c r="BI14" s="10"/>
      <c r="BJ14" s="10"/>
      <c r="BK14" s="11">
        <v>15.1</v>
      </c>
      <c r="BL14" s="10"/>
      <c r="BM14" s="10"/>
      <c r="BN14" s="11">
        <v>18.3</v>
      </c>
      <c r="BO14" s="10"/>
      <c r="BP14" s="10"/>
      <c r="BQ14" s="11">
        <v>0.0</v>
      </c>
      <c r="BR14" s="10"/>
      <c r="BS14" s="10"/>
      <c r="BT14" s="11">
        <v>0.0</v>
      </c>
      <c r="BU14" s="10"/>
      <c r="BV14" s="10"/>
      <c r="BW14" s="11">
        <v>33.1</v>
      </c>
      <c r="BX14" s="10"/>
      <c r="BY14" s="11">
        <v>2.3</v>
      </c>
      <c r="BZ14" s="11">
        <v>27.4</v>
      </c>
      <c r="CA14" s="13" t="s">
        <v>315</v>
      </c>
      <c r="CB14" s="11">
        <v>9.8</v>
      </c>
      <c r="CC14" s="11">
        <v>20.1</v>
      </c>
      <c r="CD14" s="13" t="s">
        <v>316</v>
      </c>
      <c r="CE14" s="10"/>
      <c r="CF14" s="11">
        <v>0.0</v>
      </c>
      <c r="CG14" s="10"/>
    </row>
    <row r="15">
      <c r="A15" s="22">
        <v>1992.0</v>
      </c>
      <c r="B15" s="11">
        <v>22.5</v>
      </c>
      <c r="C15" s="11">
        <v>22.5</v>
      </c>
      <c r="D15" s="13" t="s">
        <v>317</v>
      </c>
      <c r="E15" s="10"/>
      <c r="F15" s="11">
        <v>25.0</v>
      </c>
      <c r="G15" s="10"/>
      <c r="H15" s="10"/>
      <c r="I15" s="11">
        <v>5.3</v>
      </c>
      <c r="J15" s="10"/>
      <c r="K15" s="10"/>
      <c r="L15" s="11">
        <v>17.8</v>
      </c>
      <c r="M15" s="10"/>
      <c r="N15" s="8"/>
      <c r="O15" s="11">
        <v>0.0</v>
      </c>
      <c r="P15" s="8"/>
      <c r="Q15" s="10"/>
      <c r="R15" s="11">
        <v>10.5</v>
      </c>
      <c r="S15" s="10"/>
      <c r="T15" s="10"/>
      <c r="U15" s="11">
        <v>0.0</v>
      </c>
      <c r="V15" s="10"/>
      <c r="W15" s="10"/>
      <c r="X15" s="11">
        <v>0.0</v>
      </c>
      <c r="Y15" s="10"/>
      <c r="Z15" s="11">
        <v>1.0</v>
      </c>
      <c r="AA15" s="11">
        <v>7.7</v>
      </c>
      <c r="AB15" s="13" t="s">
        <v>318</v>
      </c>
      <c r="AC15" s="10"/>
      <c r="AD15" s="11">
        <v>0.0</v>
      </c>
      <c r="AE15" s="10"/>
      <c r="AF15" s="10"/>
      <c r="AG15" s="11">
        <v>0.0</v>
      </c>
      <c r="AH15" s="10"/>
      <c r="AI15" s="10"/>
      <c r="AJ15" s="11">
        <v>21.5</v>
      </c>
      <c r="AK15" s="10"/>
      <c r="AL15" s="10"/>
      <c r="AM15" s="11">
        <v>0.0</v>
      </c>
      <c r="AN15" s="10"/>
      <c r="AO15" s="10"/>
      <c r="AP15" s="11">
        <v>8.5</v>
      </c>
      <c r="AQ15" s="10"/>
      <c r="AR15" s="8"/>
      <c r="AS15" s="11">
        <v>4.3</v>
      </c>
      <c r="AT15" s="8"/>
      <c r="AU15" s="10"/>
      <c r="AV15" s="11">
        <v>0.0</v>
      </c>
      <c r="AW15" s="10"/>
      <c r="AX15" s="10"/>
      <c r="AY15" s="11">
        <v>0.0</v>
      </c>
      <c r="AZ15" s="10"/>
      <c r="BA15" s="10"/>
      <c r="BB15" s="11">
        <v>45.2</v>
      </c>
      <c r="BC15" s="10"/>
      <c r="BD15" s="10"/>
      <c r="BE15" s="11">
        <v>0.0</v>
      </c>
      <c r="BF15" s="10"/>
      <c r="BG15" s="10"/>
      <c r="BH15" s="11">
        <v>23.1</v>
      </c>
      <c r="BI15" s="10"/>
      <c r="BJ15" s="10"/>
      <c r="BK15" s="11">
        <v>15.1</v>
      </c>
      <c r="BL15" s="10"/>
      <c r="BM15" s="10"/>
      <c r="BN15" s="11">
        <v>18.3</v>
      </c>
      <c r="BO15" s="10"/>
      <c r="BP15" s="10"/>
      <c r="BQ15" s="11">
        <v>0.0</v>
      </c>
      <c r="BR15" s="10"/>
      <c r="BS15" s="10"/>
      <c r="BT15" s="11">
        <v>0.0</v>
      </c>
      <c r="BU15" s="10"/>
      <c r="BV15" s="11">
        <v>0.3</v>
      </c>
      <c r="BW15" s="11">
        <v>33.4</v>
      </c>
      <c r="BX15" s="13" t="s">
        <v>319</v>
      </c>
      <c r="BY15" s="10"/>
      <c r="BZ15" s="11">
        <v>27.4</v>
      </c>
      <c r="CA15" s="10"/>
      <c r="CB15" s="10"/>
      <c r="CC15" s="11">
        <v>20.1</v>
      </c>
      <c r="CD15" s="10"/>
      <c r="CE15" s="10"/>
      <c r="CF15" s="11">
        <v>0.0</v>
      </c>
      <c r="CG15" s="10"/>
    </row>
    <row r="16">
      <c r="A16" s="22">
        <v>1993.0</v>
      </c>
      <c r="B16" s="10"/>
      <c r="C16" s="11">
        <v>22.5</v>
      </c>
      <c r="D16" s="10"/>
      <c r="E16" s="10"/>
      <c r="F16" s="11">
        <v>25.0</v>
      </c>
      <c r="G16" s="10"/>
      <c r="H16" s="10"/>
      <c r="I16" s="11">
        <v>5.3</v>
      </c>
      <c r="J16" s="10"/>
      <c r="K16" s="10"/>
      <c r="L16" s="11">
        <v>17.8</v>
      </c>
      <c r="M16" s="10"/>
      <c r="N16" s="10"/>
      <c r="O16" s="11">
        <v>0.0</v>
      </c>
      <c r="P16" s="10"/>
      <c r="Q16" s="10"/>
      <c r="R16" s="11">
        <v>10.5</v>
      </c>
      <c r="S16" s="10"/>
      <c r="T16" s="10"/>
      <c r="U16" s="11">
        <v>0.0</v>
      </c>
      <c r="V16" s="10"/>
      <c r="W16" s="8"/>
      <c r="X16" s="11">
        <v>0.0</v>
      </c>
      <c r="Y16" s="8"/>
      <c r="Z16" s="10"/>
      <c r="AA16" s="11">
        <v>7.7</v>
      </c>
      <c r="AB16" s="10"/>
      <c r="AC16" s="10"/>
      <c r="AD16" s="11">
        <v>0.0</v>
      </c>
      <c r="AE16" s="10"/>
      <c r="AF16" s="10"/>
      <c r="AG16" s="11">
        <v>0.0</v>
      </c>
      <c r="AH16" s="10"/>
      <c r="AI16" s="10"/>
      <c r="AJ16" s="11">
        <v>21.5</v>
      </c>
      <c r="AK16" s="10"/>
      <c r="AL16" s="10"/>
      <c r="AM16" s="11">
        <v>0.0</v>
      </c>
      <c r="AN16" s="10"/>
      <c r="AO16" s="10"/>
      <c r="AP16" s="11">
        <v>8.5</v>
      </c>
      <c r="AQ16" s="10"/>
      <c r="AR16" s="10"/>
      <c r="AS16" s="11">
        <v>4.3</v>
      </c>
      <c r="AT16" s="10"/>
      <c r="AU16" s="10"/>
      <c r="AV16" s="11">
        <v>0.0</v>
      </c>
      <c r="AW16" s="10"/>
      <c r="AX16" s="10"/>
      <c r="AY16" s="11">
        <v>0.0</v>
      </c>
      <c r="AZ16" s="10"/>
      <c r="BA16" s="10"/>
      <c r="BB16" s="11">
        <v>45.2</v>
      </c>
      <c r="BC16" s="10"/>
      <c r="BD16" s="10"/>
      <c r="BE16" s="11">
        <v>0.0</v>
      </c>
      <c r="BF16" s="10"/>
      <c r="BG16" s="11">
        <v>-4.0</v>
      </c>
      <c r="BH16" s="11">
        <v>19.1</v>
      </c>
      <c r="BI16" s="13" t="s">
        <v>320</v>
      </c>
      <c r="BJ16" s="10"/>
      <c r="BK16" s="11">
        <v>15.1</v>
      </c>
      <c r="BL16" s="10"/>
      <c r="BM16" s="10"/>
      <c r="BN16" s="11">
        <v>18.3</v>
      </c>
      <c r="BO16" s="10"/>
      <c r="BP16" s="11">
        <v>15.5</v>
      </c>
      <c r="BQ16" s="11">
        <v>15.5</v>
      </c>
      <c r="BR16" s="13" t="s">
        <v>321</v>
      </c>
      <c r="BS16" s="8"/>
      <c r="BT16" s="11">
        <v>0.0</v>
      </c>
      <c r="BU16" s="8"/>
      <c r="BV16" s="10"/>
      <c r="BW16" s="11">
        <v>33.4</v>
      </c>
      <c r="BX16" s="10"/>
      <c r="BY16" s="10"/>
      <c r="BZ16" s="11">
        <v>27.4</v>
      </c>
      <c r="CA16" s="10"/>
      <c r="CB16" s="10"/>
      <c r="CC16" s="11">
        <v>20.1</v>
      </c>
      <c r="CD16" s="10"/>
      <c r="CE16" s="10"/>
      <c r="CF16" s="11">
        <v>0.0</v>
      </c>
      <c r="CG16" s="10"/>
    </row>
    <row r="17">
      <c r="A17" s="22">
        <v>1994.0</v>
      </c>
      <c r="B17" s="10"/>
      <c r="C17" s="11">
        <v>22.5</v>
      </c>
      <c r="D17" s="10"/>
      <c r="E17" s="10"/>
      <c r="F17" s="11">
        <v>25.0</v>
      </c>
      <c r="G17" s="10"/>
      <c r="H17" s="10"/>
      <c r="I17" s="11">
        <v>5.3</v>
      </c>
      <c r="J17" s="10"/>
      <c r="K17" s="10"/>
      <c r="L17" s="11">
        <v>17.8</v>
      </c>
      <c r="M17" s="10"/>
      <c r="N17" s="10"/>
      <c r="O17" s="11">
        <v>0.0</v>
      </c>
      <c r="P17" s="10"/>
      <c r="Q17" s="10"/>
      <c r="R17" s="11">
        <v>10.5</v>
      </c>
      <c r="S17" s="10"/>
      <c r="T17" s="10"/>
      <c r="U17" s="11">
        <v>0.0</v>
      </c>
      <c r="V17" s="10"/>
      <c r="W17" s="11">
        <v>5.3</v>
      </c>
      <c r="X17" s="11">
        <v>5.3</v>
      </c>
      <c r="Y17" s="13" t="s">
        <v>322</v>
      </c>
      <c r="Z17" s="10"/>
      <c r="AA17" s="11">
        <v>7.7</v>
      </c>
      <c r="AB17" s="10"/>
      <c r="AC17" s="10"/>
      <c r="AD17" s="11">
        <v>0.0</v>
      </c>
      <c r="AE17" s="10"/>
      <c r="AF17" s="10"/>
      <c r="AG17" s="11">
        <v>0.0</v>
      </c>
      <c r="AH17" s="10"/>
      <c r="AI17" s="10"/>
      <c r="AJ17" s="11">
        <v>21.5</v>
      </c>
      <c r="AK17" s="10"/>
      <c r="AL17" s="10"/>
      <c r="AM17" s="11">
        <v>0.0</v>
      </c>
      <c r="AN17" s="10"/>
      <c r="AO17" s="10"/>
      <c r="AP17" s="11">
        <v>8.5</v>
      </c>
      <c r="AQ17" s="10"/>
      <c r="AR17" s="10"/>
      <c r="AS17" s="11">
        <v>4.3</v>
      </c>
      <c r="AT17" s="10"/>
      <c r="AU17" s="10"/>
      <c r="AV17" s="11">
        <v>0.0</v>
      </c>
      <c r="AW17" s="10"/>
      <c r="AX17" s="10"/>
      <c r="AY17" s="11">
        <v>0.0</v>
      </c>
      <c r="AZ17" s="10"/>
      <c r="BA17" s="10"/>
      <c r="BB17" s="11">
        <v>45.2</v>
      </c>
      <c r="BC17" s="10"/>
      <c r="BD17" s="8"/>
      <c r="BE17" s="11">
        <v>0.0</v>
      </c>
      <c r="BF17" s="8"/>
      <c r="BG17" s="10"/>
      <c r="BH17" s="11">
        <v>19.1</v>
      </c>
      <c r="BI17" s="10"/>
      <c r="BJ17" s="10"/>
      <c r="BK17" s="11">
        <v>15.1</v>
      </c>
      <c r="BL17" s="10"/>
      <c r="BM17" s="10"/>
      <c r="BN17" s="11">
        <v>18.3</v>
      </c>
      <c r="BO17" s="10"/>
      <c r="BP17" s="11">
        <v>1.5</v>
      </c>
      <c r="BQ17" s="11">
        <v>17.0</v>
      </c>
      <c r="BR17" s="13" t="s">
        <v>323</v>
      </c>
      <c r="BS17" s="10"/>
      <c r="BT17" s="11">
        <v>0.0</v>
      </c>
      <c r="BU17" s="10"/>
      <c r="BV17" s="10"/>
      <c r="BW17" s="11">
        <v>33.4</v>
      </c>
      <c r="BX17" s="10"/>
      <c r="BY17" s="10"/>
      <c r="BZ17" s="11">
        <v>27.4</v>
      </c>
      <c r="CA17" s="10"/>
      <c r="CB17" s="10"/>
      <c r="CC17" s="11">
        <v>20.1</v>
      </c>
      <c r="CD17" s="10"/>
      <c r="CE17" s="10"/>
      <c r="CF17" s="11">
        <v>0.0</v>
      </c>
      <c r="CG17" s="10"/>
    </row>
    <row r="18">
      <c r="A18" s="22">
        <v>1995.0</v>
      </c>
      <c r="B18" s="10"/>
      <c r="C18" s="11">
        <v>22.5</v>
      </c>
      <c r="D18" s="10"/>
      <c r="E18" s="10"/>
      <c r="F18" s="11">
        <v>25.0</v>
      </c>
      <c r="G18" s="10"/>
      <c r="H18" s="8"/>
      <c r="I18" s="11">
        <v>5.3</v>
      </c>
      <c r="J18" s="8"/>
      <c r="K18" s="10"/>
      <c r="L18" s="11">
        <v>17.8</v>
      </c>
      <c r="M18" s="10"/>
      <c r="N18" s="10"/>
      <c r="O18" s="11">
        <v>0.0</v>
      </c>
      <c r="P18" s="10"/>
      <c r="Q18" s="10"/>
      <c r="R18" s="11">
        <v>10.5</v>
      </c>
      <c r="S18" s="10"/>
      <c r="T18" s="10"/>
      <c r="U18" s="11">
        <v>0.0</v>
      </c>
      <c r="V18" s="10"/>
      <c r="W18" s="10"/>
      <c r="X18" s="11">
        <v>5.3</v>
      </c>
      <c r="Y18" s="10"/>
      <c r="Z18" s="10"/>
      <c r="AA18" s="11">
        <v>7.7</v>
      </c>
      <c r="AB18" s="10"/>
      <c r="AC18" s="10"/>
      <c r="AD18" s="11">
        <v>0.0</v>
      </c>
      <c r="AE18" s="10"/>
      <c r="AF18" s="10"/>
      <c r="AG18" s="11">
        <v>0.0</v>
      </c>
      <c r="AH18" s="10"/>
      <c r="AI18" s="11">
        <v>19.2</v>
      </c>
      <c r="AJ18" s="11">
        <v>40.7</v>
      </c>
      <c r="AK18" s="13" t="s">
        <v>324</v>
      </c>
      <c r="AL18" s="10"/>
      <c r="AM18" s="11">
        <v>0.0</v>
      </c>
      <c r="AN18" s="10"/>
      <c r="AO18" s="10"/>
      <c r="AP18" s="11">
        <v>8.5</v>
      </c>
      <c r="AQ18" s="10"/>
      <c r="AR18" s="8"/>
      <c r="AS18" s="11">
        <v>4.3</v>
      </c>
      <c r="AT18" s="8"/>
      <c r="AU18" s="10"/>
      <c r="AV18" s="11">
        <v>0.0</v>
      </c>
      <c r="AW18" s="10"/>
      <c r="AX18" s="10"/>
      <c r="AY18" s="11">
        <v>0.0</v>
      </c>
      <c r="AZ18" s="10"/>
      <c r="BA18" s="10"/>
      <c r="BB18" s="11">
        <v>45.2</v>
      </c>
      <c r="BC18" s="10"/>
      <c r="BD18" s="10"/>
      <c r="BE18" s="11">
        <v>0.0</v>
      </c>
      <c r="BF18" s="10"/>
      <c r="BG18" s="10"/>
      <c r="BH18" s="11">
        <v>19.1</v>
      </c>
      <c r="BI18" s="10"/>
      <c r="BJ18" s="10"/>
      <c r="BK18" s="11">
        <v>15.1</v>
      </c>
      <c r="BL18" s="10"/>
      <c r="BM18" s="10"/>
      <c r="BN18" s="11">
        <v>18.3</v>
      </c>
      <c r="BO18" s="10"/>
      <c r="BP18" s="10"/>
      <c r="BQ18" s="11">
        <v>17.0</v>
      </c>
      <c r="BR18" s="10"/>
      <c r="BS18" s="10"/>
      <c r="BT18" s="11">
        <v>0.0</v>
      </c>
      <c r="BU18" s="10"/>
      <c r="BV18" s="11">
        <v>3.5</v>
      </c>
      <c r="BW18" s="11">
        <v>36.9</v>
      </c>
      <c r="BX18" s="13" t="s">
        <v>325</v>
      </c>
      <c r="BY18" s="10"/>
      <c r="BZ18" s="11">
        <v>27.4</v>
      </c>
      <c r="CA18" s="10"/>
      <c r="CB18" s="10"/>
      <c r="CC18" s="11">
        <v>20.1</v>
      </c>
      <c r="CD18" s="10"/>
      <c r="CE18" s="10"/>
      <c r="CF18" s="11">
        <v>0.0</v>
      </c>
      <c r="CG18" s="10"/>
    </row>
    <row r="19">
      <c r="A19" s="22">
        <v>1996.0</v>
      </c>
      <c r="B19" s="10"/>
      <c r="C19" s="11">
        <v>22.5</v>
      </c>
      <c r="D19" s="10"/>
      <c r="E19" s="10"/>
      <c r="F19" s="11">
        <v>25.0</v>
      </c>
      <c r="G19" s="10"/>
      <c r="H19" s="10"/>
      <c r="I19" s="11">
        <v>5.3</v>
      </c>
      <c r="J19" s="10"/>
      <c r="K19" s="8"/>
      <c r="L19" s="11">
        <v>17.8</v>
      </c>
      <c r="M19" s="8"/>
      <c r="N19" s="10"/>
      <c r="O19" s="11">
        <v>0.0</v>
      </c>
      <c r="P19" s="10"/>
      <c r="Q19" s="11">
        <v>2.2</v>
      </c>
      <c r="R19" s="11">
        <v>12.7</v>
      </c>
      <c r="S19" s="13" t="s">
        <v>326</v>
      </c>
      <c r="T19" s="11">
        <v>10.3</v>
      </c>
      <c r="U19" s="11">
        <v>10.3</v>
      </c>
      <c r="V19" s="13" t="s">
        <v>327</v>
      </c>
      <c r="W19" s="10"/>
      <c r="X19" s="11">
        <v>5.3</v>
      </c>
      <c r="Y19" s="10"/>
      <c r="Z19" s="10"/>
      <c r="AA19" s="11">
        <v>7.7</v>
      </c>
      <c r="AB19" s="10"/>
      <c r="AC19" s="10"/>
      <c r="AD19" s="11">
        <v>0.0</v>
      </c>
      <c r="AE19" s="10"/>
      <c r="AF19" s="10"/>
      <c r="AG19" s="11">
        <v>0.0</v>
      </c>
      <c r="AH19" s="10"/>
      <c r="AI19" s="10"/>
      <c r="AJ19" s="11">
        <v>40.7</v>
      </c>
      <c r="AK19" s="10"/>
      <c r="AL19" s="10"/>
      <c r="AM19" s="11">
        <v>0.0</v>
      </c>
      <c r="AN19" s="10"/>
      <c r="AO19" s="10"/>
      <c r="AP19" s="11">
        <v>8.5</v>
      </c>
      <c r="AQ19" s="10"/>
      <c r="AR19" s="8"/>
      <c r="AS19" s="11">
        <v>4.3</v>
      </c>
      <c r="AT19" s="8"/>
      <c r="AU19" s="10"/>
      <c r="AV19" s="11">
        <v>0.0</v>
      </c>
      <c r="AW19" s="10"/>
      <c r="AX19" s="10"/>
      <c r="AY19" s="11">
        <v>0.0</v>
      </c>
      <c r="AZ19" s="10"/>
      <c r="BA19" s="10"/>
      <c r="BB19" s="11">
        <v>45.2</v>
      </c>
      <c r="BC19" s="10"/>
      <c r="BD19" s="10"/>
      <c r="BE19" s="11">
        <v>0.0</v>
      </c>
      <c r="BF19" s="10"/>
      <c r="BG19" s="10"/>
      <c r="BH19" s="11">
        <v>19.1</v>
      </c>
      <c r="BI19" s="10"/>
      <c r="BJ19" s="10"/>
      <c r="BK19" s="11">
        <v>15.1</v>
      </c>
      <c r="BL19" s="10"/>
      <c r="BM19" s="10"/>
      <c r="BN19" s="11">
        <v>18.3</v>
      </c>
      <c r="BO19" s="10"/>
      <c r="BP19" s="8"/>
      <c r="BQ19" s="11">
        <v>17.0</v>
      </c>
      <c r="BR19" s="8"/>
      <c r="BS19" s="10"/>
      <c r="BT19" s="11">
        <v>0.0</v>
      </c>
      <c r="BU19" s="10"/>
      <c r="BV19" s="11">
        <v>3.0</v>
      </c>
      <c r="BW19" s="11">
        <v>39.9</v>
      </c>
      <c r="BX19" s="13" t="s">
        <v>328</v>
      </c>
      <c r="BY19" s="10"/>
      <c r="BZ19" s="11">
        <v>27.4</v>
      </c>
      <c r="CA19" s="10"/>
      <c r="CB19" s="10"/>
      <c r="CC19" s="11">
        <v>20.1</v>
      </c>
      <c r="CD19" s="10"/>
      <c r="CE19" s="10"/>
      <c r="CF19" s="11">
        <v>0.0</v>
      </c>
      <c r="CG19" s="10"/>
    </row>
    <row r="20">
      <c r="A20" s="22">
        <v>1997.0</v>
      </c>
      <c r="B20" s="11">
        <v>7.5</v>
      </c>
      <c r="C20" s="11">
        <v>30.0</v>
      </c>
      <c r="D20" s="13" t="s">
        <v>329</v>
      </c>
      <c r="E20" s="10"/>
      <c r="F20" s="11">
        <v>25.0</v>
      </c>
      <c r="G20" s="10"/>
      <c r="H20" s="10"/>
      <c r="I20" s="11">
        <v>5.3</v>
      </c>
      <c r="J20" s="10"/>
      <c r="K20" s="8"/>
      <c r="L20" s="11">
        <v>17.8</v>
      </c>
      <c r="M20" s="8"/>
      <c r="N20" s="8"/>
      <c r="O20" s="11">
        <v>0.0</v>
      </c>
      <c r="P20" s="8"/>
      <c r="Q20" s="10"/>
      <c r="R20" s="11">
        <v>12.7</v>
      </c>
      <c r="S20" s="10"/>
      <c r="T20" s="11">
        <v>9.7</v>
      </c>
      <c r="U20" s="11">
        <v>20.0</v>
      </c>
      <c r="V20" s="13" t="s">
        <v>330</v>
      </c>
      <c r="W20" s="10"/>
      <c r="X20" s="11">
        <v>5.3</v>
      </c>
      <c r="Y20" s="10"/>
      <c r="Z20" s="10"/>
      <c r="AA20" s="11">
        <v>7.7</v>
      </c>
      <c r="AB20" s="10"/>
      <c r="AC20" s="10"/>
      <c r="AD20" s="11">
        <v>0.0</v>
      </c>
      <c r="AE20" s="10"/>
      <c r="AF20" s="10"/>
      <c r="AG20" s="11">
        <v>0.0</v>
      </c>
      <c r="AH20" s="10"/>
      <c r="AI20" s="10"/>
      <c r="AJ20" s="11">
        <v>40.7</v>
      </c>
      <c r="AK20" s="10"/>
      <c r="AL20" s="10"/>
      <c r="AM20" s="11">
        <v>0.0</v>
      </c>
      <c r="AN20" s="10"/>
      <c r="AO20" s="10"/>
      <c r="AP20" s="11">
        <v>8.5</v>
      </c>
      <c r="AQ20" s="10"/>
      <c r="AR20" s="8"/>
      <c r="AS20" s="11">
        <v>4.3</v>
      </c>
      <c r="AT20" s="8"/>
      <c r="AU20" s="10"/>
      <c r="AV20" s="11">
        <v>0.0</v>
      </c>
      <c r="AW20" s="10"/>
      <c r="AX20" s="10"/>
      <c r="AY20" s="11">
        <v>0.0</v>
      </c>
      <c r="AZ20" s="10"/>
      <c r="BA20" s="10"/>
      <c r="BB20" s="11">
        <v>45.2</v>
      </c>
      <c r="BC20" s="10"/>
      <c r="BD20" s="10"/>
      <c r="BE20" s="11">
        <v>0.0</v>
      </c>
      <c r="BF20" s="10"/>
      <c r="BG20" s="10"/>
      <c r="BH20" s="11">
        <v>19.1</v>
      </c>
      <c r="BI20" s="10"/>
      <c r="BJ20" s="11">
        <v>0.5</v>
      </c>
      <c r="BK20" s="11">
        <v>15.6</v>
      </c>
      <c r="BL20" s="13" t="s">
        <v>331</v>
      </c>
      <c r="BM20" s="10"/>
      <c r="BN20" s="11">
        <v>18.3</v>
      </c>
      <c r="BO20" s="10"/>
      <c r="BP20" s="10"/>
      <c r="BQ20" s="11">
        <v>17.0</v>
      </c>
      <c r="BR20" s="10"/>
      <c r="BS20" s="10"/>
      <c r="BT20" s="11">
        <v>0.0</v>
      </c>
      <c r="BU20" s="10"/>
      <c r="BV20" s="11">
        <v>6.1</v>
      </c>
      <c r="BW20" s="11">
        <v>46.0</v>
      </c>
      <c r="BX20" s="13" t="s">
        <v>332</v>
      </c>
      <c r="BY20" s="10"/>
      <c r="BZ20" s="11">
        <v>27.4</v>
      </c>
      <c r="CA20" s="10"/>
      <c r="CB20" s="10"/>
      <c r="CC20" s="11">
        <v>20.1</v>
      </c>
      <c r="CD20" s="10"/>
      <c r="CE20" s="10"/>
      <c r="CF20" s="11">
        <v>0.0</v>
      </c>
      <c r="CG20" s="10"/>
    </row>
    <row r="21">
      <c r="A21" s="22">
        <v>1998.0</v>
      </c>
      <c r="B21" s="8"/>
      <c r="C21" s="11">
        <v>30.0</v>
      </c>
      <c r="D21" s="8"/>
      <c r="E21" s="10"/>
      <c r="F21" s="11">
        <v>25.0</v>
      </c>
      <c r="G21" s="10"/>
      <c r="H21" s="10"/>
      <c r="I21" s="11">
        <v>5.3</v>
      </c>
      <c r="J21" s="10"/>
      <c r="K21" s="10"/>
      <c r="L21" s="11">
        <v>17.8</v>
      </c>
      <c r="M21" s="10"/>
      <c r="N21" s="10"/>
      <c r="O21" s="11">
        <v>0.0</v>
      </c>
      <c r="P21" s="10"/>
      <c r="Q21" s="10"/>
      <c r="R21" s="11">
        <v>12.7</v>
      </c>
      <c r="S21" s="10"/>
      <c r="T21" s="10"/>
      <c r="U21" s="11">
        <v>20.0</v>
      </c>
      <c r="V21" s="10"/>
      <c r="W21" s="10"/>
      <c r="X21" s="11">
        <v>5.3</v>
      </c>
      <c r="Y21" s="10"/>
      <c r="Z21" s="10"/>
      <c r="AA21" s="11">
        <v>7.7</v>
      </c>
      <c r="AB21" s="10"/>
      <c r="AC21" s="10"/>
      <c r="AD21" s="11">
        <v>0.0</v>
      </c>
      <c r="AE21" s="10"/>
      <c r="AF21" s="10"/>
      <c r="AG21" s="11">
        <v>0.0</v>
      </c>
      <c r="AH21" s="10"/>
      <c r="AI21" s="10"/>
      <c r="AJ21" s="11">
        <v>40.7</v>
      </c>
      <c r="AK21" s="10"/>
      <c r="AL21" s="10"/>
      <c r="AM21" s="11">
        <v>0.0</v>
      </c>
      <c r="AN21" s="10"/>
      <c r="AO21" s="10"/>
      <c r="AP21" s="11">
        <v>8.5</v>
      </c>
      <c r="AQ21" s="10"/>
      <c r="AR21" s="10"/>
      <c r="AS21" s="11">
        <v>4.3</v>
      </c>
      <c r="AT21" s="10"/>
      <c r="AU21" s="8"/>
      <c r="AV21" s="11">
        <v>0.0</v>
      </c>
      <c r="AW21" s="8"/>
      <c r="AX21" s="8"/>
      <c r="AY21" s="11">
        <v>0.0</v>
      </c>
      <c r="AZ21" s="8"/>
      <c r="BA21" s="10"/>
      <c r="BB21" s="11">
        <v>45.2</v>
      </c>
      <c r="BC21" s="10"/>
      <c r="BD21" s="10"/>
      <c r="BE21" s="11">
        <v>0.0</v>
      </c>
      <c r="BF21" s="10"/>
      <c r="BG21" s="10"/>
      <c r="BH21" s="11">
        <v>19.1</v>
      </c>
      <c r="BI21" s="10"/>
      <c r="BJ21" s="11">
        <v>16.9</v>
      </c>
      <c r="BK21" s="11">
        <v>32.5</v>
      </c>
      <c r="BL21" s="13" t="s">
        <v>333</v>
      </c>
      <c r="BM21" s="11">
        <v>2.3</v>
      </c>
      <c r="BN21" s="11">
        <v>20.6</v>
      </c>
      <c r="BO21" s="13" t="s">
        <v>334</v>
      </c>
      <c r="BP21" s="10"/>
      <c r="BQ21" s="11">
        <v>17.0</v>
      </c>
      <c r="BR21" s="10"/>
      <c r="BS21" s="10"/>
      <c r="BT21" s="11">
        <v>0.0</v>
      </c>
      <c r="BU21" s="10"/>
      <c r="BV21" s="10"/>
      <c r="BW21" s="11">
        <v>46.0</v>
      </c>
      <c r="BX21" s="10"/>
      <c r="BY21" s="11">
        <v>2.1</v>
      </c>
      <c r="BZ21" s="11">
        <v>29.5</v>
      </c>
      <c r="CA21" s="13" t="s">
        <v>335</v>
      </c>
      <c r="CB21" s="10"/>
      <c r="CC21" s="11">
        <v>20.1</v>
      </c>
      <c r="CD21" s="10"/>
      <c r="CE21" s="10"/>
      <c r="CF21" s="11">
        <v>0.0</v>
      </c>
      <c r="CG21" s="10"/>
    </row>
    <row r="22">
      <c r="A22" s="22">
        <v>1999.0</v>
      </c>
      <c r="B22" s="10"/>
      <c r="C22" s="11">
        <v>30.0</v>
      </c>
      <c r="D22" s="10"/>
      <c r="E22" s="10"/>
      <c r="F22" s="11">
        <v>25.0</v>
      </c>
      <c r="G22" s="10"/>
      <c r="H22" s="10"/>
      <c r="I22" s="11">
        <v>5.3</v>
      </c>
      <c r="J22" s="10"/>
      <c r="K22" s="10"/>
      <c r="L22" s="11">
        <v>17.8</v>
      </c>
      <c r="M22" s="10"/>
      <c r="N22" s="10"/>
      <c r="O22" s="11">
        <v>0.0</v>
      </c>
      <c r="P22" s="10"/>
      <c r="Q22" s="10"/>
      <c r="R22" s="11">
        <v>12.7</v>
      </c>
      <c r="S22" s="10"/>
      <c r="T22" s="10"/>
      <c r="U22" s="11">
        <v>20.0</v>
      </c>
      <c r="V22" s="10"/>
      <c r="W22" s="10"/>
      <c r="X22" s="11">
        <v>5.3</v>
      </c>
      <c r="Y22" s="10"/>
      <c r="Z22" s="10"/>
      <c r="AA22" s="11">
        <v>7.7</v>
      </c>
      <c r="AB22" s="10"/>
      <c r="AC22" s="10"/>
      <c r="AD22" s="11">
        <v>0.0</v>
      </c>
      <c r="AE22" s="10"/>
      <c r="AF22" s="10"/>
      <c r="AG22" s="11">
        <v>0.0</v>
      </c>
      <c r="AH22" s="10"/>
      <c r="AI22" s="10"/>
      <c r="AJ22" s="11">
        <v>40.7</v>
      </c>
      <c r="AK22" s="10"/>
      <c r="AL22" s="10"/>
      <c r="AM22" s="11">
        <v>0.0</v>
      </c>
      <c r="AN22" s="10"/>
      <c r="AO22" s="11">
        <v>0.4</v>
      </c>
      <c r="AP22" s="11">
        <v>8.9</v>
      </c>
      <c r="AQ22" s="13" t="s">
        <v>336</v>
      </c>
      <c r="AR22" s="10"/>
      <c r="AS22" s="11">
        <v>4.3</v>
      </c>
      <c r="AT22" s="10"/>
      <c r="AU22" s="10"/>
      <c r="AV22" s="11">
        <v>0.0</v>
      </c>
      <c r="AW22" s="10"/>
      <c r="AX22" s="10"/>
      <c r="AY22" s="11">
        <v>0.0</v>
      </c>
      <c r="AZ22" s="10"/>
      <c r="BA22" s="8"/>
      <c r="BB22" s="11">
        <v>45.2</v>
      </c>
      <c r="BC22" s="8"/>
      <c r="BD22" s="10"/>
      <c r="BE22" s="11">
        <v>0.0</v>
      </c>
      <c r="BF22" s="10"/>
      <c r="BG22" s="11">
        <v>-1.3</v>
      </c>
      <c r="BH22" s="11">
        <v>17.8</v>
      </c>
      <c r="BI22" s="13" t="s">
        <v>337</v>
      </c>
      <c r="BJ22" s="10"/>
      <c r="BK22" s="11">
        <v>32.5</v>
      </c>
      <c r="BL22" s="10"/>
      <c r="BM22" s="10"/>
      <c r="BN22" s="11">
        <v>20.6</v>
      </c>
      <c r="BO22" s="10"/>
      <c r="BP22" s="10"/>
      <c r="BQ22" s="11">
        <v>17.0</v>
      </c>
      <c r="BR22" s="10"/>
      <c r="BS22" s="11">
        <v>15.0</v>
      </c>
      <c r="BT22" s="11">
        <v>15.0</v>
      </c>
      <c r="BU22" s="13" t="s">
        <v>310</v>
      </c>
      <c r="BV22" s="10"/>
      <c r="BW22" s="11">
        <v>46.0</v>
      </c>
      <c r="BX22" s="10"/>
      <c r="BY22" s="10"/>
      <c r="BZ22" s="11">
        <v>29.5</v>
      </c>
      <c r="CA22" s="10"/>
      <c r="CB22" s="11">
        <v>7.9</v>
      </c>
      <c r="CC22" s="11">
        <v>28.0</v>
      </c>
      <c r="CD22" s="13" t="s">
        <v>338</v>
      </c>
      <c r="CE22" s="10"/>
      <c r="CF22" s="11">
        <v>0.0</v>
      </c>
      <c r="CG22" s="10"/>
    </row>
    <row r="23">
      <c r="A23" s="22">
        <v>2000.0</v>
      </c>
      <c r="B23" s="10"/>
      <c r="C23" s="11">
        <v>30.0</v>
      </c>
      <c r="D23" s="10"/>
      <c r="E23" s="10"/>
      <c r="F23" s="11">
        <v>25.0</v>
      </c>
      <c r="G23" s="10"/>
      <c r="H23" s="10"/>
      <c r="I23" s="11">
        <v>5.3</v>
      </c>
      <c r="J23" s="10"/>
      <c r="K23" s="10"/>
      <c r="L23" s="11">
        <v>17.8</v>
      </c>
      <c r="M23" s="10"/>
      <c r="N23" s="10"/>
      <c r="O23" s="11">
        <v>0.0</v>
      </c>
      <c r="P23" s="10"/>
      <c r="Q23" s="10"/>
      <c r="R23" s="11">
        <v>12.7</v>
      </c>
      <c r="S23" s="10"/>
      <c r="T23" s="10"/>
      <c r="U23" s="11">
        <v>20.0</v>
      </c>
      <c r="V23" s="10"/>
      <c r="W23" s="11">
        <v>8.3</v>
      </c>
      <c r="X23" s="11">
        <v>13.6</v>
      </c>
      <c r="Y23" s="13" t="s">
        <v>339</v>
      </c>
      <c r="Z23" s="10"/>
      <c r="AA23" s="11">
        <v>7.7</v>
      </c>
      <c r="AB23" s="10"/>
      <c r="AC23" s="10"/>
      <c r="AD23" s="11">
        <v>0.0</v>
      </c>
      <c r="AE23" s="10"/>
      <c r="AF23" s="11">
        <v>8.6</v>
      </c>
      <c r="AG23" s="11">
        <v>8.6</v>
      </c>
      <c r="AH23" s="13" t="s">
        <v>340</v>
      </c>
      <c r="AI23" s="8"/>
      <c r="AJ23" s="11">
        <v>40.7</v>
      </c>
      <c r="AK23" s="8"/>
      <c r="AL23" s="10"/>
      <c r="AM23" s="11">
        <v>0.0</v>
      </c>
      <c r="AN23" s="10"/>
      <c r="AO23" s="10"/>
      <c r="AP23" s="11">
        <v>8.9</v>
      </c>
      <c r="AQ23" s="10"/>
      <c r="AR23" s="10"/>
      <c r="AS23" s="11">
        <v>4.3</v>
      </c>
      <c r="AT23" s="10"/>
      <c r="AU23" s="10"/>
      <c r="AV23" s="11">
        <v>0.0</v>
      </c>
      <c r="AW23" s="10"/>
      <c r="AX23" s="10"/>
      <c r="AY23" s="11">
        <v>0.0</v>
      </c>
      <c r="AZ23" s="10"/>
      <c r="BA23" s="10"/>
      <c r="BB23" s="11">
        <v>45.2</v>
      </c>
      <c r="BC23" s="10"/>
      <c r="BD23" s="8"/>
      <c r="BE23" s="11">
        <v>0.0</v>
      </c>
      <c r="BF23" s="8"/>
      <c r="BG23" s="10"/>
      <c r="BH23" s="11">
        <v>17.8</v>
      </c>
      <c r="BI23" s="10"/>
      <c r="BJ23" s="10"/>
      <c r="BK23" s="11">
        <v>32.5</v>
      </c>
      <c r="BL23" s="10"/>
      <c r="BM23" s="10"/>
      <c r="BN23" s="11">
        <v>20.6</v>
      </c>
      <c r="BO23" s="10"/>
      <c r="BP23" s="10"/>
      <c r="BQ23" s="11">
        <v>17.0</v>
      </c>
      <c r="BR23" s="10"/>
      <c r="BS23" s="10"/>
      <c r="BT23" s="11">
        <v>15.0</v>
      </c>
      <c r="BU23" s="10"/>
      <c r="BV23" s="10"/>
      <c r="BW23" s="11">
        <v>46.0</v>
      </c>
      <c r="BX23" s="10"/>
      <c r="BY23" s="10"/>
      <c r="BZ23" s="11">
        <v>29.5</v>
      </c>
      <c r="CA23" s="10"/>
      <c r="CB23" s="10"/>
      <c r="CC23" s="11">
        <v>28.0</v>
      </c>
      <c r="CD23" s="10"/>
      <c r="CE23" s="10"/>
      <c r="CF23" s="11">
        <v>0.0</v>
      </c>
      <c r="CG23" s="10"/>
    </row>
    <row r="24">
      <c r="A24" s="22">
        <v>2001.0</v>
      </c>
      <c r="B24" s="8"/>
      <c r="C24" s="11">
        <v>30.0</v>
      </c>
      <c r="D24" s="8"/>
      <c r="E24" s="10"/>
      <c r="F24" s="11">
        <v>25.0</v>
      </c>
      <c r="G24" s="10"/>
      <c r="H24" s="10"/>
      <c r="I24" s="11">
        <v>5.3</v>
      </c>
      <c r="J24" s="10"/>
      <c r="K24" s="11">
        <v>2.1</v>
      </c>
      <c r="L24" s="11">
        <v>19.9</v>
      </c>
      <c r="M24" s="13" t="s">
        <v>341</v>
      </c>
      <c r="N24" s="10"/>
      <c r="O24" s="11">
        <v>0.0</v>
      </c>
      <c r="P24" s="10"/>
      <c r="Q24" s="10"/>
      <c r="R24" s="11">
        <v>12.7</v>
      </c>
      <c r="S24" s="10"/>
      <c r="T24" s="11">
        <v>3.4</v>
      </c>
      <c r="U24" s="11">
        <v>23.4</v>
      </c>
      <c r="V24" s="13" t="s">
        <v>342</v>
      </c>
      <c r="W24" s="8"/>
      <c r="X24" s="11">
        <v>13.6</v>
      </c>
      <c r="Y24" s="8"/>
      <c r="Z24" s="10"/>
      <c r="AA24" s="11">
        <v>7.7</v>
      </c>
      <c r="AB24" s="10"/>
      <c r="AC24" s="10"/>
      <c r="AD24" s="11">
        <v>0.0</v>
      </c>
      <c r="AE24" s="10"/>
      <c r="AF24" s="10"/>
      <c r="AG24" s="11">
        <v>8.6</v>
      </c>
      <c r="AH24" s="10"/>
      <c r="AI24" s="10"/>
      <c r="AJ24" s="11">
        <v>40.7</v>
      </c>
      <c r="AK24" s="10"/>
      <c r="AL24" s="10"/>
      <c r="AM24" s="11">
        <v>0.0</v>
      </c>
      <c r="AN24" s="10"/>
      <c r="AO24" s="8"/>
      <c r="AP24" s="11">
        <v>8.9</v>
      </c>
      <c r="AQ24" s="8"/>
      <c r="AR24" s="10"/>
      <c r="AS24" s="11">
        <v>4.3</v>
      </c>
      <c r="AT24" s="10"/>
      <c r="AU24" s="10"/>
      <c r="AV24" s="11">
        <v>0.0</v>
      </c>
      <c r="AW24" s="10"/>
      <c r="AX24" s="11"/>
      <c r="AY24" s="11">
        <v>0.0</v>
      </c>
      <c r="AZ24" s="13"/>
      <c r="BA24" s="8"/>
      <c r="BB24" s="11">
        <v>45.2</v>
      </c>
      <c r="BC24" s="8"/>
      <c r="BD24" s="10"/>
      <c r="BE24" s="11">
        <v>0.0</v>
      </c>
      <c r="BF24" s="10"/>
      <c r="BG24" s="10"/>
      <c r="BH24" s="11">
        <v>17.8</v>
      </c>
      <c r="BI24" s="10"/>
      <c r="BJ24" s="11">
        <v>5.5</v>
      </c>
      <c r="BK24" s="11">
        <v>38.0</v>
      </c>
      <c r="BL24" s="13" t="s">
        <v>343</v>
      </c>
      <c r="BM24" s="10"/>
      <c r="BN24" s="11">
        <v>20.6</v>
      </c>
      <c r="BO24" s="10"/>
      <c r="BP24" s="11">
        <v>17.4</v>
      </c>
      <c r="BQ24" s="11">
        <v>34.4</v>
      </c>
      <c r="BR24" s="13" t="s">
        <v>344</v>
      </c>
      <c r="BS24" s="11">
        <v>2.5</v>
      </c>
      <c r="BT24" s="11">
        <v>17.5</v>
      </c>
      <c r="BU24" s="13" t="s">
        <v>345</v>
      </c>
      <c r="BV24" s="10"/>
      <c r="BW24" s="11">
        <v>46.0</v>
      </c>
      <c r="BX24" s="10"/>
      <c r="BY24" s="10"/>
      <c r="BZ24" s="11">
        <v>29.5</v>
      </c>
      <c r="CA24" s="10"/>
      <c r="CB24" s="11">
        <v>1.9</v>
      </c>
      <c r="CC24" s="11">
        <v>29.9</v>
      </c>
      <c r="CD24" s="13" t="s">
        <v>346</v>
      </c>
      <c r="CE24" s="10"/>
      <c r="CF24" s="11">
        <v>0.0</v>
      </c>
      <c r="CG24" s="10"/>
    </row>
    <row r="25">
      <c r="A25" s="22">
        <v>2002.0</v>
      </c>
      <c r="B25" s="10"/>
      <c r="C25" s="11">
        <v>30.0</v>
      </c>
      <c r="D25" s="10"/>
      <c r="E25" s="10"/>
      <c r="F25" s="11">
        <v>25.0</v>
      </c>
      <c r="G25" s="10"/>
      <c r="H25" s="10"/>
      <c r="I25" s="11">
        <v>5.3</v>
      </c>
      <c r="J25" s="10"/>
      <c r="K25" s="8"/>
      <c r="L25" s="11">
        <v>19.9</v>
      </c>
      <c r="M25" s="8"/>
      <c r="N25" s="10"/>
      <c r="O25" s="11">
        <v>0.0</v>
      </c>
      <c r="P25" s="10"/>
      <c r="Q25" s="10"/>
      <c r="R25" s="11">
        <v>12.7</v>
      </c>
      <c r="S25" s="10"/>
      <c r="T25" s="11">
        <v>20.1</v>
      </c>
      <c r="U25" s="11">
        <v>43.5</v>
      </c>
      <c r="V25" s="13" t="s">
        <v>347</v>
      </c>
      <c r="W25" s="11">
        <v>1.8</v>
      </c>
      <c r="X25" s="11">
        <v>15.4</v>
      </c>
      <c r="Y25" s="13" t="s">
        <v>348</v>
      </c>
      <c r="Z25" s="10"/>
      <c r="AA25" s="11">
        <v>7.7</v>
      </c>
      <c r="AB25" s="10"/>
      <c r="AC25" s="10"/>
      <c r="AD25" s="11">
        <v>0.0</v>
      </c>
      <c r="AE25" s="10"/>
      <c r="AF25" s="11">
        <v>1.2</v>
      </c>
      <c r="AG25" s="11">
        <v>9.8</v>
      </c>
      <c r="AH25" s="13" t="s">
        <v>349</v>
      </c>
      <c r="AI25" s="8"/>
      <c r="AJ25" s="11">
        <v>40.7</v>
      </c>
      <c r="AK25" s="8"/>
      <c r="AL25" s="10"/>
      <c r="AM25" s="11">
        <v>0.0</v>
      </c>
      <c r="AN25" s="10"/>
      <c r="AO25" s="8"/>
      <c r="AP25" s="11">
        <v>8.9</v>
      </c>
      <c r="AQ25" s="8"/>
      <c r="AR25" s="11">
        <v>0.8</v>
      </c>
      <c r="AS25" s="11">
        <v>5.1</v>
      </c>
      <c r="AT25" s="13" t="s">
        <v>350</v>
      </c>
      <c r="AU25" s="10"/>
      <c r="AV25" s="11">
        <v>0.0</v>
      </c>
      <c r="AW25" s="10"/>
      <c r="AX25" s="10"/>
      <c r="AY25" s="11">
        <v>0.0</v>
      </c>
      <c r="AZ25" s="10"/>
      <c r="BA25" s="10"/>
      <c r="BB25" s="11">
        <v>45.2</v>
      </c>
      <c r="BC25" s="10"/>
      <c r="BD25" s="8"/>
      <c r="BE25" s="11">
        <v>0.0</v>
      </c>
      <c r="BF25" s="8"/>
      <c r="BG25" s="10"/>
      <c r="BH25" s="11">
        <v>17.8</v>
      </c>
      <c r="BI25" s="10"/>
      <c r="BJ25" s="10"/>
      <c r="BK25" s="11">
        <v>38.0</v>
      </c>
      <c r="BL25" s="10"/>
      <c r="BM25" s="8"/>
      <c r="BN25" s="11">
        <v>20.6</v>
      </c>
      <c r="BO25" s="8"/>
      <c r="BP25" s="10"/>
      <c r="BQ25" s="11">
        <v>34.4</v>
      </c>
      <c r="BR25" s="10"/>
      <c r="BS25" s="11">
        <v>1.5</v>
      </c>
      <c r="BT25" s="11">
        <v>19.0</v>
      </c>
      <c r="BU25" s="13" t="s">
        <v>351</v>
      </c>
      <c r="BV25" s="10"/>
      <c r="BW25" s="11">
        <v>46.0</v>
      </c>
      <c r="BX25" s="10"/>
      <c r="BY25" s="10"/>
      <c r="BZ25" s="11">
        <v>29.5</v>
      </c>
      <c r="CA25" s="10"/>
      <c r="CB25" s="10"/>
      <c r="CC25" s="11">
        <v>29.9</v>
      </c>
      <c r="CD25" s="10"/>
      <c r="CE25" s="10"/>
      <c r="CF25" s="11">
        <v>0.0</v>
      </c>
      <c r="CG25" s="10"/>
    </row>
    <row r="26">
      <c r="A26" s="22">
        <v>2003.0</v>
      </c>
      <c r="B26" s="10"/>
      <c r="C26" s="11">
        <v>30.0</v>
      </c>
      <c r="D26" s="10"/>
      <c r="E26" s="10"/>
      <c r="F26" s="11">
        <v>25.0</v>
      </c>
      <c r="G26" s="10"/>
      <c r="H26" s="8"/>
      <c r="I26" s="11">
        <v>5.3</v>
      </c>
      <c r="J26" s="8"/>
      <c r="K26" s="11">
        <v>1.7</v>
      </c>
      <c r="L26" s="11">
        <v>21.6</v>
      </c>
      <c r="M26" s="13" t="s">
        <v>352</v>
      </c>
      <c r="N26" s="10"/>
      <c r="O26" s="11">
        <v>0.0</v>
      </c>
      <c r="P26" s="10"/>
      <c r="Q26" s="10"/>
      <c r="R26" s="11">
        <v>12.7</v>
      </c>
      <c r="S26" s="10"/>
      <c r="T26" s="10"/>
      <c r="U26" s="11">
        <v>43.5</v>
      </c>
      <c r="V26" s="10"/>
      <c r="W26" s="8"/>
      <c r="X26" s="11">
        <v>15.4</v>
      </c>
      <c r="Y26" s="8"/>
      <c r="Z26" s="10"/>
      <c r="AA26" s="11">
        <v>7.7</v>
      </c>
      <c r="AB26" s="10"/>
      <c r="AC26" s="10"/>
      <c r="AD26" s="11">
        <v>0.0</v>
      </c>
      <c r="AE26" s="10"/>
      <c r="AF26" s="11">
        <v>0.9</v>
      </c>
      <c r="AG26" s="11">
        <v>10.7</v>
      </c>
      <c r="AH26" s="13" t="s">
        <v>353</v>
      </c>
      <c r="AI26" s="11">
        <v>13.7</v>
      </c>
      <c r="AJ26" s="11">
        <v>54.4</v>
      </c>
      <c r="AK26" s="13" t="s">
        <v>354</v>
      </c>
      <c r="AL26" s="10"/>
      <c r="AM26" s="11">
        <v>0.0</v>
      </c>
      <c r="AN26" s="10"/>
      <c r="AO26" s="10"/>
      <c r="AP26" s="11">
        <v>8.9</v>
      </c>
      <c r="AQ26" s="10"/>
      <c r="AR26" s="10"/>
      <c r="AS26" s="11">
        <v>5.1</v>
      </c>
      <c r="AT26" s="10"/>
      <c r="AU26" s="8"/>
      <c r="AV26" s="11">
        <v>0.0</v>
      </c>
      <c r="AW26" s="8"/>
      <c r="AX26" s="10"/>
      <c r="AY26" s="11">
        <v>0.0</v>
      </c>
      <c r="AZ26" s="10"/>
      <c r="BA26" s="10"/>
      <c r="BB26" s="11">
        <v>45.2</v>
      </c>
      <c r="BC26" s="10"/>
      <c r="BD26" s="10"/>
      <c r="BE26" s="11">
        <v>0.0</v>
      </c>
      <c r="BF26" s="10"/>
      <c r="BG26" s="10"/>
      <c r="BH26" s="11">
        <v>17.8</v>
      </c>
      <c r="BI26" s="10"/>
      <c r="BJ26" s="10"/>
      <c r="BK26" s="11">
        <v>38.0</v>
      </c>
      <c r="BL26" s="10"/>
      <c r="BM26" s="11">
        <v>6.3</v>
      </c>
      <c r="BN26" s="11">
        <v>26.9</v>
      </c>
      <c r="BO26" s="13" t="s">
        <v>355</v>
      </c>
      <c r="BP26" s="11">
        <v>3.5</v>
      </c>
      <c r="BQ26" s="11">
        <v>37.9</v>
      </c>
      <c r="BR26" s="13" t="s">
        <v>356</v>
      </c>
      <c r="BS26" s="10"/>
      <c r="BT26" s="11">
        <v>19.0</v>
      </c>
      <c r="BU26" s="10"/>
      <c r="BV26" s="10"/>
      <c r="BW26" s="11">
        <v>46.0</v>
      </c>
      <c r="BX26" s="10"/>
      <c r="BY26" s="10"/>
      <c r="BZ26" s="11">
        <v>29.5</v>
      </c>
      <c r="CA26" s="10"/>
      <c r="CB26" s="10"/>
      <c r="CC26" s="11">
        <v>29.9</v>
      </c>
      <c r="CD26" s="10"/>
      <c r="CE26" s="10"/>
      <c r="CF26" s="11">
        <v>0.0</v>
      </c>
      <c r="CG26" s="10"/>
    </row>
    <row r="27">
      <c r="A27" s="22">
        <v>2004.0</v>
      </c>
      <c r="B27" s="8"/>
      <c r="C27" s="11">
        <v>30.0</v>
      </c>
      <c r="D27" s="8"/>
      <c r="E27" s="10"/>
      <c r="F27" s="11">
        <v>25.0</v>
      </c>
      <c r="G27" s="10"/>
      <c r="H27" s="10"/>
      <c r="I27" s="11">
        <v>5.3</v>
      </c>
      <c r="J27" s="10"/>
      <c r="K27" s="11">
        <v>1.8</v>
      </c>
      <c r="L27" s="11">
        <v>23.4</v>
      </c>
      <c r="M27" s="13" t="s">
        <v>357</v>
      </c>
      <c r="N27" s="10"/>
      <c r="O27" s="11">
        <v>0.0</v>
      </c>
      <c r="P27" s="10"/>
      <c r="Q27" s="10"/>
      <c r="R27" s="11">
        <v>12.7</v>
      </c>
      <c r="S27" s="10"/>
      <c r="T27" s="8"/>
      <c r="U27" s="11">
        <v>43.5</v>
      </c>
      <c r="V27" s="8"/>
      <c r="W27" s="10"/>
      <c r="X27" s="11">
        <v>15.4</v>
      </c>
      <c r="Y27" s="10"/>
      <c r="Z27" s="10"/>
      <c r="AA27" s="11">
        <v>7.7</v>
      </c>
      <c r="AB27" s="10"/>
      <c r="AC27" s="11">
        <v>7.5</v>
      </c>
      <c r="AD27" s="11">
        <v>7.5</v>
      </c>
      <c r="AE27" s="13" t="s">
        <v>130</v>
      </c>
      <c r="AF27" s="11">
        <v>2.2</v>
      </c>
      <c r="AG27" s="11">
        <v>12.9</v>
      </c>
      <c r="AH27" s="13" t="s">
        <v>358</v>
      </c>
      <c r="AI27" s="8"/>
      <c r="AJ27" s="11">
        <v>54.4</v>
      </c>
      <c r="AK27" s="8"/>
      <c r="AL27" s="11">
        <v>12.0</v>
      </c>
      <c r="AM27" s="11">
        <v>12.0</v>
      </c>
      <c r="AN27" s="13" t="s">
        <v>310</v>
      </c>
      <c r="AO27" s="11">
        <v>4.0</v>
      </c>
      <c r="AP27" s="11">
        <v>12.9</v>
      </c>
      <c r="AQ27" s="13" t="s">
        <v>359</v>
      </c>
      <c r="AR27" s="10"/>
      <c r="AS27" s="11">
        <v>5.1</v>
      </c>
      <c r="AT27" s="10"/>
      <c r="AU27" s="8"/>
      <c r="AV27" s="11">
        <v>0.0</v>
      </c>
      <c r="AW27" s="8"/>
      <c r="AX27" s="10"/>
      <c r="AY27" s="11">
        <v>0.0</v>
      </c>
      <c r="AZ27" s="10"/>
      <c r="BA27" s="8"/>
      <c r="BB27" s="11">
        <v>45.2</v>
      </c>
      <c r="BC27" s="8"/>
      <c r="BD27" s="10"/>
      <c r="BE27" s="11">
        <v>0.0</v>
      </c>
      <c r="BF27" s="10"/>
      <c r="BG27" s="11">
        <v>5.5</v>
      </c>
      <c r="BH27" s="11">
        <v>23.3</v>
      </c>
      <c r="BI27" s="13" t="s">
        <v>360</v>
      </c>
      <c r="BJ27" s="11">
        <v>5.8</v>
      </c>
      <c r="BK27" s="11">
        <v>43.8</v>
      </c>
      <c r="BL27" s="13" t="s">
        <v>361</v>
      </c>
      <c r="BM27" s="11">
        <v>2.8</v>
      </c>
      <c r="BN27" s="11">
        <v>29.7</v>
      </c>
      <c r="BO27" s="13" t="s">
        <v>362</v>
      </c>
      <c r="BP27" s="10"/>
      <c r="BQ27" s="11">
        <v>37.9</v>
      </c>
      <c r="BR27" s="10"/>
      <c r="BS27" s="8"/>
      <c r="BT27" s="11">
        <v>19.0</v>
      </c>
      <c r="BU27" s="8"/>
      <c r="BV27" s="10"/>
      <c r="BW27" s="11">
        <v>46.0</v>
      </c>
      <c r="BX27" s="10"/>
      <c r="BY27" s="10"/>
      <c r="BZ27" s="11">
        <v>29.5</v>
      </c>
      <c r="CA27" s="10"/>
      <c r="CB27" s="11">
        <v>6.4</v>
      </c>
      <c r="CC27" s="11">
        <v>36.3</v>
      </c>
      <c r="CD27" s="13" t="s">
        <v>363</v>
      </c>
      <c r="CE27" s="10"/>
      <c r="CF27" s="11">
        <v>0.0</v>
      </c>
      <c r="CG27" s="10"/>
    </row>
    <row r="28">
      <c r="A28" s="22">
        <v>2005.0</v>
      </c>
      <c r="B28" s="10"/>
      <c r="C28" s="11">
        <v>30.0</v>
      </c>
      <c r="D28" s="10"/>
      <c r="E28" s="10"/>
      <c r="F28" s="11">
        <v>25.0</v>
      </c>
      <c r="G28" s="10"/>
      <c r="H28" s="10"/>
      <c r="I28" s="11">
        <v>5.3</v>
      </c>
      <c r="J28" s="10"/>
      <c r="K28" s="10"/>
      <c r="L28" s="11">
        <v>23.4</v>
      </c>
      <c r="M28" s="10"/>
      <c r="N28" s="10"/>
      <c r="O28" s="11">
        <v>0.0</v>
      </c>
      <c r="P28" s="10"/>
      <c r="Q28" s="10"/>
      <c r="R28" s="11">
        <v>12.7</v>
      </c>
      <c r="S28" s="10"/>
      <c r="T28" s="10"/>
      <c r="U28" s="11">
        <v>43.5</v>
      </c>
      <c r="V28" s="10"/>
      <c r="W28" s="10"/>
      <c r="X28" s="11">
        <v>15.4</v>
      </c>
      <c r="Y28" s="10"/>
      <c r="Z28" s="10"/>
      <c r="AA28" s="11">
        <v>7.7</v>
      </c>
      <c r="AB28" s="10"/>
      <c r="AC28" s="10"/>
      <c r="AD28" s="11">
        <v>7.5</v>
      </c>
      <c r="AE28" s="10"/>
      <c r="AF28" s="11">
        <v>1.1</v>
      </c>
      <c r="AG28" s="11">
        <v>14.0</v>
      </c>
      <c r="AH28" s="13" t="s">
        <v>364</v>
      </c>
      <c r="AI28" s="8"/>
      <c r="AJ28" s="11">
        <v>54.4</v>
      </c>
      <c r="AK28" s="8"/>
      <c r="AL28" s="10"/>
      <c r="AM28" s="11">
        <v>12.0</v>
      </c>
      <c r="AN28" s="10"/>
      <c r="AO28" s="10"/>
      <c r="AP28" s="11">
        <v>12.9</v>
      </c>
      <c r="AQ28" s="10"/>
      <c r="AR28" s="8"/>
      <c r="AS28" s="11">
        <v>5.1</v>
      </c>
      <c r="AT28" s="8"/>
      <c r="AU28" s="8"/>
      <c r="AV28" s="11">
        <v>0.0</v>
      </c>
      <c r="AW28" s="8"/>
      <c r="AX28" s="10"/>
      <c r="AY28" s="11">
        <v>0.0</v>
      </c>
      <c r="AZ28" s="10"/>
      <c r="BA28" s="8"/>
      <c r="BB28" s="11">
        <v>45.2</v>
      </c>
      <c r="BC28" s="8"/>
      <c r="BD28" s="10"/>
      <c r="BE28" s="11">
        <v>0.0</v>
      </c>
      <c r="BF28" s="10"/>
      <c r="BG28" s="10"/>
      <c r="BH28" s="11">
        <v>23.3</v>
      </c>
      <c r="BI28" s="10"/>
      <c r="BJ28" s="10"/>
      <c r="BK28" s="11">
        <v>43.8</v>
      </c>
      <c r="BL28" s="10"/>
      <c r="BM28" s="11">
        <v>7.4</v>
      </c>
      <c r="BN28" s="11">
        <v>37.1</v>
      </c>
      <c r="BO28" s="13" t="s">
        <v>365</v>
      </c>
      <c r="BP28" s="10"/>
      <c r="BQ28" s="11">
        <v>37.9</v>
      </c>
      <c r="BR28" s="10"/>
      <c r="BS28" s="10"/>
      <c r="BT28" s="11">
        <v>19.0</v>
      </c>
      <c r="BU28" s="10"/>
      <c r="BV28" s="11">
        <v>5.8</v>
      </c>
      <c r="BW28" s="11">
        <v>51.8</v>
      </c>
      <c r="BX28" s="13" t="s">
        <v>366</v>
      </c>
      <c r="BY28" s="10"/>
      <c r="BZ28" s="11">
        <v>29.5</v>
      </c>
      <c r="CA28" s="10"/>
      <c r="CB28" s="11">
        <v>5.3</v>
      </c>
      <c r="CC28" s="11">
        <v>41.6</v>
      </c>
      <c r="CD28" s="13" t="s">
        <v>367</v>
      </c>
      <c r="CE28" s="10"/>
      <c r="CF28" s="11">
        <v>0.0</v>
      </c>
      <c r="CG28" s="10"/>
    </row>
    <row r="29">
      <c r="A29" s="22">
        <v>2006.0</v>
      </c>
      <c r="B29" s="10"/>
      <c r="C29" s="11">
        <v>30.0</v>
      </c>
      <c r="D29" s="10"/>
      <c r="E29" s="10"/>
      <c r="F29" s="11">
        <v>25.0</v>
      </c>
      <c r="G29" s="10"/>
      <c r="H29" s="10"/>
      <c r="I29" s="11">
        <v>5.3</v>
      </c>
      <c r="J29" s="10"/>
      <c r="K29" s="10"/>
      <c r="L29" s="11">
        <v>23.4</v>
      </c>
      <c r="M29" s="10"/>
      <c r="N29" s="10"/>
      <c r="O29" s="11">
        <v>0.0</v>
      </c>
      <c r="P29" s="10"/>
      <c r="Q29" s="10"/>
      <c r="R29" s="11">
        <v>12.7</v>
      </c>
      <c r="S29" s="10"/>
      <c r="T29" s="10"/>
      <c r="U29" s="11">
        <v>43.5</v>
      </c>
      <c r="V29" s="10"/>
      <c r="W29" s="11">
        <v>19.3</v>
      </c>
      <c r="X29" s="11">
        <v>34.7</v>
      </c>
      <c r="Y29" s="13" t="s">
        <v>368</v>
      </c>
      <c r="Z29" s="11">
        <v>0.4</v>
      </c>
      <c r="AA29" s="11">
        <v>8.1</v>
      </c>
      <c r="AB29" s="13" t="s">
        <v>369</v>
      </c>
      <c r="AC29" s="10"/>
      <c r="AD29" s="11">
        <v>7.5</v>
      </c>
      <c r="AE29" s="10"/>
      <c r="AF29" s="11">
        <v>1.8</v>
      </c>
      <c r="AG29" s="11">
        <v>15.8</v>
      </c>
      <c r="AH29" s="13" t="s">
        <v>370</v>
      </c>
      <c r="AI29" s="8"/>
      <c r="AJ29" s="11">
        <v>54.4</v>
      </c>
      <c r="AK29" s="8"/>
      <c r="AL29" s="10"/>
      <c r="AM29" s="11">
        <v>12.0</v>
      </c>
      <c r="AN29" s="10"/>
      <c r="AO29" s="10"/>
      <c r="AP29" s="11">
        <v>12.9</v>
      </c>
      <c r="AQ29" s="10"/>
      <c r="AR29" s="11">
        <v>1.0</v>
      </c>
      <c r="AS29" s="11">
        <v>6.1</v>
      </c>
      <c r="AT29" s="13" t="s">
        <v>371</v>
      </c>
      <c r="AU29" s="8"/>
      <c r="AV29" s="11">
        <v>0.0</v>
      </c>
      <c r="AW29" s="8"/>
      <c r="AX29" s="10"/>
      <c r="AY29" s="11">
        <v>0.0</v>
      </c>
      <c r="AZ29" s="10"/>
      <c r="BA29" s="10"/>
      <c r="BB29" s="11">
        <v>45.2</v>
      </c>
      <c r="BC29" s="10"/>
      <c r="BD29" s="8"/>
      <c r="BE29" s="11">
        <v>0.0</v>
      </c>
      <c r="BF29" s="8"/>
      <c r="BG29" s="10"/>
      <c r="BH29" s="11">
        <v>23.3</v>
      </c>
      <c r="BI29" s="10"/>
      <c r="BJ29" s="10"/>
      <c r="BK29" s="11">
        <v>43.8</v>
      </c>
      <c r="BL29" s="10"/>
      <c r="BM29" s="11">
        <v>0.7</v>
      </c>
      <c r="BN29" s="11">
        <v>37.8</v>
      </c>
      <c r="BO29" s="13" t="s">
        <v>372</v>
      </c>
      <c r="BP29" s="11">
        <v>7.6</v>
      </c>
      <c r="BQ29" s="11">
        <v>45.5</v>
      </c>
      <c r="BR29" s="13" t="s">
        <v>373</v>
      </c>
      <c r="BS29" s="10"/>
      <c r="BT29" s="11">
        <v>19.0</v>
      </c>
      <c r="BU29" s="10"/>
      <c r="BV29" s="10"/>
      <c r="BW29" s="11">
        <v>51.8</v>
      </c>
      <c r="BX29" s="10"/>
      <c r="BY29" s="10"/>
      <c r="BZ29" s="11">
        <v>29.5</v>
      </c>
      <c r="CA29" s="10"/>
      <c r="CB29" s="10"/>
      <c r="CC29" s="11">
        <v>41.6</v>
      </c>
      <c r="CD29" s="10"/>
      <c r="CE29" s="10"/>
      <c r="CF29" s="11">
        <v>0.0</v>
      </c>
      <c r="CG29" s="10"/>
    </row>
    <row r="30">
      <c r="A30" s="22">
        <v>2007.0</v>
      </c>
      <c r="B30" s="10"/>
      <c r="C30" s="11">
        <v>30.0</v>
      </c>
      <c r="D30" s="10"/>
      <c r="E30" s="10"/>
      <c r="F30" s="11">
        <v>25.0</v>
      </c>
      <c r="G30" s="10"/>
      <c r="H30" s="10"/>
      <c r="I30" s="11">
        <v>5.3</v>
      </c>
      <c r="J30" s="10"/>
      <c r="K30" s="11">
        <v>1.6</v>
      </c>
      <c r="L30" s="11">
        <v>25.0</v>
      </c>
      <c r="M30" s="13" t="s">
        <v>374</v>
      </c>
      <c r="N30" s="11">
        <v>9.6</v>
      </c>
      <c r="O30" s="11">
        <v>9.6</v>
      </c>
      <c r="P30" s="13" t="s">
        <v>310</v>
      </c>
      <c r="Q30" s="10"/>
      <c r="R30" s="11">
        <v>12.7</v>
      </c>
      <c r="S30" s="10"/>
      <c r="T30" s="10"/>
      <c r="U30" s="11">
        <v>43.5</v>
      </c>
      <c r="V30" s="10"/>
      <c r="W30" s="10"/>
      <c r="X30" s="11">
        <v>34.7</v>
      </c>
      <c r="Y30" s="10"/>
      <c r="Z30" s="10"/>
      <c r="AA30" s="11">
        <v>8.1</v>
      </c>
      <c r="AB30" s="10"/>
      <c r="AC30" s="8"/>
      <c r="AD30" s="11">
        <v>7.5</v>
      </c>
      <c r="AE30" s="8"/>
      <c r="AF30" s="10"/>
      <c r="AG30" s="11">
        <v>15.8</v>
      </c>
      <c r="AH30" s="10"/>
      <c r="AI30" s="10"/>
      <c r="AJ30" s="11">
        <v>54.4</v>
      </c>
      <c r="AK30" s="10"/>
      <c r="AL30" s="10"/>
      <c r="AM30" s="11">
        <v>12.0</v>
      </c>
      <c r="AN30" s="10"/>
      <c r="AO30" s="10"/>
      <c r="AP30" s="11">
        <v>12.9</v>
      </c>
      <c r="AQ30" s="10"/>
      <c r="AR30" s="10"/>
      <c r="AS30" s="11">
        <v>6.1</v>
      </c>
      <c r="AT30" s="10"/>
      <c r="AU30" s="10"/>
      <c r="AV30" s="11">
        <v>0.0</v>
      </c>
      <c r="AW30" s="10"/>
      <c r="AX30" s="8"/>
      <c r="AY30" s="11">
        <v>0.0</v>
      </c>
      <c r="AZ30" s="8"/>
      <c r="BA30" s="10"/>
      <c r="BB30" s="11">
        <v>45.2</v>
      </c>
      <c r="BC30" s="10"/>
      <c r="BD30" s="10"/>
      <c r="BE30" s="11">
        <v>0.0</v>
      </c>
      <c r="BF30" s="10"/>
      <c r="BG30" s="10"/>
      <c r="BH30" s="11">
        <v>23.3</v>
      </c>
      <c r="BI30" s="10"/>
      <c r="BJ30" s="10"/>
      <c r="BK30" s="11">
        <v>43.8</v>
      </c>
      <c r="BL30" s="10"/>
      <c r="BM30" s="10"/>
      <c r="BN30" s="11">
        <v>37.8</v>
      </c>
      <c r="BO30" s="10"/>
      <c r="BP30" s="10"/>
      <c r="BQ30" s="11">
        <v>45.5</v>
      </c>
      <c r="BR30" s="10"/>
      <c r="BS30" s="10"/>
      <c r="BT30" s="11">
        <v>19.0</v>
      </c>
      <c r="BU30" s="10"/>
      <c r="BV30" s="10"/>
      <c r="BW30" s="11">
        <v>51.8</v>
      </c>
      <c r="BX30" s="10"/>
      <c r="BY30" s="11">
        <v>5.7</v>
      </c>
      <c r="BZ30" s="11">
        <v>35.2</v>
      </c>
      <c r="CA30" s="13" t="s">
        <v>375</v>
      </c>
      <c r="CB30" s="10"/>
      <c r="CC30" s="11">
        <v>41.6</v>
      </c>
      <c r="CD30" s="10"/>
      <c r="CE30" s="10"/>
      <c r="CF30" s="11">
        <v>0.0</v>
      </c>
      <c r="CG30" s="10"/>
    </row>
    <row r="31">
      <c r="A31" s="22">
        <v>2008.0</v>
      </c>
      <c r="B31" s="10"/>
      <c r="C31" s="11">
        <v>30.0</v>
      </c>
      <c r="D31" s="10"/>
      <c r="E31" s="8"/>
      <c r="F31" s="11">
        <v>25.0</v>
      </c>
      <c r="G31" s="8"/>
      <c r="H31" s="10"/>
      <c r="I31" s="11">
        <v>5.3</v>
      </c>
      <c r="J31" s="10"/>
      <c r="K31" s="10"/>
      <c r="L31" s="11">
        <v>25.0</v>
      </c>
      <c r="M31" s="10"/>
      <c r="N31" s="10"/>
      <c r="O31" s="11">
        <v>9.6</v>
      </c>
      <c r="P31" s="10"/>
      <c r="Q31" s="10"/>
      <c r="R31" s="11">
        <v>12.7</v>
      </c>
      <c r="S31" s="10"/>
      <c r="T31" s="10"/>
      <c r="U31" s="11">
        <v>43.5</v>
      </c>
      <c r="V31" s="10"/>
      <c r="W31" s="10"/>
      <c r="X31" s="11">
        <v>34.7</v>
      </c>
      <c r="Y31" s="10"/>
      <c r="Z31" s="10"/>
      <c r="AA31" s="11">
        <v>8.1</v>
      </c>
      <c r="AB31" s="10"/>
      <c r="AC31" s="10"/>
      <c r="AD31" s="11">
        <v>7.5</v>
      </c>
      <c r="AE31" s="10"/>
      <c r="AF31" s="10"/>
      <c r="AG31" s="11">
        <v>15.8</v>
      </c>
      <c r="AH31" s="10"/>
      <c r="AI31" s="10"/>
      <c r="AJ31" s="11">
        <v>54.4</v>
      </c>
      <c r="AK31" s="10"/>
      <c r="AL31" s="10"/>
      <c r="AM31" s="11">
        <v>12.0</v>
      </c>
      <c r="AN31" s="10"/>
      <c r="AO31" s="8"/>
      <c r="AP31" s="11">
        <v>12.9</v>
      </c>
      <c r="AQ31" s="8"/>
      <c r="AR31" s="10"/>
      <c r="AS31" s="11">
        <v>6.1</v>
      </c>
      <c r="AT31" s="10"/>
      <c r="AU31" s="10"/>
      <c r="AV31" s="11">
        <v>0.0</v>
      </c>
      <c r="AW31" s="10"/>
      <c r="AX31" s="10"/>
      <c r="AY31" s="11">
        <v>0.0</v>
      </c>
      <c r="AZ31" s="10"/>
      <c r="BA31" s="10"/>
      <c r="BB31" s="11">
        <v>45.2</v>
      </c>
      <c r="BC31" s="10"/>
      <c r="BD31" s="11">
        <v>20.0</v>
      </c>
      <c r="BE31" s="11">
        <v>20.0</v>
      </c>
      <c r="BF31" s="13" t="s">
        <v>376</v>
      </c>
      <c r="BG31" s="10"/>
      <c r="BH31" s="11">
        <v>23.3</v>
      </c>
      <c r="BI31" s="10"/>
      <c r="BJ31" s="10"/>
      <c r="BK31" s="11">
        <v>43.8</v>
      </c>
      <c r="BL31" s="10"/>
      <c r="BM31" s="10"/>
      <c r="BN31" s="11">
        <v>37.8</v>
      </c>
      <c r="BO31" s="10"/>
      <c r="BP31" s="10"/>
      <c r="BQ31" s="11">
        <v>45.5</v>
      </c>
      <c r="BR31" s="10"/>
      <c r="BS31" s="11">
        <v>0.8</v>
      </c>
      <c r="BT31" s="11">
        <v>19.8</v>
      </c>
      <c r="BU31" s="13" t="s">
        <v>377</v>
      </c>
      <c r="BV31" s="10"/>
      <c r="BW31" s="11">
        <v>51.8</v>
      </c>
      <c r="BX31" s="10"/>
      <c r="BY31" s="10"/>
      <c r="BZ31" s="11">
        <v>35.2</v>
      </c>
      <c r="CA31" s="10"/>
      <c r="CB31" s="10"/>
      <c r="CC31" s="11">
        <v>41.6</v>
      </c>
      <c r="CD31" s="10"/>
      <c r="CE31" s="10"/>
      <c r="CF31" s="11">
        <v>0.0</v>
      </c>
      <c r="CG31" s="10"/>
    </row>
    <row r="32">
      <c r="A32" s="22">
        <v>2009.0</v>
      </c>
      <c r="B32" s="8"/>
      <c r="C32" s="11">
        <v>30.0</v>
      </c>
      <c r="D32" s="8"/>
      <c r="E32" s="10"/>
      <c r="F32" s="11">
        <v>25.0</v>
      </c>
      <c r="G32" s="10"/>
      <c r="H32" s="8"/>
      <c r="I32" s="11">
        <v>5.3</v>
      </c>
      <c r="J32" s="8"/>
      <c r="K32" s="11">
        <v>2.4</v>
      </c>
      <c r="L32" s="11">
        <v>27.4</v>
      </c>
      <c r="M32" s="13" t="s">
        <v>378</v>
      </c>
      <c r="N32" s="10"/>
      <c r="O32" s="11">
        <v>9.6</v>
      </c>
      <c r="P32" s="10"/>
      <c r="Q32" s="10"/>
      <c r="R32" s="11">
        <v>12.7</v>
      </c>
      <c r="S32" s="10"/>
      <c r="T32" s="11">
        <v>3.9</v>
      </c>
      <c r="U32" s="11">
        <v>47.4</v>
      </c>
      <c r="V32" s="13" t="s">
        <v>379</v>
      </c>
      <c r="W32" s="10"/>
      <c r="X32" s="11">
        <v>34.7</v>
      </c>
      <c r="Y32" s="10"/>
      <c r="Z32" s="11">
        <v>1.4</v>
      </c>
      <c r="AA32" s="11">
        <v>9.5</v>
      </c>
      <c r="AB32" s="13" t="s">
        <v>380</v>
      </c>
      <c r="AC32" s="10"/>
      <c r="AD32" s="11">
        <v>7.5</v>
      </c>
      <c r="AE32" s="10"/>
      <c r="AF32" s="10"/>
      <c r="AG32" s="11">
        <v>15.8</v>
      </c>
      <c r="AH32" s="10"/>
      <c r="AI32" s="11">
        <v>5.9</v>
      </c>
      <c r="AJ32" s="11">
        <v>60.3</v>
      </c>
      <c r="AK32" s="13" t="s">
        <v>381</v>
      </c>
      <c r="AL32" s="10"/>
      <c r="AM32" s="11">
        <v>12.0</v>
      </c>
      <c r="AN32" s="10"/>
      <c r="AO32" s="10"/>
      <c r="AP32" s="11">
        <v>12.9</v>
      </c>
      <c r="AQ32" s="10"/>
      <c r="AR32" s="10"/>
      <c r="AS32" s="11">
        <v>6.1</v>
      </c>
      <c r="AT32" s="10"/>
      <c r="AU32" s="10"/>
      <c r="AV32" s="11">
        <v>0.0</v>
      </c>
      <c r="AW32" s="10"/>
      <c r="AX32" s="10"/>
      <c r="AY32" s="11">
        <v>0.0</v>
      </c>
      <c r="AZ32" s="10"/>
      <c r="BA32" s="10"/>
      <c r="BB32" s="11">
        <v>45.2</v>
      </c>
      <c r="BC32" s="10"/>
      <c r="BD32" s="10"/>
      <c r="BE32" s="11">
        <v>20.0</v>
      </c>
      <c r="BF32" s="10"/>
      <c r="BG32" s="10"/>
      <c r="BH32" s="11">
        <v>23.3</v>
      </c>
      <c r="BI32" s="10"/>
      <c r="BJ32" s="11">
        <v>8.3</v>
      </c>
      <c r="BK32" s="11">
        <v>52.1</v>
      </c>
      <c r="BL32" s="13" t="s">
        <v>382</v>
      </c>
      <c r="BM32" s="10"/>
      <c r="BN32" s="11">
        <v>37.8</v>
      </c>
      <c r="BO32" s="10"/>
      <c r="BP32" s="10"/>
      <c r="BQ32" s="11">
        <v>45.5</v>
      </c>
      <c r="BR32" s="10"/>
      <c r="BS32" s="10"/>
      <c r="BT32" s="11">
        <v>19.8</v>
      </c>
      <c r="BU32" s="10"/>
      <c r="BV32" s="10"/>
      <c r="BW32" s="11">
        <v>51.8</v>
      </c>
      <c r="BX32" s="10"/>
      <c r="BY32" s="10"/>
      <c r="BZ32" s="11">
        <v>35.2</v>
      </c>
      <c r="CA32" s="10"/>
      <c r="CB32" s="10"/>
      <c r="CC32" s="11">
        <v>41.6</v>
      </c>
      <c r="CD32" s="10"/>
      <c r="CE32" s="11">
        <v>15.6</v>
      </c>
      <c r="CF32" s="11">
        <v>15.6</v>
      </c>
      <c r="CG32" s="13" t="s">
        <v>383</v>
      </c>
    </row>
    <row r="33">
      <c r="A33" s="22">
        <v>2010.0</v>
      </c>
      <c r="B33" s="10"/>
      <c r="C33" s="11">
        <v>30.0</v>
      </c>
      <c r="D33" s="10"/>
      <c r="E33" s="10"/>
      <c r="F33" s="11">
        <v>25.0</v>
      </c>
      <c r="G33" s="10"/>
      <c r="H33" s="10"/>
      <c r="I33" s="11">
        <v>5.3</v>
      </c>
      <c r="J33" s="10"/>
      <c r="K33" s="8"/>
      <c r="L33" s="11">
        <v>27.4</v>
      </c>
      <c r="M33" s="8"/>
      <c r="N33" s="10"/>
      <c r="O33" s="11">
        <v>9.6</v>
      </c>
      <c r="P33" s="10"/>
      <c r="Q33" s="10"/>
      <c r="R33" s="11">
        <v>12.7</v>
      </c>
      <c r="S33" s="10"/>
      <c r="T33" s="11">
        <v>23.8</v>
      </c>
      <c r="U33" s="11">
        <v>71.2</v>
      </c>
      <c r="V33" s="13" t="s">
        <v>384</v>
      </c>
      <c r="W33" s="10"/>
      <c r="X33" s="11">
        <v>34.7</v>
      </c>
      <c r="Y33" s="10"/>
      <c r="Z33" s="11">
        <v>3.4</v>
      </c>
      <c r="AA33" s="11">
        <v>12.9</v>
      </c>
      <c r="AB33" s="13" t="s">
        <v>385</v>
      </c>
      <c r="AC33" s="10"/>
      <c r="AD33" s="11">
        <v>7.5</v>
      </c>
      <c r="AE33" s="10"/>
      <c r="AF33" s="10"/>
      <c r="AG33" s="11">
        <v>15.8</v>
      </c>
      <c r="AH33" s="10"/>
      <c r="AI33" s="10"/>
      <c r="AJ33" s="11">
        <v>60.3</v>
      </c>
      <c r="AK33" s="10"/>
      <c r="AL33" s="10"/>
      <c r="AM33" s="11">
        <v>12.0</v>
      </c>
      <c r="AN33" s="10"/>
      <c r="AO33" s="10"/>
      <c r="AP33" s="11">
        <v>12.9</v>
      </c>
      <c r="AQ33" s="10"/>
      <c r="AR33" s="10"/>
      <c r="AS33" s="11">
        <v>6.1</v>
      </c>
      <c r="AT33" s="10"/>
      <c r="AU33" s="10"/>
      <c r="AV33" s="11">
        <v>0.0</v>
      </c>
      <c r="AW33" s="10"/>
      <c r="AX33" s="10"/>
      <c r="AY33" s="11">
        <v>0.0</v>
      </c>
      <c r="AZ33" s="10"/>
      <c r="BA33" s="10"/>
      <c r="BB33" s="11">
        <v>45.2</v>
      </c>
      <c r="BC33" s="10"/>
      <c r="BD33" s="10"/>
      <c r="BE33" s="11">
        <v>20.0</v>
      </c>
      <c r="BF33" s="10"/>
      <c r="BG33" s="10"/>
      <c r="BH33" s="11">
        <v>23.3</v>
      </c>
      <c r="BI33" s="10"/>
      <c r="BJ33" s="10"/>
      <c r="BK33" s="11">
        <v>52.1</v>
      </c>
      <c r="BL33" s="10"/>
      <c r="BM33" s="10"/>
      <c r="BN33" s="11">
        <v>37.8</v>
      </c>
      <c r="BO33" s="10"/>
      <c r="BP33" s="10"/>
      <c r="BQ33" s="11">
        <v>45.5</v>
      </c>
      <c r="BR33" s="10"/>
      <c r="BS33" s="10"/>
      <c r="BT33" s="11">
        <v>19.8</v>
      </c>
      <c r="BU33" s="10"/>
      <c r="BV33" s="10"/>
      <c r="BW33" s="11">
        <v>51.8</v>
      </c>
      <c r="BX33" s="10"/>
      <c r="BY33" s="10"/>
      <c r="BZ33" s="11">
        <v>35.2</v>
      </c>
      <c r="CA33" s="10"/>
      <c r="CB33" s="10"/>
      <c r="CC33" s="11">
        <v>41.6</v>
      </c>
      <c r="CD33" s="10"/>
      <c r="CE33" s="10"/>
      <c r="CF33" s="11">
        <v>15.6</v>
      </c>
      <c r="CG33" s="10"/>
    </row>
    <row r="34">
      <c r="A34" s="22">
        <v>2011.0</v>
      </c>
      <c r="B34" s="10"/>
      <c r="C34" s="11">
        <v>30.0</v>
      </c>
      <c r="D34" s="10"/>
      <c r="E34" s="10"/>
      <c r="F34" s="11">
        <v>25.0</v>
      </c>
      <c r="G34" s="10"/>
      <c r="H34" s="10"/>
      <c r="I34" s="11">
        <v>5.3</v>
      </c>
      <c r="J34" s="10"/>
      <c r="K34" s="10"/>
      <c r="L34" s="11">
        <v>27.4</v>
      </c>
      <c r="M34" s="10"/>
      <c r="N34" s="10"/>
      <c r="O34" s="11">
        <v>9.6</v>
      </c>
      <c r="P34" s="10"/>
      <c r="Q34" s="10"/>
      <c r="R34" s="11">
        <v>12.7</v>
      </c>
      <c r="S34" s="10"/>
      <c r="T34" s="10"/>
      <c r="U34" s="11">
        <v>71.2</v>
      </c>
      <c r="V34" s="10"/>
      <c r="W34" s="10"/>
      <c r="X34" s="11">
        <v>34.7</v>
      </c>
      <c r="Y34" s="10"/>
      <c r="Z34" s="10"/>
      <c r="AA34" s="11">
        <v>12.9</v>
      </c>
      <c r="AB34" s="10"/>
      <c r="AC34" s="10"/>
      <c r="AD34" s="11">
        <v>7.5</v>
      </c>
      <c r="AE34" s="10"/>
      <c r="AF34" s="11">
        <v>1.3</v>
      </c>
      <c r="AG34" s="11">
        <v>17.1</v>
      </c>
      <c r="AH34" s="13" t="s">
        <v>386</v>
      </c>
      <c r="AI34" s="8"/>
      <c r="AJ34" s="11">
        <v>60.3</v>
      </c>
      <c r="AK34" s="8"/>
      <c r="AL34" s="10"/>
      <c r="AM34" s="11">
        <v>12.0</v>
      </c>
      <c r="AN34" s="10"/>
      <c r="AO34" s="8"/>
      <c r="AP34" s="11">
        <v>12.9</v>
      </c>
      <c r="AQ34" s="8"/>
      <c r="AR34" s="10"/>
      <c r="AS34" s="11">
        <v>6.1</v>
      </c>
      <c r="AT34" s="10"/>
      <c r="AU34" s="11">
        <v>7.4</v>
      </c>
      <c r="AV34" s="11">
        <v>7.4</v>
      </c>
      <c r="AW34" s="13" t="s">
        <v>387</v>
      </c>
      <c r="AX34" s="10"/>
      <c r="AY34" s="11">
        <v>0.0</v>
      </c>
      <c r="AZ34" s="10"/>
      <c r="BA34" s="10"/>
      <c r="BB34" s="11">
        <v>45.2</v>
      </c>
      <c r="BC34" s="10"/>
      <c r="BD34" s="10"/>
      <c r="BE34" s="11">
        <v>20.0</v>
      </c>
      <c r="BF34" s="10"/>
      <c r="BG34" s="10"/>
      <c r="BH34" s="11">
        <v>23.3</v>
      </c>
      <c r="BI34" s="10"/>
      <c r="BJ34" s="10"/>
      <c r="BK34" s="11">
        <v>52.1</v>
      </c>
      <c r="BL34" s="10"/>
      <c r="BM34" s="10"/>
      <c r="BN34" s="11">
        <v>37.8</v>
      </c>
      <c r="BO34" s="10"/>
      <c r="BP34" s="10"/>
      <c r="BQ34" s="11">
        <v>45.5</v>
      </c>
      <c r="BR34" s="10"/>
      <c r="BS34" s="11">
        <v>15.7</v>
      </c>
      <c r="BT34" s="11">
        <v>35.5</v>
      </c>
      <c r="BU34" s="13" t="s">
        <v>388</v>
      </c>
      <c r="BV34" s="10"/>
      <c r="BW34" s="11">
        <v>51.8</v>
      </c>
      <c r="BX34" s="10"/>
      <c r="BY34" s="10"/>
      <c r="BZ34" s="11">
        <v>35.2</v>
      </c>
      <c r="CA34" s="10"/>
      <c r="CB34" s="10"/>
      <c r="CC34" s="11">
        <v>41.6</v>
      </c>
      <c r="CD34" s="10"/>
      <c r="CE34" s="10"/>
      <c r="CF34" s="11">
        <v>15.6</v>
      </c>
      <c r="CG34" s="10"/>
    </row>
    <row r="35">
      <c r="A35" s="22">
        <v>2012.0</v>
      </c>
      <c r="B35" s="10"/>
      <c r="C35" s="11">
        <v>30.0</v>
      </c>
      <c r="D35" s="10"/>
      <c r="E35" s="10"/>
      <c r="F35" s="11">
        <v>25.0</v>
      </c>
      <c r="G35" s="10"/>
      <c r="H35" s="8"/>
      <c r="I35" s="11">
        <v>5.3</v>
      </c>
      <c r="J35" s="8"/>
      <c r="K35" s="11">
        <v>6.9</v>
      </c>
      <c r="L35" s="11">
        <v>34.3</v>
      </c>
      <c r="M35" s="13" t="s">
        <v>389</v>
      </c>
      <c r="N35" s="10"/>
      <c r="O35" s="11">
        <v>9.6</v>
      </c>
      <c r="P35" s="10"/>
      <c r="Q35" s="10"/>
      <c r="R35" s="11">
        <v>12.7</v>
      </c>
      <c r="S35" s="10"/>
      <c r="T35" s="11">
        <v>13.7</v>
      </c>
      <c r="U35" s="11">
        <v>84.9</v>
      </c>
      <c r="V35" s="13" t="s">
        <v>390</v>
      </c>
      <c r="W35" s="10"/>
      <c r="X35" s="11">
        <v>34.7</v>
      </c>
      <c r="Y35" s="10"/>
      <c r="Z35" s="10"/>
      <c r="AA35" s="11">
        <v>12.9</v>
      </c>
      <c r="AB35" s="10"/>
      <c r="AC35" s="10"/>
      <c r="AD35" s="11">
        <v>7.5</v>
      </c>
      <c r="AE35" s="10"/>
      <c r="AF35" s="10"/>
      <c r="AG35" s="11">
        <v>17.1</v>
      </c>
      <c r="AH35" s="10"/>
      <c r="AI35" s="11">
        <v>8.6</v>
      </c>
      <c r="AJ35" s="11">
        <v>68.9</v>
      </c>
      <c r="AK35" s="13" t="s">
        <v>391</v>
      </c>
      <c r="AL35" s="10"/>
      <c r="AM35" s="11">
        <v>12.0</v>
      </c>
      <c r="AN35" s="10"/>
      <c r="AO35" s="10"/>
      <c r="AP35" s="11">
        <v>12.9</v>
      </c>
      <c r="AQ35" s="10"/>
      <c r="AR35" s="10"/>
      <c r="AS35" s="11">
        <v>6.1</v>
      </c>
      <c r="AT35" s="10"/>
      <c r="AU35" s="8"/>
      <c r="AV35" s="11">
        <v>7.4</v>
      </c>
      <c r="AW35" s="8"/>
      <c r="AX35" s="10"/>
      <c r="AY35" s="11">
        <v>0.0</v>
      </c>
      <c r="AZ35" s="10"/>
      <c r="BA35" s="10"/>
      <c r="BB35" s="11">
        <v>45.2</v>
      </c>
      <c r="BC35" s="10"/>
      <c r="BD35" s="10"/>
      <c r="BE35" s="11">
        <v>20.0</v>
      </c>
      <c r="BF35" s="10"/>
      <c r="BG35" s="11">
        <v>1.2</v>
      </c>
      <c r="BH35" s="11">
        <v>24.5</v>
      </c>
      <c r="BI35" s="13" t="s">
        <v>392</v>
      </c>
      <c r="BJ35" s="10"/>
      <c r="BK35" s="11">
        <v>52.1</v>
      </c>
      <c r="BL35" s="10"/>
      <c r="BM35" s="11">
        <v>1.1</v>
      </c>
      <c r="BN35" s="11">
        <v>38.9</v>
      </c>
      <c r="BO35" s="13" t="s">
        <v>393</v>
      </c>
      <c r="BP35" s="10"/>
      <c r="BQ35" s="11">
        <v>45.5</v>
      </c>
      <c r="BR35" s="10"/>
      <c r="BS35" s="8"/>
      <c r="BT35" s="11">
        <v>35.5</v>
      </c>
      <c r="BU35" s="8"/>
      <c r="BV35" s="10"/>
      <c r="BW35" s="11">
        <v>51.8</v>
      </c>
      <c r="BX35" s="10"/>
      <c r="BY35" s="10"/>
      <c r="BZ35" s="11">
        <v>35.2</v>
      </c>
      <c r="CA35" s="10"/>
      <c r="CB35" s="10"/>
      <c r="CC35" s="11">
        <v>41.6</v>
      </c>
      <c r="CD35" s="10"/>
      <c r="CE35" s="10"/>
      <c r="CF35" s="11">
        <v>15.6</v>
      </c>
      <c r="CG35" s="10"/>
    </row>
    <row r="36">
      <c r="A36" s="22">
        <v>2013.0</v>
      </c>
      <c r="B36" s="10"/>
      <c r="C36" s="11">
        <v>30.0</v>
      </c>
      <c r="D36" s="10"/>
      <c r="E36" s="10"/>
      <c r="F36" s="11">
        <v>25.0</v>
      </c>
      <c r="G36" s="10"/>
      <c r="H36" s="10"/>
      <c r="I36" s="11">
        <v>5.3</v>
      </c>
      <c r="J36" s="10"/>
      <c r="K36" s="10"/>
      <c r="L36" s="11">
        <v>34.3</v>
      </c>
      <c r="M36" s="10"/>
      <c r="N36" s="10"/>
      <c r="O36" s="11">
        <v>9.6</v>
      </c>
      <c r="P36" s="10"/>
      <c r="Q36" s="10"/>
      <c r="R36" s="11">
        <v>12.7</v>
      </c>
      <c r="S36" s="10"/>
      <c r="T36" s="8"/>
      <c r="U36" s="11">
        <v>84.9</v>
      </c>
      <c r="V36" s="8"/>
      <c r="W36" s="11">
        <v>12.1</v>
      </c>
      <c r="X36" s="11">
        <v>46.8</v>
      </c>
      <c r="Y36" s="13" t="s">
        <v>394</v>
      </c>
      <c r="Z36" s="10"/>
      <c r="AA36" s="11">
        <v>12.9</v>
      </c>
      <c r="AB36" s="10"/>
      <c r="AC36" s="11">
        <v>5.3</v>
      </c>
      <c r="AD36" s="11">
        <v>12.8</v>
      </c>
      <c r="AE36" s="13" t="s">
        <v>395</v>
      </c>
      <c r="AF36" s="10"/>
      <c r="AG36" s="11">
        <v>17.1</v>
      </c>
      <c r="AH36" s="10"/>
      <c r="AI36" s="10"/>
      <c r="AJ36" s="11">
        <v>68.9</v>
      </c>
      <c r="AK36" s="10"/>
      <c r="AL36" s="10"/>
      <c r="AM36" s="11">
        <v>12.0</v>
      </c>
      <c r="AN36" s="10"/>
      <c r="AO36" s="11">
        <v>0.8</v>
      </c>
      <c r="AP36" s="11">
        <v>13.7</v>
      </c>
      <c r="AQ36" s="13" t="s">
        <v>396</v>
      </c>
      <c r="AR36" s="10"/>
      <c r="AS36" s="11">
        <v>6.1</v>
      </c>
      <c r="AT36" s="10"/>
      <c r="AU36" s="10"/>
      <c r="AV36" s="11">
        <v>7.4</v>
      </c>
      <c r="AW36" s="10"/>
      <c r="AX36" s="10"/>
      <c r="AY36" s="11">
        <v>0.0</v>
      </c>
      <c r="AZ36" s="10"/>
      <c r="BA36" s="10"/>
      <c r="BB36" s="11">
        <v>45.2</v>
      </c>
      <c r="BC36" s="10"/>
      <c r="BD36" s="8"/>
      <c r="BE36" s="11">
        <v>20.0</v>
      </c>
      <c r="BF36" s="8"/>
      <c r="BG36" s="8"/>
      <c r="BH36" s="11">
        <v>24.5</v>
      </c>
      <c r="BI36" s="8"/>
      <c r="BJ36" s="10"/>
      <c r="BK36" s="11">
        <v>52.1</v>
      </c>
      <c r="BL36" s="10"/>
      <c r="BM36" s="10"/>
      <c r="BN36" s="11">
        <v>38.9</v>
      </c>
      <c r="BO36" s="10"/>
      <c r="BP36" s="10"/>
      <c r="BQ36" s="11">
        <v>45.5</v>
      </c>
      <c r="BR36" s="10"/>
      <c r="BS36" s="11">
        <v>9.1</v>
      </c>
      <c r="BT36" s="11">
        <v>44.6</v>
      </c>
      <c r="BU36" s="13" t="s">
        <v>397</v>
      </c>
      <c r="BV36" s="10"/>
      <c r="BW36" s="11">
        <v>51.8</v>
      </c>
      <c r="BX36" s="10"/>
      <c r="BY36" s="10"/>
      <c r="BZ36" s="11">
        <v>35.2</v>
      </c>
      <c r="CA36" s="10"/>
      <c r="CB36" s="10"/>
      <c r="CC36" s="11">
        <v>41.6</v>
      </c>
      <c r="CD36" s="10"/>
      <c r="CE36" s="10"/>
      <c r="CF36" s="11">
        <v>15.6</v>
      </c>
      <c r="CG36" s="10"/>
    </row>
    <row r="37">
      <c r="A37" s="22">
        <v>2014.0</v>
      </c>
      <c r="B37" s="10"/>
      <c r="C37" s="11">
        <v>30.0</v>
      </c>
      <c r="D37" s="10"/>
      <c r="E37" s="10"/>
      <c r="F37" s="11">
        <v>25.0</v>
      </c>
      <c r="G37" s="10"/>
      <c r="H37" s="10"/>
      <c r="I37" s="11">
        <v>5.3</v>
      </c>
      <c r="J37" s="10"/>
      <c r="K37" s="11">
        <v>1.6</v>
      </c>
      <c r="L37" s="11">
        <v>35.9</v>
      </c>
      <c r="M37" s="13" t="s">
        <v>398</v>
      </c>
      <c r="N37" s="10"/>
      <c r="O37" s="11">
        <v>9.6</v>
      </c>
      <c r="P37" s="10"/>
      <c r="Q37" s="10"/>
      <c r="R37" s="11">
        <v>12.7</v>
      </c>
      <c r="S37" s="10"/>
      <c r="T37" s="11">
        <v>5.2</v>
      </c>
      <c r="U37" s="11">
        <v>90.1</v>
      </c>
      <c r="V37" s="13" t="s">
        <v>399</v>
      </c>
      <c r="W37" s="10"/>
      <c r="X37" s="11">
        <v>46.8</v>
      </c>
      <c r="Y37" s="10"/>
      <c r="Z37" s="10"/>
      <c r="AA37" s="11">
        <v>12.9</v>
      </c>
      <c r="AB37" s="10"/>
      <c r="AC37" s="10"/>
      <c r="AD37" s="11">
        <v>12.8</v>
      </c>
      <c r="AE37" s="10"/>
      <c r="AF37" s="10"/>
      <c r="AG37" s="11">
        <v>17.1</v>
      </c>
      <c r="AH37" s="10"/>
      <c r="AI37" s="10"/>
      <c r="AJ37" s="11">
        <v>68.9</v>
      </c>
      <c r="AK37" s="10"/>
      <c r="AL37" s="11">
        <v>9.3</v>
      </c>
      <c r="AM37" s="11">
        <v>21.3</v>
      </c>
      <c r="AN37" s="13" t="s">
        <v>379</v>
      </c>
      <c r="AO37" s="10"/>
      <c r="AP37" s="11">
        <v>13.7</v>
      </c>
      <c r="AQ37" s="10"/>
      <c r="AR37" s="10"/>
      <c r="AS37" s="11">
        <v>6.1</v>
      </c>
      <c r="AT37" s="10"/>
      <c r="AU37" s="10"/>
      <c r="AV37" s="11">
        <v>7.4</v>
      </c>
      <c r="AW37" s="10"/>
      <c r="AX37" s="10"/>
      <c r="AY37" s="11">
        <v>0.0</v>
      </c>
      <c r="AZ37" s="10"/>
      <c r="BA37" s="10"/>
      <c r="BB37" s="11">
        <v>45.2</v>
      </c>
      <c r="BC37" s="10"/>
      <c r="BD37" s="10"/>
      <c r="BE37" s="11">
        <v>20.0</v>
      </c>
      <c r="BF37" s="10"/>
      <c r="BG37" s="10"/>
      <c r="BH37" s="11">
        <v>24.5</v>
      </c>
      <c r="BI37" s="10"/>
      <c r="BJ37" s="10"/>
      <c r="BK37" s="11">
        <v>52.1</v>
      </c>
      <c r="BL37" s="10"/>
      <c r="BM37" s="10"/>
      <c r="BN37" s="11">
        <v>38.9</v>
      </c>
      <c r="BO37" s="10"/>
      <c r="BP37" s="10"/>
      <c r="BQ37" s="11">
        <v>45.5</v>
      </c>
      <c r="BR37" s="10"/>
      <c r="BS37" s="10"/>
      <c r="BT37" s="11">
        <v>44.6</v>
      </c>
      <c r="BU37" s="10"/>
      <c r="BV37" s="10"/>
      <c r="BW37" s="11">
        <v>51.8</v>
      </c>
      <c r="BX37" s="10"/>
      <c r="BY37" s="10"/>
      <c r="BZ37" s="11">
        <v>35.2</v>
      </c>
      <c r="CA37" s="10"/>
      <c r="CB37" s="10"/>
      <c r="CC37" s="11">
        <v>41.6</v>
      </c>
      <c r="CD37" s="10"/>
      <c r="CE37" s="10"/>
      <c r="CF37" s="11">
        <v>15.6</v>
      </c>
      <c r="CG37" s="10"/>
    </row>
    <row r="38">
      <c r="A38" s="22">
        <v>2015.0</v>
      </c>
      <c r="B38" s="8"/>
      <c r="C38" s="11">
        <v>30.0</v>
      </c>
      <c r="D38" s="8"/>
      <c r="E38" s="8"/>
      <c r="F38" s="11">
        <v>25.0</v>
      </c>
      <c r="G38" s="8"/>
      <c r="H38" s="10"/>
      <c r="I38" s="11">
        <v>5.3</v>
      </c>
      <c r="J38" s="10"/>
      <c r="K38" s="10"/>
      <c r="L38" s="11">
        <v>35.9</v>
      </c>
      <c r="M38" s="10"/>
      <c r="N38" s="10"/>
      <c r="O38" s="11">
        <v>9.6</v>
      </c>
      <c r="P38" s="10"/>
      <c r="Q38" s="10"/>
      <c r="R38" s="11">
        <v>12.7</v>
      </c>
      <c r="S38" s="10"/>
      <c r="T38" s="8"/>
      <c r="U38" s="11">
        <v>90.1</v>
      </c>
      <c r="V38" s="8"/>
      <c r="W38" s="10"/>
      <c r="X38" s="11">
        <v>46.8</v>
      </c>
      <c r="Y38" s="10"/>
      <c r="Z38" s="11">
        <v>2.1</v>
      </c>
      <c r="AA38" s="11">
        <v>15.0</v>
      </c>
      <c r="AB38" s="13" t="s">
        <v>400</v>
      </c>
      <c r="AC38" s="11">
        <v>8.9</v>
      </c>
      <c r="AD38" s="11">
        <v>21.7</v>
      </c>
      <c r="AE38" s="13" t="s">
        <v>401</v>
      </c>
      <c r="AF38" s="10"/>
      <c r="AG38" s="11">
        <v>17.1</v>
      </c>
      <c r="AH38" s="10"/>
      <c r="AI38" s="10"/>
      <c r="AJ38" s="11">
        <v>68.9</v>
      </c>
      <c r="AK38" s="10"/>
      <c r="AL38" s="10"/>
      <c r="AM38" s="11">
        <v>21.3</v>
      </c>
      <c r="AN38" s="10"/>
      <c r="AO38" s="10"/>
      <c r="AP38" s="11">
        <v>13.7</v>
      </c>
      <c r="AQ38" s="10"/>
      <c r="AR38" s="10"/>
      <c r="AS38" s="11">
        <v>6.1</v>
      </c>
      <c r="AT38" s="10"/>
      <c r="AU38" s="8"/>
      <c r="AV38" s="11">
        <v>7.4</v>
      </c>
      <c r="AW38" s="8"/>
      <c r="AX38" s="10"/>
      <c r="AY38" s="11">
        <v>0.0</v>
      </c>
      <c r="AZ38" s="10"/>
      <c r="BA38" s="10"/>
      <c r="BB38" s="11">
        <v>45.2</v>
      </c>
      <c r="BC38" s="10"/>
      <c r="BD38" s="11">
        <v>3.1</v>
      </c>
      <c r="BE38" s="11">
        <v>23.1</v>
      </c>
      <c r="BF38" s="13" t="s">
        <v>402</v>
      </c>
      <c r="BG38" s="10"/>
      <c r="BH38" s="11">
        <v>24.5</v>
      </c>
      <c r="BI38" s="10"/>
      <c r="BJ38" s="11">
        <v>7.3</v>
      </c>
      <c r="BK38" s="11">
        <v>59.4</v>
      </c>
      <c r="BL38" s="13" t="s">
        <v>403</v>
      </c>
      <c r="BM38" s="11">
        <v>4.3</v>
      </c>
      <c r="BN38" s="11">
        <v>43.2</v>
      </c>
      <c r="BO38" s="13" t="s">
        <v>404</v>
      </c>
      <c r="BP38" s="10"/>
      <c r="BQ38" s="11">
        <v>45.5</v>
      </c>
      <c r="BR38" s="10"/>
      <c r="BS38" s="10"/>
      <c r="BT38" s="11">
        <v>44.6</v>
      </c>
      <c r="BU38" s="10"/>
      <c r="BV38" s="10"/>
      <c r="BW38" s="11">
        <v>51.8</v>
      </c>
      <c r="BX38" s="10"/>
      <c r="BY38" s="10"/>
      <c r="BZ38" s="11">
        <v>35.2</v>
      </c>
      <c r="CA38" s="10"/>
      <c r="CB38" s="10"/>
      <c r="CC38" s="11">
        <v>41.6</v>
      </c>
      <c r="CD38" s="10"/>
      <c r="CE38" s="10"/>
      <c r="CF38" s="11">
        <v>15.6</v>
      </c>
      <c r="CG38" s="10"/>
    </row>
    <row r="39">
      <c r="A39" s="22">
        <v>2016.0</v>
      </c>
      <c r="B39" s="10"/>
      <c r="C39" s="11">
        <v>30.0</v>
      </c>
      <c r="D39" s="10"/>
      <c r="E39" s="8"/>
      <c r="F39" s="11">
        <v>25.0</v>
      </c>
      <c r="G39" s="8"/>
      <c r="H39" s="8"/>
      <c r="I39" s="11">
        <v>5.3</v>
      </c>
      <c r="J39" s="8"/>
      <c r="K39" s="10"/>
      <c r="L39" s="11">
        <v>35.9</v>
      </c>
      <c r="M39" s="10"/>
      <c r="N39" s="10"/>
      <c r="O39" s="11">
        <v>9.6</v>
      </c>
      <c r="P39" s="10"/>
      <c r="Q39" s="10"/>
      <c r="R39" s="11">
        <v>12.7</v>
      </c>
      <c r="S39" s="10"/>
      <c r="T39" s="10"/>
      <c r="U39" s="11">
        <v>90.1</v>
      </c>
      <c r="V39" s="10"/>
      <c r="W39" s="11">
        <v>10.5</v>
      </c>
      <c r="X39" s="11">
        <v>57.3</v>
      </c>
      <c r="Y39" s="13" t="s">
        <v>405</v>
      </c>
      <c r="Z39" s="8"/>
      <c r="AA39" s="11">
        <v>15.0</v>
      </c>
      <c r="AB39" s="8"/>
      <c r="AC39" s="10"/>
      <c r="AD39" s="11">
        <v>21.7</v>
      </c>
      <c r="AE39" s="10"/>
      <c r="AF39" s="10"/>
      <c r="AG39" s="11">
        <v>17.1</v>
      </c>
      <c r="AH39" s="10"/>
      <c r="AI39" s="11">
        <v>18.1</v>
      </c>
      <c r="AJ39" s="11">
        <v>87.0</v>
      </c>
      <c r="AK39" s="13" t="s">
        <v>406</v>
      </c>
      <c r="AL39" s="10"/>
      <c r="AM39" s="11">
        <v>21.3</v>
      </c>
      <c r="AN39" s="10"/>
      <c r="AO39" s="11">
        <v>2.5</v>
      </c>
      <c r="AP39" s="11">
        <v>16.2</v>
      </c>
      <c r="AQ39" s="13" t="s">
        <v>407</v>
      </c>
      <c r="AR39" s="10"/>
      <c r="AS39" s="11">
        <v>6.1</v>
      </c>
      <c r="AT39" s="10"/>
      <c r="AU39" s="10"/>
      <c r="AV39" s="11">
        <v>7.4</v>
      </c>
      <c r="AW39" s="10"/>
      <c r="AX39" s="10"/>
      <c r="AY39" s="11">
        <v>0.0</v>
      </c>
      <c r="AZ39" s="10"/>
      <c r="BA39" s="10"/>
      <c r="BB39" s="11">
        <v>45.2</v>
      </c>
      <c r="BC39" s="10"/>
      <c r="BD39" s="11">
        <v>3.2</v>
      </c>
      <c r="BE39" s="11">
        <v>26.3</v>
      </c>
      <c r="BF39" s="13" t="s">
        <v>408</v>
      </c>
      <c r="BG39" s="8"/>
      <c r="BH39" s="11">
        <v>24.5</v>
      </c>
      <c r="BI39" s="8"/>
      <c r="BJ39" s="10"/>
      <c r="BK39" s="11">
        <v>59.4</v>
      </c>
      <c r="BL39" s="10"/>
      <c r="BM39" s="10"/>
      <c r="BN39" s="11">
        <v>43.2</v>
      </c>
      <c r="BO39" s="10"/>
      <c r="BP39" s="10"/>
      <c r="BQ39" s="11">
        <v>45.5</v>
      </c>
      <c r="BR39" s="10"/>
      <c r="BS39" s="10"/>
      <c r="BT39" s="11">
        <v>44.6</v>
      </c>
      <c r="BU39" s="10"/>
      <c r="BV39" s="10"/>
      <c r="BW39" s="11">
        <v>51.8</v>
      </c>
      <c r="BX39" s="10"/>
      <c r="BY39" s="10"/>
      <c r="BZ39" s="11">
        <v>35.2</v>
      </c>
      <c r="CA39" s="10"/>
      <c r="CB39" s="10"/>
      <c r="CC39" s="11">
        <v>41.6</v>
      </c>
      <c r="CD39" s="10"/>
      <c r="CE39" s="11">
        <v>4.75</v>
      </c>
      <c r="CF39" s="11">
        <v>20.35</v>
      </c>
      <c r="CG39" s="13" t="s">
        <v>409</v>
      </c>
    </row>
    <row r="40">
      <c r="A40" s="22">
        <v>2017.0</v>
      </c>
      <c r="B40" s="10"/>
      <c r="C40" s="11">
        <v>30.0</v>
      </c>
      <c r="D40" s="10"/>
      <c r="E40" s="10"/>
      <c r="F40" s="11">
        <v>25.0</v>
      </c>
      <c r="G40" s="10"/>
      <c r="H40" s="10"/>
      <c r="I40" s="11">
        <v>5.3</v>
      </c>
      <c r="J40" s="10"/>
      <c r="K40" s="10"/>
      <c r="L40" s="11">
        <v>35.9</v>
      </c>
      <c r="M40" s="10"/>
      <c r="N40" s="11">
        <v>9.7</v>
      </c>
      <c r="O40" s="11">
        <v>19.3</v>
      </c>
      <c r="P40" s="13" t="s">
        <v>410</v>
      </c>
      <c r="Q40" s="10"/>
      <c r="R40" s="11">
        <v>12.7</v>
      </c>
      <c r="S40" s="10"/>
      <c r="T40" s="8"/>
      <c r="U40" s="11">
        <v>90.1</v>
      </c>
      <c r="V40" s="8"/>
      <c r="W40" s="10"/>
      <c r="X40" s="11">
        <v>57.3</v>
      </c>
      <c r="Y40" s="10"/>
      <c r="Z40" s="10"/>
      <c r="AA40" s="11">
        <v>15.0</v>
      </c>
      <c r="AB40" s="10"/>
      <c r="AC40" s="11">
        <v>1.0</v>
      </c>
      <c r="AD40" s="11">
        <v>22.7</v>
      </c>
      <c r="AE40" s="13" t="s">
        <v>411</v>
      </c>
      <c r="AF40" s="10"/>
      <c r="AG40" s="11">
        <v>17.1</v>
      </c>
      <c r="AH40" s="10"/>
      <c r="AI40" s="10"/>
      <c r="AJ40" s="11">
        <v>87.0</v>
      </c>
      <c r="AK40" s="10"/>
      <c r="AL40" s="10"/>
      <c r="AM40" s="11">
        <v>21.3</v>
      </c>
      <c r="AN40" s="10"/>
      <c r="AO40" s="10"/>
      <c r="AP40" s="11">
        <v>16.2</v>
      </c>
      <c r="AQ40" s="10"/>
      <c r="AR40" s="10"/>
      <c r="AS40" s="11">
        <v>6.1</v>
      </c>
      <c r="AT40" s="10"/>
      <c r="AU40" s="10"/>
      <c r="AV40" s="11">
        <v>7.4</v>
      </c>
      <c r="AW40" s="10"/>
      <c r="AX40" s="10"/>
      <c r="AY40" s="11">
        <v>0.0</v>
      </c>
      <c r="AZ40" s="10"/>
      <c r="BA40" s="10"/>
      <c r="BB40" s="11">
        <v>45.2</v>
      </c>
      <c r="BC40" s="10"/>
      <c r="BD40" s="10"/>
      <c r="BE40" s="11">
        <v>26.3</v>
      </c>
      <c r="BF40" s="10"/>
      <c r="BG40" s="10"/>
      <c r="BH40" s="11">
        <v>24.5</v>
      </c>
      <c r="BI40" s="10"/>
      <c r="BJ40" s="10"/>
      <c r="BK40" s="11">
        <v>59.4</v>
      </c>
      <c r="BL40" s="10"/>
      <c r="BM40" s="10"/>
      <c r="BN40" s="11">
        <v>43.2</v>
      </c>
      <c r="BO40" s="10"/>
      <c r="BP40" s="10"/>
      <c r="BQ40" s="11">
        <v>45.5</v>
      </c>
      <c r="BR40" s="10"/>
      <c r="BS40" s="10"/>
      <c r="BT40" s="11">
        <v>44.6</v>
      </c>
      <c r="BU40" s="10"/>
      <c r="BV40" s="10"/>
      <c r="BW40" s="11">
        <v>51.8</v>
      </c>
      <c r="BX40" s="10"/>
      <c r="BY40" s="10"/>
      <c r="BZ40" s="11">
        <v>35.2</v>
      </c>
      <c r="CA40" s="10"/>
      <c r="CB40" s="10"/>
      <c r="CC40" s="11">
        <v>41.6</v>
      </c>
      <c r="CD40" s="10"/>
      <c r="CE40" s="10"/>
      <c r="CF40" s="11">
        <v>20.35</v>
      </c>
      <c r="CG40" s="10"/>
    </row>
    <row r="41">
      <c r="A41" s="22">
        <v>2018.0</v>
      </c>
      <c r="B41" s="10"/>
      <c r="C41" s="11">
        <v>30.0</v>
      </c>
      <c r="D41" s="10"/>
      <c r="E41" s="8"/>
      <c r="F41" s="11">
        <v>25.0</v>
      </c>
      <c r="G41" s="8"/>
      <c r="H41" s="10"/>
      <c r="I41" s="11">
        <v>5.3</v>
      </c>
      <c r="J41" s="10"/>
      <c r="K41" s="10"/>
      <c r="L41" s="11">
        <v>35.9</v>
      </c>
      <c r="M41" s="10"/>
      <c r="N41" s="10"/>
      <c r="O41" s="11">
        <v>19.3</v>
      </c>
      <c r="P41" s="10"/>
      <c r="Q41" s="10"/>
      <c r="R41" s="11">
        <v>12.7</v>
      </c>
      <c r="S41" s="10"/>
      <c r="T41" s="10"/>
      <c r="U41" s="11">
        <v>90.1</v>
      </c>
      <c r="V41" s="10"/>
      <c r="W41" s="10"/>
      <c r="X41" s="11">
        <v>57.3</v>
      </c>
      <c r="Y41" s="10"/>
      <c r="Z41" s="10"/>
      <c r="AA41" s="11">
        <v>15.0</v>
      </c>
      <c r="AB41" s="10"/>
      <c r="AC41" s="10"/>
      <c r="AD41" s="11">
        <v>22.7</v>
      </c>
      <c r="AE41" s="10"/>
      <c r="AF41" s="10"/>
      <c r="AG41" s="11">
        <v>17.1</v>
      </c>
      <c r="AH41" s="10"/>
      <c r="AI41" s="10"/>
      <c r="AJ41" s="11">
        <v>87.0</v>
      </c>
      <c r="AK41" s="10"/>
      <c r="AL41" s="10"/>
      <c r="AM41" s="11">
        <v>21.3</v>
      </c>
      <c r="AN41" s="10"/>
      <c r="AO41" s="10"/>
      <c r="AP41" s="11">
        <v>16.2</v>
      </c>
      <c r="AQ41" s="10"/>
      <c r="AR41" s="10"/>
      <c r="AS41" s="11">
        <v>6.1</v>
      </c>
      <c r="AT41" s="10"/>
      <c r="AU41" s="10"/>
      <c r="AV41" s="11">
        <v>7.4</v>
      </c>
      <c r="AW41" s="10"/>
      <c r="AX41" s="11"/>
      <c r="AY41" s="23">
        <f t="shared" ref="AY41:AY45" si="1">AY40+AX41</f>
        <v>0</v>
      </c>
      <c r="AZ41" s="13"/>
      <c r="BA41" s="10"/>
      <c r="BB41" s="11">
        <v>45.2</v>
      </c>
      <c r="BC41" s="10"/>
      <c r="BD41" s="11"/>
      <c r="BE41" s="23">
        <f t="shared" ref="BE41:BE45" si="2">BE40+BD41</f>
        <v>26.3</v>
      </c>
      <c r="BF41" s="13"/>
      <c r="BG41" s="10"/>
      <c r="BH41" s="11">
        <v>24.5</v>
      </c>
      <c r="BI41" s="10"/>
      <c r="BJ41" s="10"/>
      <c r="BK41" s="11">
        <v>59.4</v>
      </c>
      <c r="BL41" s="10"/>
      <c r="BM41" s="10"/>
      <c r="BN41" s="11">
        <v>43.2</v>
      </c>
      <c r="BO41" s="10"/>
      <c r="BP41" s="10"/>
      <c r="BQ41" s="11">
        <v>45.5</v>
      </c>
      <c r="BR41" s="10"/>
      <c r="BS41" s="10"/>
      <c r="BT41" s="11">
        <v>44.6</v>
      </c>
      <c r="BU41" s="10"/>
      <c r="BV41" s="10"/>
      <c r="BW41" s="11">
        <v>51.8</v>
      </c>
      <c r="BX41" s="10"/>
      <c r="BY41" s="11"/>
      <c r="BZ41" s="11">
        <f t="shared" ref="BZ41:BZ45" si="3">BZ40+BY41</f>
        <v>35.2</v>
      </c>
      <c r="CA41" s="13"/>
      <c r="CB41" s="10"/>
      <c r="CC41" s="11">
        <v>41.6</v>
      </c>
      <c r="CD41" s="10"/>
      <c r="CE41" s="10"/>
      <c r="CF41" s="11">
        <v>20.35</v>
      </c>
      <c r="CG41" s="10"/>
    </row>
    <row r="42">
      <c r="A42" s="22">
        <v>2019.0</v>
      </c>
      <c r="B42" s="10"/>
      <c r="C42" s="11">
        <v>30.0</v>
      </c>
      <c r="D42" s="10"/>
      <c r="E42" s="10"/>
      <c r="F42" s="11">
        <v>25.0</v>
      </c>
      <c r="G42" s="10"/>
      <c r="H42" s="8"/>
      <c r="I42" s="11">
        <v>5.3</v>
      </c>
      <c r="J42" s="8"/>
      <c r="K42" s="10"/>
      <c r="L42" s="11">
        <v>35.9</v>
      </c>
      <c r="M42" s="10"/>
      <c r="N42" s="10"/>
      <c r="O42" s="11">
        <v>19.3</v>
      </c>
      <c r="P42" s="10"/>
      <c r="Q42" s="10"/>
      <c r="R42" s="11">
        <v>12.7</v>
      </c>
      <c r="S42" s="10"/>
      <c r="T42" s="10"/>
      <c r="U42" s="11">
        <v>90.1</v>
      </c>
      <c r="V42" s="10"/>
      <c r="W42" s="11">
        <f>2.3</f>
        <v>2.3</v>
      </c>
      <c r="X42" s="24">
        <f t="shared" ref="X42:X45" si="4">X41+W42</f>
        <v>59.6</v>
      </c>
      <c r="Y42" s="13" t="s">
        <v>412</v>
      </c>
      <c r="Z42" s="10"/>
      <c r="AA42" s="24">
        <f t="shared" ref="AA42:AA45" si="5">AA41+Z42</f>
        <v>15</v>
      </c>
      <c r="AB42" s="10"/>
      <c r="AC42" s="10"/>
      <c r="AD42" s="11">
        <v>22.7</v>
      </c>
      <c r="AE42" s="10"/>
      <c r="AF42" s="10"/>
      <c r="AG42" s="11">
        <v>17.1</v>
      </c>
      <c r="AH42" s="10"/>
      <c r="AI42" s="11"/>
      <c r="AJ42" s="11">
        <f t="shared" ref="AJ42:AJ45" si="6">AJ41+AI42</f>
        <v>87</v>
      </c>
      <c r="AK42" s="13"/>
      <c r="AL42" s="10"/>
      <c r="AM42" s="11">
        <v>21.3</v>
      </c>
      <c r="AN42" s="10"/>
      <c r="AO42" s="10"/>
      <c r="AP42" s="11">
        <v>16.2</v>
      </c>
      <c r="AQ42" s="10"/>
      <c r="AR42" s="10"/>
      <c r="AS42" s="11">
        <v>6.1</v>
      </c>
      <c r="AT42" s="10"/>
      <c r="AU42" s="10"/>
      <c r="AV42" s="11">
        <v>7.4</v>
      </c>
      <c r="AW42" s="10"/>
      <c r="AX42" s="13">
        <v>7.8</v>
      </c>
      <c r="AY42" s="23">
        <f t="shared" si="1"/>
        <v>7.8</v>
      </c>
      <c r="AZ42" s="13" t="s">
        <v>413</v>
      </c>
      <c r="BA42" s="10"/>
      <c r="BB42" s="11">
        <v>45.2</v>
      </c>
      <c r="BC42" s="10"/>
      <c r="BD42" s="13">
        <v>1.9</v>
      </c>
      <c r="BE42" s="23">
        <f t="shared" si="2"/>
        <v>28.2</v>
      </c>
      <c r="BF42" s="13" t="s">
        <v>414</v>
      </c>
      <c r="BG42" s="10"/>
      <c r="BH42" s="11">
        <v>24.5</v>
      </c>
      <c r="BI42" s="10"/>
      <c r="BJ42" s="10"/>
      <c r="BK42" s="11">
        <v>59.4</v>
      </c>
      <c r="BL42" s="10"/>
      <c r="BM42" s="10"/>
      <c r="BN42" s="11">
        <v>43.2</v>
      </c>
      <c r="BO42" s="10"/>
      <c r="BP42" s="10"/>
      <c r="BQ42" s="11">
        <v>45.5</v>
      </c>
      <c r="BR42" s="10"/>
      <c r="BS42" s="10"/>
      <c r="BT42" s="11">
        <v>44.6</v>
      </c>
      <c r="BU42" s="10"/>
      <c r="BV42" s="10"/>
      <c r="BW42" s="11">
        <v>51.8</v>
      </c>
      <c r="BX42" s="10"/>
      <c r="BY42" s="10"/>
      <c r="BZ42" s="11">
        <f t="shared" si="3"/>
        <v>35.2</v>
      </c>
      <c r="CA42" s="10"/>
      <c r="CB42" s="10"/>
      <c r="CC42" s="11">
        <v>41.6</v>
      </c>
      <c r="CD42" s="10"/>
      <c r="CE42" s="10"/>
      <c r="CF42" s="11">
        <v>20.35</v>
      </c>
      <c r="CG42" s="10"/>
    </row>
    <row r="43">
      <c r="A43" s="22">
        <v>2020.0</v>
      </c>
      <c r="B43" s="10"/>
      <c r="C43" s="11">
        <v>30.0</v>
      </c>
      <c r="D43" s="10"/>
      <c r="E43" s="10"/>
      <c r="F43" s="11">
        <v>25.0</v>
      </c>
      <c r="G43" s="10"/>
      <c r="H43" s="8"/>
      <c r="I43" s="11">
        <v>5.3</v>
      </c>
      <c r="J43" s="8"/>
      <c r="K43" s="10"/>
      <c r="L43" s="11">
        <v>35.9</v>
      </c>
      <c r="M43" s="10"/>
      <c r="N43" s="10"/>
      <c r="O43" s="11">
        <v>19.3</v>
      </c>
      <c r="P43" s="10"/>
      <c r="Q43" s="10"/>
      <c r="R43" s="11">
        <v>12.7</v>
      </c>
      <c r="S43" s="10"/>
      <c r="T43" s="10"/>
      <c r="U43" s="24">
        <f t="shared" ref="U43:U45" si="7">U42+T43</f>
        <v>90.1</v>
      </c>
      <c r="V43" s="10"/>
      <c r="W43" s="13"/>
      <c r="X43" s="24">
        <f t="shared" si="4"/>
        <v>59.6</v>
      </c>
      <c r="Y43" s="13" t="s">
        <v>415</v>
      </c>
      <c r="Z43" s="11"/>
      <c r="AA43" s="24">
        <f t="shared" si="5"/>
        <v>15</v>
      </c>
      <c r="AB43" s="13" t="s">
        <v>416</v>
      </c>
      <c r="AC43" s="10"/>
      <c r="AD43" s="11">
        <v>22.7</v>
      </c>
      <c r="AE43" s="10"/>
      <c r="AF43" s="10"/>
      <c r="AG43" s="11">
        <v>17.1</v>
      </c>
      <c r="AH43" s="10"/>
      <c r="AI43" s="11">
        <v>8.5</v>
      </c>
      <c r="AJ43" s="11">
        <f t="shared" si="6"/>
        <v>95.5</v>
      </c>
      <c r="AK43" s="13" t="s">
        <v>417</v>
      </c>
      <c r="AL43" s="10"/>
      <c r="AM43" s="11">
        <v>21.3</v>
      </c>
      <c r="AN43" s="10"/>
      <c r="AO43" s="10"/>
      <c r="AP43" s="11">
        <v>16.2</v>
      </c>
      <c r="AQ43" s="10"/>
      <c r="AR43" s="10"/>
      <c r="AS43" s="11">
        <v>6.1</v>
      </c>
      <c r="AT43" s="10"/>
      <c r="AU43" s="10"/>
      <c r="AV43" s="11">
        <v>7.4</v>
      </c>
      <c r="AW43" s="10"/>
      <c r="AX43" s="10"/>
      <c r="AY43" s="24">
        <f t="shared" si="1"/>
        <v>7.8</v>
      </c>
      <c r="AZ43" s="10"/>
      <c r="BA43" s="10"/>
      <c r="BB43" s="11">
        <v>45.2</v>
      </c>
      <c r="BC43" s="10"/>
      <c r="BD43" s="10"/>
      <c r="BE43" s="24">
        <f t="shared" si="2"/>
        <v>28.2</v>
      </c>
      <c r="BF43" s="10"/>
      <c r="BG43" s="10"/>
      <c r="BH43" s="11">
        <v>24.5</v>
      </c>
      <c r="BI43" s="10"/>
      <c r="BJ43" s="10"/>
      <c r="BK43" s="11">
        <v>59.4</v>
      </c>
      <c r="BL43" s="10"/>
      <c r="BM43" s="10"/>
      <c r="BN43" s="11">
        <v>43.2</v>
      </c>
      <c r="BO43" s="10"/>
      <c r="BP43" s="10"/>
      <c r="BQ43" s="11">
        <v>45.5</v>
      </c>
      <c r="BR43" s="10"/>
      <c r="BS43" s="10"/>
      <c r="BT43" s="11">
        <v>44.6</v>
      </c>
      <c r="BU43" s="10"/>
      <c r="BV43" s="10"/>
      <c r="BW43" s="11">
        <f t="shared" ref="BW43:BW45" si="8">BW42+BV43</f>
        <v>51.8</v>
      </c>
      <c r="BX43" s="10"/>
      <c r="BY43" s="10"/>
      <c r="BZ43" s="11">
        <f t="shared" si="3"/>
        <v>35.2</v>
      </c>
      <c r="CA43" s="10"/>
      <c r="CB43" s="10"/>
      <c r="CC43" s="11">
        <v>41.6</v>
      </c>
      <c r="CD43" s="10"/>
      <c r="CE43" s="10"/>
      <c r="CF43" s="11">
        <v>20.35</v>
      </c>
      <c r="CG43" s="10"/>
    </row>
    <row r="44">
      <c r="A44" s="25">
        <v>2021.0</v>
      </c>
      <c r="B44" s="24"/>
      <c r="C44" s="24">
        <f t="shared" ref="C44:C45" si="9">C43+B44</f>
        <v>30</v>
      </c>
      <c r="D44" s="24"/>
      <c r="E44" s="24"/>
      <c r="F44" s="24">
        <f t="shared" ref="F44:F45" si="10">F43+E44</f>
        <v>25</v>
      </c>
      <c r="G44" s="24"/>
      <c r="H44" s="24"/>
      <c r="I44" s="24">
        <f t="shared" ref="I44:I45" si="11">I43+H44</f>
        <v>5.3</v>
      </c>
      <c r="J44" s="24"/>
      <c r="K44" s="24"/>
      <c r="L44" s="24">
        <f t="shared" ref="L44:L45" si="12">L43+K44</f>
        <v>35.9</v>
      </c>
      <c r="M44" s="24"/>
      <c r="N44" s="24"/>
      <c r="O44" s="24">
        <f t="shared" ref="O44:O45" si="13">O43+N44</f>
        <v>19.3</v>
      </c>
      <c r="P44" s="24"/>
      <c r="Q44" s="24"/>
      <c r="R44" s="24">
        <f t="shared" ref="R44:R45" si="14">R43+Q44</f>
        <v>12.7</v>
      </c>
      <c r="S44" s="24"/>
      <c r="T44" s="24"/>
      <c r="U44" s="24">
        <f t="shared" si="7"/>
        <v>90.1</v>
      </c>
      <c r="V44" s="24"/>
      <c r="W44" s="24"/>
      <c r="X44" s="24">
        <f t="shared" si="4"/>
        <v>59.6</v>
      </c>
      <c r="Y44" s="24"/>
      <c r="Z44" s="26">
        <v>17.0</v>
      </c>
      <c r="AA44" s="24">
        <f t="shared" si="5"/>
        <v>32</v>
      </c>
      <c r="AB44" s="13" t="s">
        <v>416</v>
      </c>
      <c r="AC44" s="24"/>
      <c r="AD44" s="24">
        <f t="shared" ref="AD44:AD45" si="15">AD43+AC44</f>
        <v>22.7</v>
      </c>
      <c r="AE44" s="24"/>
      <c r="AF44" s="24"/>
      <c r="AG44" s="24">
        <f t="shared" ref="AG44:AG45" si="16">AG43+AF44</f>
        <v>17.1</v>
      </c>
      <c r="AH44" s="24"/>
      <c r="AI44" s="24"/>
      <c r="AJ44" s="11">
        <f t="shared" si="6"/>
        <v>95.5</v>
      </c>
      <c r="AK44" s="24"/>
      <c r="AL44" s="24"/>
      <c r="AM44" s="24">
        <f t="shared" ref="AM44:AM45" si="17">AM43+AL44</f>
        <v>21.3</v>
      </c>
      <c r="AN44" s="24"/>
      <c r="AO44" s="24"/>
      <c r="AP44" s="24">
        <f t="shared" ref="AP44:AP45" si="18">AP43+AO44</f>
        <v>16.2</v>
      </c>
      <c r="AQ44" s="24"/>
      <c r="AR44" s="24"/>
      <c r="AS44" s="24">
        <f t="shared" ref="AS44:AS45" si="19">AS43+AR44</f>
        <v>6.1</v>
      </c>
      <c r="AT44" s="24"/>
      <c r="AU44" s="24"/>
      <c r="AV44" s="24">
        <f t="shared" ref="AV44:AV45" si="20">AV43+AU44</f>
        <v>7.4</v>
      </c>
      <c r="AW44" s="24"/>
      <c r="AX44" s="24"/>
      <c r="AY44" s="24">
        <f t="shared" si="1"/>
        <v>7.8</v>
      </c>
      <c r="AZ44" s="24"/>
      <c r="BA44" s="24"/>
      <c r="BB44" s="24">
        <f t="shared" ref="BB44:BB45" si="21">BB43+BA44</f>
        <v>45.2</v>
      </c>
      <c r="BC44" s="24"/>
      <c r="BD44" s="24"/>
      <c r="BE44" s="24">
        <f t="shared" si="2"/>
        <v>28.2</v>
      </c>
      <c r="BF44" s="24"/>
      <c r="BG44" s="24"/>
      <c r="BH44" s="24">
        <f t="shared" ref="BH44:BH45" si="22">BH43+BG44</f>
        <v>24.5</v>
      </c>
      <c r="BI44" s="24"/>
      <c r="BJ44" s="24"/>
      <c r="BK44" s="24">
        <f t="shared" ref="BK44:BK45" si="23">BK43+BJ44</f>
        <v>59.4</v>
      </c>
      <c r="BL44" s="24"/>
      <c r="BM44" s="24"/>
      <c r="BN44" s="24">
        <f t="shared" ref="BN44:BN45" si="24">BN43+BM44</f>
        <v>43.2</v>
      </c>
      <c r="BO44" s="24"/>
      <c r="BP44" s="24"/>
      <c r="BQ44" s="24">
        <f t="shared" ref="BQ44:BQ45" si="25">BQ43+BP44</f>
        <v>45.5</v>
      </c>
      <c r="BR44" s="24"/>
      <c r="BS44" s="24"/>
      <c r="BT44" s="24">
        <f t="shared" ref="BT44:BT45" si="26">BT43+BS44</f>
        <v>44.6</v>
      </c>
      <c r="BU44" s="24"/>
      <c r="BV44" s="26">
        <v>10.9</v>
      </c>
      <c r="BW44" s="11">
        <f t="shared" si="8"/>
        <v>62.7</v>
      </c>
      <c r="BX44" s="26" t="s">
        <v>418</v>
      </c>
      <c r="BY44" s="26">
        <v>1.7</v>
      </c>
      <c r="BZ44" s="11">
        <f t="shared" si="3"/>
        <v>36.9</v>
      </c>
      <c r="CA44" s="13" t="s">
        <v>419</v>
      </c>
      <c r="CB44" s="24"/>
      <c r="CC44" s="24">
        <f t="shared" ref="CC44:CC45" si="27">CC43+CB44</f>
        <v>41.6</v>
      </c>
      <c r="CD44" s="24"/>
      <c r="CE44" s="26">
        <v>4.3</v>
      </c>
      <c r="CF44" s="24">
        <f t="shared" ref="CF44:CF45" si="28">CF43+CE44</f>
        <v>24.65</v>
      </c>
      <c r="CG44" s="26" t="s">
        <v>420</v>
      </c>
    </row>
    <row r="45">
      <c r="A45" s="25">
        <v>2022.0</v>
      </c>
      <c r="B45" s="24"/>
      <c r="C45" s="24">
        <f t="shared" si="9"/>
        <v>30</v>
      </c>
      <c r="D45" s="24"/>
      <c r="E45" s="24"/>
      <c r="F45" s="24">
        <f t="shared" si="10"/>
        <v>25</v>
      </c>
      <c r="G45" s="24"/>
      <c r="H45" s="24"/>
      <c r="I45" s="24">
        <f t="shared" si="11"/>
        <v>5.3</v>
      </c>
      <c r="J45" s="24"/>
      <c r="K45" s="24"/>
      <c r="L45" s="24">
        <f t="shared" si="12"/>
        <v>35.9</v>
      </c>
      <c r="M45" s="24"/>
      <c r="N45" s="24"/>
      <c r="O45" s="24">
        <f t="shared" si="13"/>
        <v>19.3</v>
      </c>
      <c r="P45" s="24"/>
      <c r="Q45" s="24"/>
      <c r="R45" s="24">
        <f t="shared" si="14"/>
        <v>12.7</v>
      </c>
      <c r="S45" s="24"/>
      <c r="T45" s="24"/>
      <c r="U45" s="24">
        <f t="shared" si="7"/>
        <v>90.1</v>
      </c>
      <c r="V45" s="24"/>
      <c r="W45" s="24"/>
      <c r="X45" s="24">
        <f t="shared" si="4"/>
        <v>59.6</v>
      </c>
      <c r="Y45" s="24"/>
      <c r="Z45" s="24"/>
      <c r="AA45" s="24">
        <f t="shared" si="5"/>
        <v>32</v>
      </c>
      <c r="AB45" s="24"/>
      <c r="AC45" s="24"/>
      <c r="AD45" s="24">
        <f t="shared" si="15"/>
        <v>22.7</v>
      </c>
      <c r="AE45" s="24"/>
      <c r="AF45" s="26">
        <v>0.5</v>
      </c>
      <c r="AG45" s="24">
        <f t="shared" si="16"/>
        <v>17.6</v>
      </c>
      <c r="AH45" s="26" t="s">
        <v>421</v>
      </c>
      <c r="AI45" s="26">
        <v>1.9</v>
      </c>
      <c r="AJ45" s="11">
        <f t="shared" si="6"/>
        <v>97.4</v>
      </c>
      <c r="AK45" s="13" t="s">
        <v>422</v>
      </c>
      <c r="AL45" s="24"/>
      <c r="AM45" s="24">
        <f t="shared" si="17"/>
        <v>21.3</v>
      </c>
      <c r="AN45" s="24"/>
      <c r="AO45" s="24"/>
      <c r="AP45" s="24">
        <f t="shared" si="18"/>
        <v>16.2</v>
      </c>
      <c r="AQ45" s="24"/>
      <c r="AR45" s="24"/>
      <c r="AS45" s="24">
        <f t="shared" si="19"/>
        <v>6.1</v>
      </c>
      <c r="AT45" s="24"/>
      <c r="AU45" s="24"/>
      <c r="AV45" s="24">
        <f t="shared" si="20"/>
        <v>7.4</v>
      </c>
      <c r="AW45" s="24"/>
      <c r="AX45" s="26">
        <v>9.9</v>
      </c>
      <c r="AY45" s="24">
        <f t="shared" si="1"/>
        <v>17.7</v>
      </c>
      <c r="AZ45" s="26" t="s">
        <v>423</v>
      </c>
      <c r="BA45" s="24"/>
      <c r="BB45" s="24">
        <f t="shared" si="21"/>
        <v>45.2</v>
      </c>
      <c r="BC45" s="24"/>
      <c r="BD45" s="24"/>
      <c r="BE45" s="24">
        <f t="shared" si="2"/>
        <v>28.2</v>
      </c>
      <c r="BF45" s="24"/>
      <c r="BG45" s="24"/>
      <c r="BH45" s="24">
        <f t="shared" si="22"/>
        <v>24.5</v>
      </c>
      <c r="BI45" s="24"/>
      <c r="BJ45" s="24"/>
      <c r="BK45" s="24">
        <f t="shared" si="23"/>
        <v>59.4</v>
      </c>
      <c r="BL45" s="24"/>
      <c r="BM45" s="24"/>
      <c r="BN45" s="24">
        <f t="shared" si="24"/>
        <v>43.2</v>
      </c>
      <c r="BO45" s="24"/>
      <c r="BP45" s="24"/>
      <c r="BQ45" s="24">
        <f t="shared" si="25"/>
        <v>45.5</v>
      </c>
      <c r="BR45" s="24"/>
      <c r="BS45" s="24"/>
      <c r="BT45" s="24">
        <f t="shared" si="26"/>
        <v>44.6</v>
      </c>
      <c r="BU45" s="24"/>
      <c r="BV45" s="24"/>
      <c r="BW45" s="11">
        <f t="shared" si="8"/>
        <v>62.7</v>
      </c>
      <c r="BX45" s="24"/>
      <c r="BY45" s="24"/>
      <c r="BZ45" s="11">
        <f t="shared" si="3"/>
        <v>36.9</v>
      </c>
      <c r="CA45" s="24"/>
      <c r="CB45" s="24"/>
      <c r="CC45" s="24">
        <f t="shared" si="27"/>
        <v>41.6</v>
      </c>
      <c r="CD45" s="24"/>
      <c r="CE45" s="24"/>
      <c r="CF45" s="24">
        <f t="shared" si="28"/>
        <v>24.65</v>
      </c>
      <c r="CG45" s="24"/>
    </row>
  </sheetData>
  <mergeCells count="28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BM1:BO1"/>
    <mergeCell ref="BP1:BR1"/>
    <mergeCell ref="BS1:BU1"/>
    <mergeCell ref="BV1:BX1"/>
    <mergeCell ref="BY1:CA1"/>
    <mergeCell ref="CB1:CD1"/>
    <mergeCell ref="CE1:CG1"/>
    <mergeCell ref="AR1:AT1"/>
    <mergeCell ref="AU1:AW1"/>
    <mergeCell ref="AX1:AZ1"/>
    <mergeCell ref="BA1:BC1"/>
    <mergeCell ref="BD1:BF1"/>
    <mergeCell ref="BG1:BI1"/>
    <mergeCell ref="BJ1:BL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21" t="s">
        <v>274</v>
      </c>
      <c r="B1" s="21" t="s">
        <v>2</v>
      </c>
      <c r="C1" s="21" t="s">
        <v>3</v>
      </c>
      <c r="D1" s="21" t="s">
        <v>251</v>
      </c>
      <c r="E1" s="21" t="s">
        <v>252</v>
      </c>
      <c r="F1" s="21" t="s">
        <v>253</v>
      </c>
      <c r="G1" s="21" t="s">
        <v>5</v>
      </c>
      <c r="H1" s="21" t="s">
        <v>255</v>
      </c>
      <c r="I1" s="21" t="s">
        <v>256</v>
      </c>
      <c r="J1" s="21" t="s">
        <v>257</v>
      </c>
      <c r="K1" s="21" t="s">
        <v>258</v>
      </c>
      <c r="L1" s="21" t="s">
        <v>276</v>
      </c>
      <c r="M1" s="21" t="s">
        <v>6</v>
      </c>
      <c r="N1" s="21" t="s">
        <v>260</v>
      </c>
      <c r="O1" s="21" t="s">
        <v>261</v>
      </c>
      <c r="P1" s="21" t="s">
        <v>277</v>
      </c>
      <c r="Q1" s="21" t="s">
        <v>263</v>
      </c>
      <c r="R1" s="21" t="s">
        <v>264</v>
      </c>
      <c r="S1" s="21" t="s">
        <v>20</v>
      </c>
      <c r="T1" s="21" t="s">
        <v>265</v>
      </c>
      <c r="U1" s="21" t="s">
        <v>266</v>
      </c>
      <c r="V1" s="21" t="s">
        <v>267</v>
      </c>
      <c r="W1" s="21" t="s">
        <v>268</v>
      </c>
      <c r="X1" s="21" t="s">
        <v>269</v>
      </c>
      <c r="Y1" s="21" t="s">
        <v>278</v>
      </c>
      <c r="Z1" s="21" t="s">
        <v>271</v>
      </c>
      <c r="AA1" s="21" t="s">
        <v>11</v>
      </c>
      <c r="AB1" s="21" t="s">
        <v>279</v>
      </c>
      <c r="AC1" s="21" t="s">
        <v>273</v>
      </c>
      <c r="AD1" s="27"/>
      <c r="AE1" s="27"/>
      <c r="AF1" s="27"/>
      <c r="AG1" s="27"/>
      <c r="AH1" s="27"/>
    </row>
    <row r="2">
      <c r="A2" s="22">
        <v>1980.0</v>
      </c>
      <c r="B2" s="11">
        <v>0.0</v>
      </c>
      <c r="C2" s="11">
        <v>26.9</v>
      </c>
      <c r="D2" s="11">
        <v>0.0</v>
      </c>
      <c r="E2" s="11">
        <v>0.0</v>
      </c>
      <c r="F2" s="11">
        <v>0.0</v>
      </c>
      <c r="G2" s="11">
        <v>10.5</v>
      </c>
      <c r="H2" s="11">
        <v>0.0</v>
      </c>
      <c r="I2" s="11">
        <v>0.0</v>
      </c>
      <c r="J2" s="11">
        <v>4.3</v>
      </c>
      <c r="K2" s="11">
        <v>0.0</v>
      </c>
      <c r="L2" s="11">
        <v>0.0</v>
      </c>
      <c r="M2" s="11">
        <v>0.0</v>
      </c>
      <c r="N2" s="11">
        <v>0.0</v>
      </c>
      <c r="O2" s="11">
        <v>6.5</v>
      </c>
      <c r="P2" s="11">
        <v>4.3</v>
      </c>
      <c r="Q2" s="11">
        <v>0.0</v>
      </c>
      <c r="R2" s="11">
        <v>0.0</v>
      </c>
      <c r="S2" s="11">
        <v>45.2</v>
      </c>
      <c r="T2" s="11">
        <v>0.0</v>
      </c>
      <c r="U2" s="11">
        <v>0.0</v>
      </c>
      <c r="V2" s="11">
        <v>0.0</v>
      </c>
      <c r="W2" s="11">
        <v>0.0</v>
      </c>
      <c r="X2" s="11">
        <v>0.0</v>
      </c>
      <c r="Y2" s="11">
        <v>0.0</v>
      </c>
      <c r="Z2" s="11">
        <v>0.0</v>
      </c>
      <c r="AA2" s="11">
        <v>25.1</v>
      </c>
      <c r="AB2" s="11">
        <v>0.0</v>
      </c>
      <c r="AC2" s="11">
        <v>0.0</v>
      </c>
      <c r="AD2" s="28"/>
      <c r="AE2" s="28"/>
      <c r="AF2" s="28"/>
      <c r="AG2" s="28"/>
      <c r="AH2" s="28"/>
    </row>
    <row r="3">
      <c r="A3" s="22">
        <v>1981.0</v>
      </c>
      <c r="B3" s="11">
        <v>0.0</v>
      </c>
      <c r="C3" s="11">
        <v>26.9</v>
      </c>
      <c r="D3" s="11">
        <v>0.0</v>
      </c>
      <c r="E3" s="11">
        <v>7.8</v>
      </c>
      <c r="F3" s="11">
        <v>0.0</v>
      </c>
      <c r="G3" s="11">
        <v>10.5</v>
      </c>
      <c r="H3" s="11">
        <v>0.0</v>
      </c>
      <c r="I3" s="11">
        <v>0.0</v>
      </c>
      <c r="J3" s="11">
        <v>5.7</v>
      </c>
      <c r="K3" s="11">
        <v>0.0</v>
      </c>
      <c r="L3" s="11">
        <v>0.0</v>
      </c>
      <c r="M3" s="11">
        <v>0.0</v>
      </c>
      <c r="N3" s="11">
        <v>0.0</v>
      </c>
      <c r="O3" s="11">
        <v>6.5</v>
      </c>
      <c r="P3" s="11">
        <v>4.3</v>
      </c>
      <c r="Q3" s="11">
        <v>0.0</v>
      </c>
      <c r="R3" s="11">
        <v>0.0</v>
      </c>
      <c r="S3" s="11">
        <v>45.2</v>
      </c>
      <c r="T3" s="11">
        <v>0.0</v>
      </c>
      <c r="U3" s="11">
        <v>0.0</v>
      </c>
      <c r="V3" s="11">
        <v>0.0</v>
      </c>
      <c r="W3" s="11">
        <v>0.0</v>
      </c>
      <c r="X3" s="11">
        <v>0.0</v>
      </c>
      <c r="Y3" s="11">
        <v>0.0</v>
      </c>
      <c r="Z3" s="11">
        <v>15.9</v>
      </c>
      <c r="AA3" s="11">
        <v>25.1</v>
      </c>
      <c r="AB3" s="11">
        <v>0.0</v>
      </c>
      <c r="AC3" s="11">
        <v>0.0</v>
      </c>
      <c r="AD3" s="28"/>
      <c r="AE3" s="28"/>
      <c r="AF3" s="28"/>
      <c r="AG3" s="28"/>
      <c r="AH3" s="28"/>
    </row>
    <row r="4">
      <c r="A4" s="22">
        <v>1982.0</v>
      </c>
      <c r="B4" s="11">
        <v>0.0</v>
      </c>
      <c r="C4" s="11">
        <v>26.9</v>
      </c>
      <c r="D4" s="11">
        <v>0.0</v>
      </c>
      <c r="E4" s="11">
        <v>7.8</v>
      </c>
      <c r="F4" s="11">
        <v>0.0</v>
      </c>
      <c r="G4" s="11">
        <v>10.5</v>
      </c>
      <c r="H4" s="11">
        <v>0.0</v>
      </c>
      <c r="I4" s="11">
        <v>0.0</v>
      </c>
      <c r="J4" s="11">
        <v>5.7</v>
      </c>
      <c r="K4" s="11">
        <v>0.0</v>
      </c>
      <c r="L4" s="11">
        <v>0.0</v>
      </c>
      <c r="M4" s="11">
        <v>0.0</v>
      </c>
      <c r="N4" s="11">
        <v>0.0</v>
      </c>
      <c r="O4" s="11">
        <v>6.5</v>
      </c>
      <c r="P4" s="11">
        <v>4.3</v>
      </c>
      <c r="Q4" s="11">
        <v>0.0</v>
      </c>
      <c r="R4" s="11">
        <v>0.0</v>
      </c>
      <c r="S4" s="11">
        <v>45.2</v>
      </c>
      <c r="T4" s="11">
        <v>0.0</v>
      </c>
      <c r="U4" s="11">
        <v>0.0</v>
      </c>
      <c r="V4" s="11">
        <v>0.0</v>
      </c>
      <c r="W4" s="11">
        <v>0.0</v>
      </c>
      <c r="X4" s="11">
        <v>0.0</v>
      </c>
      <c r="Y4" s="11">
        <v>0.0</v>
      </c>
      <c r="Z4" s="11">
        <v>15.9</v>
      </c>
      <c r="AA4" s="11">
        <v>25.1</v>
      </c>
      <c r="AB4" s="11">
        <v>0.0</v>
      </c>
      <c r="AC4" s="11">
        <v>0.0</v>
      </c>
      <c r="AD4" s="28"/>
      <c r="AE4" s="28"/>
      <c r="AF4" s="28"/>
      <c r="AG4" s="28"/>
      <c r="AH4" s="28"/>
    </row>
    <row r="5">
      <c r="A5" s="22">
        <v>1983.0</v>
      </c>
      <c r="B5" s="11">
        <v>0.0</v>
      </c>
      <c r="C5" s="11">
        <v>26.9</v>
      </c>
      <c r="D5" s="11">
        <v>0.0</v>
      </c>
      <c r="E5" s="11">
        <v>7.8</v>
      </c>
      <c r="F5" s="11">
        <v>0.0</v>
      </c>
      <c r="G5" s="11">
        <v>10.5</v>
      </c>
      <c r="H5" s="11">
        <v>0.0</v>
      </c>
      <c r="I5" s="11">
        <v>0.0</v>
      </c>
      <c r="J5" s="11">
        <v>6.2</v>
      </c>
      <c r="K5" s="11">
        <v>0.0</v>
      </c>
      <c r="L5" s="11">
        <v>0.0</v>
      </c>
      <c r="M5" s="11">
        <v>0.0</v>
      </c>
      <c r="N5" s="11">
        <v>0.0</v>
      </c>
      <c r="O5" s="11">
        <v>6.5</v>
      </c>
      <c r="P5" s="11">
        <v>4.3</v>
      </c>
      <c r="Q5" s="11">
        <v>0.0</v>
      </c>
      <c r="R5" s="11">
        <v>0.0</v>
      </c>
      <c r="S5" s="11">
        <v>45.2</v>
      </c>
      <c r="T5" s="11">
        <v>0.0</v>
      </c>
      <c r="U5" s="11">
        <v>0.0</v>
      </c>
      <c r="V5" s="11">
        <v>0.0</v>
      </c>
      <c r="W5" s="11">
        <v>0.0</v>
      </c>
      <c r="X5" s="11">
        <v>0.0</v>
      </c>
      <c r="Y5" s="11">
        <v>0.0</v>
      </c>
      <c r="Z5" s="11">
        <v>15.9</v>
      </c>
      <c r="AA5" s="11">
        <v>25.1</v>
      </c>
      <c r="AB5" s="11">
        <v>0.0</v>
      </c>
      <c r="AC5" s="11">
        <v>0.0</v>
      </c>
      <c r="AD5" s="28"/>
      <c r="AE5" s="28"/>
      <c r="AF5" s="28"/>
      <c r="AG5" s="28"/>
      <c r="AH5" s="28"/>
    </row>
    <row r="6">
      <c r="A6" s="22">
        <v>1984.0</v>
      </c>
      <c r="B6" s="11">
        <v>0.0</v>
      </c>
      <c r="C6" s="11">
        <v>26.9</v>
      </c>
      <c r="D6" s="11">
        <v>1.2</v>
      </c>
      <c r="E6" s="11">
        <v>7.8</v>
      </c>
      <c r="F6" s="11">
        <v>0.0</v>
      </c>
      <c r="G6" s="11">
        <v>10.5</v>
      </c>
      <c r="H6" s="11">
        <v>0.0</v>
      </c>
      <c r="I6" s="11">
        <v>0.0</v>
      </c>
      <c r="J6" s="11">
        <v>6.2</v>
      </c>
      <c r="K6" s="11">
        <v>0.0</v>
      </c>
      <c r="L6" s="11">
        <v>0.0</v>
      </c>
      <c r="M6" s="11">
        <v>0.0</v>
      </c>
      <c r="N6" s="11">
        <v>0.0</v>
      </c>
      <c r="O6" s="11">
        <v>6.5</v>
      </c>
      <c r="P6" s="11">
        <v>4.3</v>
      </c>
      <c r="Q6" s="11">
        <v>0.0</v>
      </c>
      <c r="R6" s="11">
        <v>0.0</v>
      </c>
      <c r="S6" s="11">
        <v>45.2</v>
      </c>
      <c r="T6" s="11">
        <v>0.0</v>
      </c>
      <c r="U6" s="11">
        <v>16.6</v>
      </c>
      <c r="V6" s="11">
        <v>0.0</v>
      </c>
      <c r="W6" s="11">
        <v>0.0</v>
      </c>
      <c r="X6" s="11">
        <v>0.0</v>
      </c>
      <c r="Y6" s="11">
        <v>0.0</v>
      </c>
      <c r="Z6" s="11">
        <v>15.9</v>
      </c>
      <c r="AA6" s="11">
        <v>25.1</v>
      </c>
      <c r="AB6" s="11">
        <v>0.0</v>
      </c>
      <c r="AC6" s="11">
        <v>0.0</v>
      </c>
      <c r="AD6" s="28"/>
      <c r="AE6" s="28"/>
      <c r="AF6" s="28"/>
      <c r="AG6" s="28"/>
      <c r="AH6" s="28"/>
    </row>
    <row r="7">
      <c r="A7" s="22">
        <v>1985.0</v>
      </c>
      <c r="B7" s="11">
        <v>0.0</v>
      </c>
      <c r="C7" s="11">
        <v>24.4</v>
      </c>
      <c r="D7" s="11">
        <v>4.4</v>
      </c>
      <c r="E7" s="11">
        <v>13.8</v>
      </c>
      <c r="F7" s="11">
        <v>0.0</v>
      </c>
      <c r="G7" s="11">
        <v>10.5</v>
      </c>
      <c r="H7" s="11">
        <v>0.0</v>
      </c>
      <c r="I7" s="11">
        <v>0.0</v>
      </c>
      <c r="J7" s="11">
        <v>6.2</v>
      </c>
      <c r="K7" s="11">
        <v>0.0</v>
      </c>
      <c r="L7" s="11">
        <v>0.0</v>
      </c>
      <c r="M7" s="11">
        <v>0.0</v>
      </c>
      <c r="N7" s="11">
        <v>0.0</v>
      </c>
      <c r="O7" s="11">
        <v>6.5</v>
      </c>
      <c r="P7" s="11">
        <v>4.3</v>
      </c>
      <c r="Q7" s="11">
        <v>0.0</v>
      </c>
      <c r="R7" s="11">
        <v>0.0</v>
      </c>
      <c r="S7" s="11">
        <v>45.2</v>
      </c>
      <c r="T7" s="11">
        <v>0.0</v>
      </c>
      <c r="U7" s="11">
        <v>17.6</v>
      </c>
      <c r="V7" s="11">
        <v>0.0</v>
      </c>
      <c r="W7" s="11">
        <v>0.0</v>
      </c>
      <c r="X7" s="11">
        <v>0.0</v>
      </c>
      <c r="Y7" s="11">
        <v>0.0</v>
      </c>
      <c r="Z7" s="11">
        <v>15.9</v>
      </c>
      <c r="AA7" s="11">
        <v>25.1</v>
      </c>
      <c r="AB7" s="11">
        <v>0.0</v>
      </c>
      <c r="AC7" s="11">
        <v>0.0</v>
      </c>
      <c r="AD7" s="28"/>
      <c r="AE7" s="28"/>
      <c r="AF7" s="28"/>
      <c r="AG7" s="28"/>
      <c r="AH7" s="28"/>
    </row>
    <row r="8">
      <c r="A8" s="22">
        <v>1986.0</v>
      </c>
      <c r="B8" s="11">
        <v>0.0</v>
      </c>
      <c r="C8" s="11">
        <v>24.4</v>
      </c>
      <c r="D8" s="11">
        <v>5.3</v>
      </c>
      <c r="E8" s="11">
        <v>13.8</v>
      </c>
      <c r="F8" s="11">
        <v>0.0</v>
      </c>
      <c r="G8" s="11">
        <v>10.5</v>
      </c>
      <c r="H8" s="11">
        <v>0.0</v>
      </c>
      <c r="I8" s="11">
        <v>0.0</v>
      </c>
      <c r="J8" s="11">
        <v>6.2</v>
      </c>
      <c r="K8" s="11">
        <v>0.0</v>
      </c>
      <c r="L8" s="11">
        <v>0.0</v>
      </c>
      <c r="M8" s="11">
        <v>0.0</v>
      </c>
      <c r="N8" s="11">
        <v>0.0</v>
      </c>
      <c r="O8" s="11">
        <v>6.5</v>
      </c>
      <c r="P8" s="11">
        <v>4.3</v>
      </c>
      <c r="Q8" s="11">
        <v>0.0</v>
      </c>
      <c r="R8" s="11">
        <v>0.0</v>
      </c>
      <c r="S8" s="11">
        <v>45.2</v>
      </c>
      <c r="T8" s="11">
        <v>0.0</v>
      </c>
      <c r="U8" s="11">
        <v>17.4</v>
      </c>
      <c r="V8" s="11">
        <v>15.1</v>
      </c>
      <c r="W8" s="11">
        <v>0.0</v>
      </c>
      <c r="X8" s="11">
        <v>0.0</v>
      </c>
      <c r="Y8" s="11">
        <v>0.0</v>
      </c>
      <c r="Z8" s="11">
        <v>20.4</v>
      </c>
      <c r="AA8" s="11">
        <v>25.1</v>
      </c>
      <c r="AB8" s="11">
        <v>0.0</v>
      </c>
      <c r="AC8" s="11">
        <v>0.0</v>
      </c>
      <c r="AD8" s="28"/>
      <c r="AE8" s="28"/>
      <c r="AF8" s="28"/>
      <c r="AG8" s="28"/>
      <c r="AH8" s="28"/>
    </row>
    <row r="9">
      <c r="A9" s="22">
        <v>1987.0</v>
      </c>
      <c r="B9" s="11">
        <v>0.0</v>
      </c>
      <c r="C9" s="11">
        <v>24.4</v>
      </c>
      <c r="D9" s="11">
        <v>5.3</v>
      </c>
      <c r="E9" s="11">
        <v>17.2</v>
      </c>
      <c r="F9" s="11">
        <v>0.0</v>
      </c>
      <c r="G9" s="11">
        <v>10.5</v>
      </c>
      <c r="H9" s="11">
        <v>0.0</v>
      </c>
      <c r="I9" s="11">
        <v>0.0</v>
      </c>
      <c r="J9" s="11">
        <v>6.2</v>
      </c>
      <c r="K9" s="11">
        <v>0.0</v>
      </c>
      <c r="L9" s="11">
        <v>0.0</v>
      </c>
      <c r="M9" s="11">
        <v>0.0</v>
      </c>
      <c r="N9" s="11">
        <v>0.0</v>
      </c>
      <c r="O9" s="11">
        <v>6.5</v>
      </c>
      <c r="P9" s="11">
        <v>4.3</v>
      </c>
      <c r="Q9" s="11">
        <v>0.0</v>
      </c>
      <c r="R9" s="11">
        <v>0.0</v>
      </c>
      <c r="S9" s="11">
        <v>45.2</v>
      </c>
      <c r="T9" s="11">
        <v>0.0</v>
      </c>
      <c r="U9" s="11">
        <v>22.8</v>
      </c>
      <c r="V9" s="11">
        <v>15.1</v>
      </c>
      <c r="W9" s="11">
        <v>18.3</v>
      </c>
      <c r="X9" s="11">
        <v>0.0</v>
      </c>
      <c r="Y9" s="11">
        <v>0.0</v>
      </c>
      <c r="Z9" s="11">
        <v>20.4</v>
      </c>
      <c r="AA9" s="11">
        <v>25.1</v>
      </c>
      <c r="AB9" s="11">
        <v>6.6</v>
      </c>
      <c r="AC9" s="11">
        <v>0.0</v>
      </c>
      <c r="AD9" s="28"/>
      <c r="AE9" s="28"/>
      <c r="AF9" s="28"/>
      <c r="AG9" s="28"/>
      <c r="AH9" s="28"/>
    </row>
    <row r="10">
      <c r="A10" s="22">
        <v>1988.0</v>
      </c>
      <c r="B10" s="11">
        <v>0.0</v>
      </c>
      <c r="C10" s="11">
        <v>24.4</v>
      </c>
      <c r="D10" s="11">
        <v>5.3</v>
      </c>
      <c r="E10" s="11">
        <v>17.2</v>
      </c>
      <c r="F10" s="11">
        <v>0.0</v>
      </c>
      <c r="G10" s="11">
        <v>10.5</v>
      </c>
      <c r="H10" s="11">
        <v>0.0</v>
      </c>
      <c r="I10" s="11">
        <v>0.0</v>
      </c>
      <c r="J10" s="11">
        <v>6.2</v>
      </c>
      <c r="K10" s="11">
        <v>0.0</v>
      </c>
      <c r="L10" s="11">
        <v>0.0</v>
      </c>
      <c r="M10" s="11">
        <v>0.0</v>
      </c>
      <c r="N10" s="11">
        <v>0.0</v>
      </c>
      <c r="O10" s="11">
        <v>8.0</v>
      </c>
      <c r="P10" s="11">
        <v>4.3</v>
      </c>
      <c r="Q10" s="11">
        <v>0.0</v>
      </c>
      <c r="R10" s="11">
        <v>0.0</v>
      </c>
      <c r="S10" s="11">
        <v>45.2</v>
      </c>
      <c r="T10" s="11">
        <v>0.0</v>
      </c>
      <c r="U10" s="11">
        <v>23.1</v>
      </c>
      <c r="V10" s="11">
        <v>15.1</v>
      </c>
      <c r="W10" s="11">
        <v>18.3</v>
      </c>
      <c r="X10" s="11">
        <v>0.0</v>
      </c>
      <c r="Y10" s="11">
        <v>0.0</v>
      </c>
      <c r="Z10" s="11">
        <v>20.4</v>
      </c>
      <c r="AA10" s="11">
        <v>25.1</v>
      </c>
      <c r="AB10" s="11">
        <v>8.7</v>
      </c>
      <c r="AC10" s="11">
        <v>0.0</v>
      </c>
      <c r="AD10" s="28"/>
      <c r="AE10" s="28"/>
      <c r="AF10" s="28"/>
      <c r="AG10" s="28"/>
      <c r="AH10" s="28"/>
    </row>
    <row r="11">
      <c r="A11" s="22">
        <v>1989.0</v>
      </c>
      <c r="B11" s="11">
        <v>0.0</v>
      </c>
      <c r="C11" s="11">
        <v>25.0</v>
      </c>
      <c r="D11" s="11">
        <v>5.3</v>
      </c>
      <c r="E11" s="11">
        <v>17.2</v>
      </c>
      <c r="F11" s="11">
        <v>0.0</v>
      </c>
      <c r="G11" s="11">
        <v>10.5</v>
      </c>
      <c r="H11" s="11">
        <v>0.0</v>
      </c>
      <c r="I11" s="11">
        <v>0.0</v>
      </c>
      <c r="J11" s="11">
        <v>6.7</v>
      </c>
      <c r="K11" s="11">
        <v>0.0</v>
      </c>
      <c r="L11" s="11">
        <v>0.0</v>
      </c>
      <c r="M11" s="11">
        <v>0.0</v>
      </c>
      <c r="N11" s="11">
        <v>0.0</v>
      </c>
      <c r="O11" s="11">
        <v>8.0</v>
      </c>
      <c r="P11" s="11">
        <v>4.3</v>
      </c>
      <c r="Q11" s="11">
        <v>0.0</v>
      </c>
      <c r="R11" s="11">
        <v>0.0</v>
      </c>
      <c r="S11" s="11">
        <v>45.2</v>
      </c>
      <c r="T11" s="11">
        <v>0.0</v>
      </c>
      <c r="U11" s="11">
        <v>23.1</v>
      </c>
      <c r="V11" s="11">
        <v>15.1</v>
      </c>
      <c r="W11" s="11">
        <v>18.3</v>
      </c>
      <c r="X11" s="11">
        <v>0.0</v>
      </c>
      <c r="Y11" s="11">
        <v>0.0</v>
      </c>
      <c r="Z11" s="11">
        <v>31.5</v>
      </c>
      <c r="AA11" s="11">
        <v>25.1</v>
      </c>
      <c r="AB11" s="11">
        <v>8.7</v>
      </c>
      <c r="AC11" s="11">
        <v>0.0</v>
      </c>
      <c r="AD11" s="28"/>
      <c r="AE11" s="28"/>
      <c r="AF11" s="28"/>
      <c r="AG11" s="28"/>
      <c r="AH11" s="28"/>
    </row>
    <row r="12">
      <c r="A12" s="22">
        <v>1990.0</v>
      </c>
      <c r="B12" s="11">
        <v>0.0</v>
      </c>
      <c r="C12" s="11">
        <v>25.0</v>
      </c>
      <c r="D12" s="11">
        <v>5.3</v>
      </c>
      <c r="E12" s="11">
        <v>17.8</v>
      </c>
      <c r="F12" s="11">
        <v>0.0</v>
      </c>
      <c r="G12" s="11">
        <v>10.5</v>
      </c>
      <c r="H12" s="11">
        <v>0.0</v>
      </c>
      <c r="I12" s="11">
        <v>0.0</v>
      </c>
      <c r="J12" s="11">
        <v>6.7</v>
      </c>
      <c r="K12" s="11">
        <v>0.0</v>
      </c>
      <c r="L12" s="11">
        <v>0.0</v>
      </c>
      <c r="M12" s="11">
        <v>20.7</v>
      </c>
      <c r="N12" s="11">
        <v>0.0</v>
      </c>
      <c r="O12" s="11">
        <v>8.5</v>
      </c>
      <c r="P12" s="11">
        <v>4.3</v>
      </c>
      <c r="Q12" s="11">
        <v>0.0</v>
      </c>
      <c r="R12" s="11">
        <v>0.0</v>
      </c>
      <c r="S12" s="11">
        <v>45.2</v>
      </c>
      <c r="T12" s="11">
        <v>0.0</v>
      </c>
      <c r="U12" s="11">
        <v>23.1</v>
      </c>
      <c r="V12" s="11">
        <v>15.1</v>
      </c>
      <c r="W12" s="11">
        <v>18.3</v>
      </c>
      <c r="X12" s="11">
        <v>0.0</v>
      </c>
      <c r="Y12" s="11">
        <v>0.0</v>
      </c>
      <c r="Z12" s="11">
        <v>33.1</v>
      </c>
      <c r="AA12" s="11">
        <v>25.1</v>
      </c>
      <c r="AB12" s="11">
        <v>10.3</v>
      </c>
      <c r="AC12" s="11">
        <v>0.0</v>
      </c>
      <c r="AD12" s="28"/>
      <c r="AE12" s="28"/>
      <c r="AF12" s="28"/>
      <c r="AG12" s="28"/>
      <c r="AH12" s="28"/>
    </row>
    <row r="13">
      <c r="A13" s="22">
        <v>1991.0</v>
      </c>
      <c r="B13" s="11">
        <v>0.0</v>
      </c>
      <c r="C13" s="11">
        <v>25.0</v>
      </c>
      <c r="D13" s="11">
        <v>5.3</v>
      </c>
      <c r="E13" s="11">
        <v>17.8</v>
      </c>
      <c r="F13" s="11">
        <v>0.0</v>
      </c>
      <c r="G13" s="11">
        <v>10.5</v>
      </c>
      <c r="H13" s="11">
        <v>0.0</v>
      </c>
      <c r="I13" s="11">
        <v>0.0</v>
      </c>
      <c r="J13" s="11">
        <v>6.7</v>
      </c>
      <c r="K13" s="11">
        <v>0.0</v>
      </c>
      <c r="L13" s="11">
        <v>0.0</v>
      </c>
      <c r="M13" s="11">
        <v>21.5</v>
      </c>
      <c r="N13" s="11">
        <v>0.0</v>
      </c>
      <c r="O13" s="11">
        <v>8.5</v>
      </c>
      <c r="P13" s="11">
        <v>4.3</v>
      </c>
      <c r="Q13" s="11">
        <v>0.0</v>
      </c>
      <c r="R13" s="11">
        <v>0.0</v>
      </c>
      <c r="S13" s="11">
        <v>45.2</v>
      </c>
      <c r="T13" s="11">
        <v>0.0</v>
      </c>
      <c r="U13" s="11">
        <v>23.1</v>
      </c>
      <c r="V13" s="11">
        <v>15.1</v>
      </c>
      <c r="W13" s="11">
        <v>18.3</v>
      </c>
      <c r="X13" s="11">
        <v>0.0</v>
      </c>
      <c r="Y13" s="11">
        <v>0.0</v>
      </c>
      <c r="Z13" s="11">
        <v>33.1</v>
      </c>
      <c r="AA13" s="11">
        <v>27.4</v>
      </c>
      <c r="AB13" s="11">
        <v>20.1</v>
      </c>
      <c r="AC13" s="11">
        <v>0.0</v>
      </c>
      <c r="AD13" s="28"/>
      <c r="AE13" s="28"/>
      <c r="AF13" s="28"/>
      <c r="AG13" s="28"/>
      <c r="AH13" s="28"/>
    </row>
    <row r="14">
      <c r="A14" s="22">
        <v>1992.0</v>
      </c>
      <c r="B14" s="11">
        <v>22.5</v>
      </c>
      <c r="C14" s="11">
        <v>25.0</v>
      </c>
      <c r="D14" s="11">
        <v>5.3</v>
      </c>
      <c r="E14" s="11">
        <v>17.8</v>
      </c>
      <c r="F14" s="11">
        <v>0.0</v>
      </c>
      <c r="G14" s="11">
        <v>10.5</v>
      </c>
      <c r="H14" s="11">
        <v>0.0</v>
      </c>
      <c r="I14" s="11">
        <v>0.0</v>
      </c>
      <c r="J14" s="11">
        <v>7.7</v>
      </c>
      <c r="K14" s="11">
        <v>0.0</v>
      </c>
      <c r="L14" s="11">
        <v>0.0</v>
      </c>
      <c r="M14" s="11">
        <v>21.5</v>
      </c>
      <c r="N14" s="11">
        <v>0.0</v>
      </c>
      <c r="O14" s="11">
        <v>8.5</v>
      </c>
      <c r="P14" s="11">
        <v>4.3</v>
      </c>
      <c r="Q14" s="11">
        <v>0.0</v>
      </c>
      <c r="R14" s="11">
        <v>0.0</v>
      </c>
      <c r="S14" s="11">
        <v>45.2</v>
      </c>
      <c r="T14" s="11">
        <v>0.0</v>
      </c>
      <c r="U14" s="11">
        <v>23.1</v>
      </c>
      <c r="V14" s="11">
        <v>15.1</v>
      </c>
      <c r="W14" s="11">
        <v>18.3</v>
      </c>
      <c r="X14" s="11">
        <v>0.0</v>
      </c>
      <c r="Y14" s="11">
        <v>0.0</v>
      </c>
      <c r="Z14" s="11">
        <v>33.4</v>
      </c>
      <c r="AA14" s="11">
        <v>27.4</v>
      </c>
      <c r="AB14" s="11">
        <v>20.1</v>
      </c>
      <c r="AC14" s="11">
        <v>0.0</v>
      </c>
      <c r="AD14" s="28"/>
      <c r="AE14" s="28"/>
      <c r="AF14" s="28"/>
      <c r="AG14" s="28"/>
      <c r="AH14" s="28"/>
    </row>
    <row r="15">
      <c r="A15" s="22">
        <v>1993.0</v>
      </c>
      <c r="B15" s="11">
        <v>22.5</v>
      </c>
      <c r="C15" s="11">
        <v>25.0</v>
      </c>
      <c r="D15" s="11">
        <v>5.3</v>
      </c>
      <c r="E15" s="11">
        <v>17.8</v>
      </c>
      <c r="F15" s="11">
        <v>0.0</v>
      </c>
      <c r="G15" s="11">
        <v>10.5</v>
      </c>
      <c r="H15" s="11">
        <v>0.0</v>
      </c>
      <c r="I15" s="11">
        <v>0.0</v>
      </c>
      <c r="J15" s="11">
        <v>7.7</v>
      </c>
      <c r="K15" s="11">
        <v>0.0</v>
      </c>
      <c r="L15" s="11">
        <v>0.0</v>
      </c>
      <c r="M15" s="11">
        <v>21.5</v>
      </c>
      <c r="N15" s="11">
        <v>0.0</v>
      </c>
      <c r="O15" s="11">
        <v>8.5</v>
      </c>
      <c r="P15" s="11">
        <v>4.3</v>
      </c>
      <c r="Q15" s="11">
        <v>0.0</v>
      </c>
      <c r="R15" s="11">
        <v>0.0</v>
      </c>
      <c r="S15" s="11">
        <v>45.2</v>
      </c>
      <c r="T15" s="11">
        <v>0.0</v>
      </c>
      <c r="U15" s="11">
        <v>19.1</v>
      </c>
      <c r="V15" s="11">
        <v>15.1</v>
      </c>
      <c r="W15" s="11">
        <v>18.3</v>
      </c>
      <c r="X15" s="11">
        <v>15.5</v>
      </c>
      <c r="Y15" s="11">
        <v>0.0</v>
      </c>
      <c r="Z15" s="11">
        <v>33.4</v>
      </c>
      <c r="AA15" s="11">
        <v>27.4</v>
      </c>
      <c r="AB15" s="11">
        <v>20.1</v>
      </c>
      <c r="AC15" s="11">
        <v>0.0</v>
      </c>
      <c r="AD15" s="28"/>
      <c r="AE15" s="28"/>
      <c r="AF15" s="28"/>
      <c r="AG15" s="28"/>
      <c r="AH15" s="28"/>
    </row>
    <row r="16">
      <c r="A16" s="22">
        <v>1994.0</v>
      </c>
      <c r="B16" s="11">
        <v>22.5</v>
      </c>
      <c r="C16" s="11">
        <v>25.0</v>
      </c>
      <c r="D16" s="11">
        <v>5.3</v>
      </c>
      <c r="E16" s="11">
        <v>17.8</v>
      </c>
      <c r="F16" s="11">
        <v>0.0</v>
      </c>
      <c r="G16" s="11">
        <v>10.5</v>
      </c>
      <c r="H16" s="11">
        <v>0.0</v>
      </c>
      <c r="I16" s="11">
        <v>5.3</v>
      </c>
      <c r="J16" s="11">
        <v>7.7</v>
      </c>
      <c r="K16" s="11">
        <v>0.0</v>
      </c>
      <c r="L16" s="11">
        <v>0.0</v>
      </c>
      <c r="M16" s="11">
        <v>21.5</v>
      </c>
      <c r="N16" s="11">
        <v>0.0</v>
      </c>
      <c r="O16" s="11">
        <v>8.5</v>
      </c>
      <c r="P16" s="11">
        <v>4.3</v>
      </c>
      <c r="Q16" s="11">
        <v>0.0</v>
      </c>
      <c r="R16" s="11">
        <v>0.0</v>
      </c>
      <c r="S16" s="11">
        <v>45.2</v>
      </c>
      <c r="T16" s="11">
        <v>0.0</v>
      </c>
      <c r="U16" s="11">
        <v>19.1</v>
      </c>
      <c r="V16" s="11">
        <v>15.1</v>
      </c>
      <c r="W16" s="11">
        <v>18.3</v>
      </c>
      <c r="X16" s="11">
        <v>17.0</v>
      </c>
      <c r="Y16" s="11">
        <v>0.0</v>
      </c>
      <c r="Z16" s="11">
        <v>33.4</v>
      </c>
      <c r="AA16" s="11">
        <v>27.4</v>
      </c>
      <c r="AB16" s="11">
        <v>20.1</v>
      </c>
      <c r="AC16" s="11">
        <v>0.0</v>
      </c>
      <c r="AD16" s="28"/>
      <c r="AE16" s="28"/>
      <c r="AF16" s="28"/>
      <c r="AG16" s="28"/>
      <c r="AH16" s="28"/>
    </row>
    <row r="17">
      <c r="A17" s="22">
        <v>1995.0</v>
      </c>
      <c r="B17" s="11">
        <v>22.5</v>
      </c>
      <c r="C17" s="11">
        <v>25.0</v>
      </c>
      <c r="D17" s="11">
        <v>5.3</v>
      </c>
      <c r="E17" s="11">
        <v>17.8</v>
      </c>
      <c r="F17" s="11">
        <v>0.0</v>
      </c>
      <c r="G17" s="11">
        <v>10.5</v>
      </c>
      <c r="H17" s="11">
        <v>0.0</v>
      </c>
      <c r="I17" s="11">
        <v>5.3</v>
      </c>
      <c r="J17" s="11">
        <v>7.7</v>
      </c>
      <c r="K17" s="11">
        <v>0.0</v>
      </c>
      <c r="L17" s="11">
        <v>0.0</v>
      </c>
      <c r="M17" s="11">
        <v>40.7</v>
      </c>
      <c r="N17" s="11">
        <v>0.0</v>
      </c>
      <c r="O17" s="11">
        <v>8.5</v>
      </c>
      <c r="P17" s="11">
        <v>4.3</v>
      </c>
      <c r="Q17" s="11">
        <v>0.0</v>
      </c>
      <c r="R17" s="11">
        <v>0.0</v>
      </c>
      <c r="S17" s="11">
        <v>45.2</v>
      </c>
      <c r="T17" s="11">
        <v>0.0</v>
      </c>
      <c r="U17" s="11">
        <v>19.1</v>
      </c>
      <c r="V17" s="11">
        <v>15.1</v>
      </c>
      <c r="W17" s="11">
        <v>18.3</v>
      </c>
      <c r="X17" s="11">
        <v>17.0</v>
      </c>
      <c r="Y17" s="11">
        <v>0.0</v>
      </c>
      <c r="Z17" s="11">
        <v>36.9</v>
      </c>
      <c r="AA17" s="11">
        <v>27.4</v>
      </c>
      <c r="AB17" s="11">
        <v>20.1</v>
      </c>
      <c r="AC17" s="11">
        <v>0.0</v>
      </c>
      <c r="AD17" s="28"/>
      <c r="AE17" s="28"/>
      <c r="AF17" s="28"/>
      <c r="AG17" s="28"/>
      <c r="AH17" s="28"/>
    </row>
    <row r="18">
      <c r="A18" s="22">
        <v>1996.0</v>
      </c>
      <c r="B18" s="11">
        <v>22.5</v>
      </c>
      <c r="C18" s="11">
        <v>25.0</v>
      </c>
      <c r="D18" s="11">
        <v>5.3</v>
      </c>
      <c r="E18" s="11">
        <v>17.8</v>
      </c>
      <c r="F18" s="11">
        <v>0.0</v>
      </c>
      <c r="G18" s="11">
        <v>12.7</v>
      </c>
      <c r="H18" s="11">
        <v>10.3</v>
      </c>
      <c r="I18" s="11">
        <v>5.3</v>
      </c>
      <c r="J18" s="11">
        <v>7.7</v>
      </c>
      <c r="K18" s="11">
        <v>0.0</v>
      </c>
      <c r="L18" s="11">
        <v>0.0</v>
      </c>
      <c r="M18" s="11">
        <v>40.7</v>
      </c>
      <c r="N18" s="11">
        <v>0.0</v>
      </c>
      <c r="O18" s="11">
        <v>8.5</v>
      </c>
      <c r="P18" s="11">
        <v>4.3</v>
      </c>
      <c r="Q18" s="11">
        <v>0.0</v>
      </c>
      <c r="R18" s="11">
        <v>0.0</v>
      </c>
      <c r="S18" s="11">
        <v>45.2</v>
      </c>
      <c r="T18" s="11">
        <v>0.0</v>
      </c>
      <c r="U18" s="11">
        <v>19.1</v>
      </c>
      <c r="V18" s="11">
        <v>15.1</v>
      </c>
      <c r="W18" s="11">
        <v>18.3</v>
      </c>
      <c r="X18" s="11">
        <v>17.0</v>
      </c>
      <c r="Y18" s="11">
        <v>0.0</v>
      </c>
      <c r="Z18" s="11">
        <v>39.9</v>
      </c>
      <c r="AA18" s="11">
        <v>27.4</v>
      </c>
      <c r="AB18" s="11">
        <v>20.1</v>
      </c>
      <c r="AC18" s="11">
        <v>0.0</v>
      </c>
      <c r="AD18" s="28"/>
      <c r="AE18" s="28"/>
      <c r="AF18" s="28"/>
      <c r="AG18" s="28"/>
      <c r="AH18" s="28"/>
    </row>
    <row r="19">
      <c r="A19" s="22">
        <v>1997.0</v>
      </c>
      <c r="B19" s="11">
        <v>30.0</v>
      </c>
      <c r="C19" s="11">
        <v>25.0</v>
      </c>
      <c r="D19" s="11">
        <v>5.3</v>
      </c>
      <c r="E19" s="11">
        <v>17.8</v>
      </c>
      <c r="F19" s="11">
        <v>0.0</v>
      </c>
      <c r="G19" s="11">
        <v>12.7</v>
      </c>
      <c r="H19" s="11">
        <v>20.0</v>
      </c>
      <c r="I19" s="11">
        <v>5.3</v>
      </c>
      <c r="J19" s="11">
        <v>7.7</v>
      </c>
      <c r="K19" s="11">
        <v>0.0</v>
      </c>
      <c r="L19" s="11">
        <v>0.0</v>
      </c>
      <c r="M19" s="11">
        <v>40.7</v>
      </c>
      <c r="N19" s="11">
        <v>0.0</v>
      </c>
      <c r="O19" s="11">
        <v>8.5</v>
      </c>
      <c r="P19" s="11">
        <v>4.3</v>
      </c>
      <c r="Q19" s="11">
        <v>0.0</v>
      </c>
      <c r="R19" s="11">
        <v>0.0</v>
      </c>
      <c r="S19" s="11">
        <v>45.2</v>
      </c>
      <c r="T19" s="11">
        <v>0.0</v>
      </c>
      <c r="U19" s="11">
        <v>19.1</v>
      </c>
      <c r="V19" s="11">
        <v>15.6</v>
      </c>
      <c r="W19" s="11">
        <v>18.3</v>
      </c>
      <c r="X19" s="11">
        <v>17.0</v>
      </c>
      <c r="Y19" s="11">
        <v>0.0</v>
      </c>
      <c r="Z19" s="11">
        <v>46.0</v>
      </c>
      <c r="AA19" s="11">
        <v>27.4</v>
      </c>
      <c r="AB19" s="11">
        <v>20.1</v>
      </c>
      <c r="AC19" s="11">
        <v>0.0</v>
      </c>
      <c r="AD19" s="28"/>
      <c r="AE19" s="28"/>
      <c r="AF19" s="28"/>
      <c r="AG19" s="28"/>
      <c r="AH19" s="28"/>
    </row>
    <row r="20">
      <c r="A20" s="22">
        <v>1998.0</v>
      </c>
      <c r="B20" s="11">
        <v>30.0</v>
      </c>
      <c r="C20" s="11">
        <v>25.0</v>
      </c>
      <c r="D20" s="11">
        <v>5.3</v>
      </c>
      <c r="E20" s="11">
        <v>17.8</v>
      </c>
      <c r="F20" s="11">
        <v>0.0</v>
      </c>
      <c r="G20" s="11">
        <v>12.7</v>
      </c>
      <c r="H20" s="11">
        <v>20.0</v>
      </c>
      <c r="I20" s="11">
        <v>5.3</v>
      </c>
      <c r="J20" s="11">
        <v>7.7</v>
      </c>
      <c r="K20" s="11">
        <v>0.0</v>
      </c>
      <c r="L20" s="11">
        <v>0.0</v>
      </c>
      <c r="M20" s="11">
        <v>40.7</v>
      </c>
      <c r="N20" s="11">
        <v>0.0</v>
      </c>
      <c r="O20" s="11">
        <v>8.5</v>
      </c>
      <c r="P20" s="11">
        <v>4.3</v>
      </c>
      <c r="Q20" s="11">
        <v>0.0</v>
      </c>
      <c r="R20" s="11">
        <v>0.0</v>
      </c>
      <c r="S20" s="11">
        <v>45.2</v>
      </c>
      <c r="T20" s="11">
        <v>0.0</v>
      </c>
      <c r="U20" s="11">
        <v>19.1</v>
      </c>
      <c r="V20" s="11">
        <v>32.5</v>
      </c>
      <c r="W20" s="11">
        <v>20.6</v>
      </c>
      <c r="X20" s="11">
        <v>17.0</v>
      </c>
      <c r="Y20" s="11">
        <v>0.0</v>
      </c>
      <c r="Z20" s="11">
        <v>46.0</v>
      </c>
      <c r="AA20" s="11">
        <v>29.5</v>
      </c>
      <c r="AB20" s="11">
        <v>20.1</v>
      </c>
      <c r="AC20" s="11">
        <v>0.0</v>
      </c>
      <c r="AD20" s="28"/>
      <c r="AE20" s="28"/>
      <c r="AF20" s="28"/>
      <c r="AG20" s="28"/>
      <c r="AH20" s="28"/>
    </row>
    <row r="21">
      <c r="A21" s="22">
        <v>1999.0</v>
      </c>
      <c r="B21" s="11">
        <v>30.0</v>
      </c>
      <c r="C21" s="11">
        <v>25.0</v>
      </c>
      <c r="D21" s="11">
        <v>5.3</v>
      </c>
      <c r="E21" s="11">
        <v>17.8</v>
      </c>
      <c r="F21" s="11">
        <v>0.0</v>
      </c>
      <c r="G21" s="11">
        <v>12.7</v>
      </c>
      <c r="H21" s="11">
        <v>20.0</v>
      </c>
      <c r="I21" s="11">
        <v>5.3</v>
      </c>
      <c r="J21" s="11">
        <v>7.7</v>
      </c>
      <c r="K21" s="11">
        <v>0.0</v>
      </c>
      <c r="L21" s="11">
        <v>0.0</v>
      </c>
      <c r="M21" s="11">
        <v>40.7</v>
      </c>
      <c r="N21" s="11">
        <v>0.0</v>
      </c>
      <c r="O21" s="11">
        <v>8.9</v>
      </c>
      <c r="P21" s="11">
        <v>4.3</v>
      </c>
      <c r="Q21" s="11">
        <v>0.0</v>
      </c>
      <c r="R21" s="11">
        <v>0.0</v>
      </c>
      <c r="S21" s="11">
        <v>45.2</v>
      </c>
      <c r="T21" s="11">
        <v>0.0</v>
      </c>
      <c r="U21" s="11">
        <v>17.8</v>
      </c>
      <c r="V21" s="11">
        <v>32.5</v>
      </c>
      <c r="W21" s="11">
        <v>20.6</v>
      </c>
      <c r="X21" s="11">
        <v>17.0</v>
      </c>
      <c r="Y21" s="11">
        <v>15.0</v>
      </c>
      <c r="Z21" s="11">
        <v>46.0</v>
      </c>
      <c r="AA21" s="11">
        <v>29.5</v>
      </c>
      <c r="AB21" s="11">
        <v>28.0</v>
      </c>
      <c r="AC21" s="11">
        <v>0.0</v>
      </c>
      <c r="AD21" s="28"/>
      <c r="AE21" s="28"/>
      <c r="AF21" s="28"/>
      <c r="AG21" s="28"/>
      <c r="AH21" s="28"/>
    </row>
    <row r="22">
      <c r="A22" s="22">
        <v>2000.0</v>
      </c>
      <c r="B22" s="11">
        <v>30.0</v>
      </c>
      <c r="C22" s="11">
        <v>25.0</v>
      </c>
      <c r="D22" s="11">
        <v>5.3</v>
      </c>
      <c r="E22" s="11">
        <v>17.8</v>
      </c>
      <c r="F22" s="11">
        <v>0.0</v>
      </c>
      <c r="G22" s="11">
        <v>12.7</v>
      </c>
      <c r="H22" s="11">
        <v>20.0</v>
      </c>
      <c r="I22" s="11">
        <v>13.6</v>
      </c>
      <c r="J22" s="11">
        <v>7.7</v>
      </c>
      <c r="K22" s="11">
        <v>0.0</v>
      </c>
      <c r="L22" s="11">
        <v>8.6</v>
      </c>
      <c r="M22" s="11">
        <v>40.7</v>
      </c>
      <c r="N22" s="11">
        <v>0.0</v>
      </c>
      <c r="O22" s="11">
        <v>8.9</v>
      </c>
      <c r="P22" s="11">
        <v>4.3</v>
      </c>
      <c r="Q22" s="11">
        <v>0.0</v>
      </c>
      <c r="R22" s="11">
        <v>0.0</v>
      </c>
      <c r="S22" s="11">
        <v>45.2</v>
      </c>
      <c r="T22" s="11">
        <v>0.0</v>
      </c>
      <c r="U22" s="11">
        <v>17.8</v>
      </c>
      <c r="V22" s="11">
        <v>32.5</v>
      </c>
      <c r="W22" s="11">
        <v>20.6</v>
      </c>
      <c r="X22" s="11">
        <v>17.0</v>
      </c>
      <c r="Y22" s="11">
        <v>15.0</v>
      </c>
      <c r="Z22" s="11">
        <v>46.0</v>
      </c>
      <c r="AA22" s="11">
        <v>29.5</v>
      </c>
      <c r="AB22" s="11">
        <v>28.0</v>
      </c>
      <c r="AC22" s="11">
        <v>0.0</v>
      </c>
      <c r="AD22" s="28"/>
      <c r="AE22" s="28"/>
      <c r="AF22" s="28"/>
      <c r="AG22" s="28"/>
      <c r="AH22" s="28"/>
    </row>
    <row r="23">
      <c r="A23" s="22">
        <v>2001.0</v>
      </c>
      <c r="B23" s="11">
        <v>30.0</v>
      </c>
      <c r="C23" s="11">
        <v>25.0</v>
      </c>
      <c r="D23" s="11">
        <v>5.3</v>
      </c>
      <c r="E23" s="11">
        <v>19.9</v>
      </c>
      <c r="F23" s="11">
        <v>0.0</v>
      </c>
      <c r="G23" s="11">
        <v>12.7</v>
      </c>
      <c r="H23" s="11">
        <v>23.4</v>
      </c>
      <c r="I23" s="11">
        <v>13.6</v>
      </c>
      <c r="J23" s="11">
        <v>7.7</v>
      </c>
      <c r="K23" s="11">
        <v>0.0</v>
      </c>
      <c r="L23" s="11">
        <v>8.6</v>
      </c>
      <c r="M23" s="11">
        <v>40.7</v>
      </c>
      <c r="N23" s="11">
        <v>0.0</v>
      </c>
      <c r="O23" s="11">
        <v>8.9</v>
      </c>
      <c r="P23" s="11">
        <v>4.3</v>
      </c>
      <c r="Q23" s="11">
        <v>0.0</v>
      </c>
      <c r="R23" s="11">
        <v>0.0</v>
      </c>
      <c r="S23" s="11">
        <v>45.2</v>
      </c>
      <c r="T23" s="11">
        <v>0.0</v>
      </c>
      <c r="U23" s="11">
        <v>17.8</v>
      </c>
      <c r="V23" s="11">
        <v>38.0</v>
      </c>
      <c r="W23" s="11">
        <v>20.6</v>
      </c>
      <c r="X23" s="11">
        <v>34.4</v>
      </c>
      <c r="Y23" s="11">
        <v>17.5</v>
      </c>
      <c r="Z23" s="11">
        <v>46.0</v>
      </c>
      <c r="AA23" s="11">
        <v>29.5</v>
      </c>
      <c r="AB23" s="11">
        <v>29.9</v>
      </c>
      <c r="AC23" s="11">
        <v>0.0</v>
      </c>
      <c r="AD23" s="28"/>
      <c r="AE23" s="28"/>
      <c r="AF23" s="28"/>
      <c r="AG23" s="28"/>
      <c r="AH23" s="28"/>
    </row>
    <row r="24">
      <c r="A24" s="22">
        <v>2002.0</v>
      </c>
      <c r="B24" s="11">
        <v>30.0</v>
      </c>
      <c r="C24" s="11">
        <v>25.0</v>
      </c>
      <c r="D24" s="11">
        <v>5.3</v>
      </c>
      <c r="E24" s="11">
        <v>19.9</v>
      </c>
      <c r="F24" s="11">
        <v>0.0</v>
      </c>
      <c r="G24" s="11">
        <v>12.7</v>
      </c>
      <c r="H24" s="11">
        <v>43.5</v>
      </c>
      <c r="I24" s="11">
        <v>15.4</v>
      </c>
      <c r="J24" s="11">
        <v>7.7</v>
      </c>
      <c r="K24" s="11">
        <v>0.0</v>
      </c>
      <c r="L24" s="11">
        <v>9.8</v>
      </c>
      <c r="M24" s="11">
        <v>40.7</v>
      </c>
      <c r="N24" s="11">
        <v>0.0</v>
      </c>
      <c r="O24" s="11">
        <v>8.9</v>
      </c>
      <c r="P24" s="11">
        <v>5.1</v>
      </c>
      <c r="Q24" s="11">
        <v>0.0</v>
      </c>
      <c r="R24" s="11">
        <v>0.0</v>
      </c>
      <c r="S24" s="11">
        <v>45.2</v>
      </c>
      <c r="T24" s="11">
        <v>0.0</v>
      </c>
      <c r="U24" s="11">
        <v>17.8</v>
      </c>
      <c r="V24" s="11">
        <v>38.0</v>
      </c>
      <c r="W24" s="11">
        <v>20.6</v>
      </c>
      <c r="X24" s="11">
        <v>34.4</v>
      </c>
      <c r="Y24" s="11">
        <v>19.0</v>
      </c>
      <c r="Z24" s="11">
        <v>46.0</v>
      </c>
      <c r="AA24" s="11">
        <v>29.5</v>
      </c>
      <c r="AB24" s="11">
        <v>29.9</v>
      </c>
      <c r="AC24" s="11">
        <v>0.0</v>
      </c>
      <c r="AD24" s="28"/>
      <c r="AE24" s="28"/>
      <c r="AF24" s="28"/>
      <c r="AG24" s="28"/>
      <c r="AH24" s="28"/>
    </row>
    <row r="25">
      <c r="A25" s="22">
        <v>2003.0</v>
      </c>
      <c r="B25" s="11">
        <v>30.0</v>
      </c>
      <c r="C25" s="11">
        <v>25.0</v>
      </c>
      <c r="D25" s="11">
        <v>5.3</v>
      </c>
      <c r="E25" s="11">
        <v>21.6</v>
      </c>
      <c r="F25" s="11">
        <v>0.0</v>
      </c>
      <c r="G25" s="11">
        <v>12.7</v>
      </c>
      <c r="H25" s="11">
        <v>43.5</v>
      </c>
      <c r="I25" s="11">
        <v>15.4</v>
      </c>
      <c r="J25" s="11">
        <v>7.7</v>
      </c>
      <c r="K25" s="11">
        <v>0.0</v>
      </c>
      <c r="L25" s="11">
        <v>10.7</v>
      </c>
      <c r="M25" s="11">
        <v>54.4</v>
      </c>
      <c r="N25" s="11">
        <v>0.0</v>
      </c>
      <c r="O25" s="11">
        <v>8.9</v>
      </c>
      <c r="P25" s="11">
        <v>5.1</v>
      </c>
      <c r="Q25" s="11">
        <v>0.0</v>
      </c>
      <c r="R25" s="11">
        <v>0.0</v>
      </c>
      <c r="S25" s="11">
        <v>45.2</v>
      </c>
      <c r="T25" s="11">
        <v>0.0</v>
      </c>
      <c r="U25" s="11">
        <v>17.8</v>
      </c>
      <c r="V25" s="11">
        <v>38.0</v>
      </c>
      <c r="W25" s="11">
        <v>26.9</v>
      </c>
      <c r="X25" s="11">
        <v>37.9</v>
      </c>
      <c r="Y25" s="11">
        <v>19.0</v>
      </c>
      <c r="Z25" s="11">
        <v>46.0</v>
      </c>
      <c r="AA25" s="11">
        <v>29.5</v>
      </c>
      <c r="AB25" s="11">
        <v>29.9</v>
      </c>
      <c r="AC25" s="11">
        <v>0.0</v>
      </c>
      <c r="AD25" s="28"/>
      <c r="AE25" s="28"/>
      <c r="AF25" s="28"/>
      <c r="AG25" s="28"/>
      <c r="AH25" s="28"/>
    </row>
    <row r="26">
      <c r="A26" s="22">
        <v>2004.0</v>
      </c>
      <c r="B26" s="11">
        <v>30.0</v>
      </c>
      <c r="C26" s="11">
        <v>25.0</v>
      </c>
      <c r="D26" s="11">
        <v>5.3</v>
      </c>
      <c r="E26" s="11">
        <v>23.4</v>
      </c>
      <c r="F26" s="11">
        <v>0.0</v>
      </c>
      <c r="G26" s="11">
        <v>12.7</v>
      </c>
      <c r="H26" s="11">
        <v>43.5</v>
      </c>
      <c r="I26" s="11">
        <v>15.4</v>
      </c>
      <c r="J26" s="11">
        <v>7.7</v>
      </c>
      <c r="K26" s="11">
        <v>7.5</v>
      </c>
      <c r="L26" s="11">
        <v>12.9</v>
      </c>
      <c r="M26" s="11">
        <v>54.4</v>
      </c>
      <c r="N26" s="11">
        <v>12.0</v>
      </c>
      <c r="O26" s="11">
        <v>12.9</v>
      </c>
      <c r="P26" s="11">
        <v>5.1</v>
      </c>
      <c r="Q26" s="11">
        <v>0.0</v>
      </c>
      <c r="R26" s="11">
        <v>0.0</v>
      </c>
      <c r="S26" s="11">
        <v>45.2</v>
      </c>
      <c r="T26" s="11">
        <v>0.0</v>
      </c>
      <c r="U26" s="11">
        <v>23.3</v>
      </c>
      <c r="V26" s="11">
        <v>43.8</v>
      </c>
      <c r="W26" s="11">
        <v>29.7</v>
      </c>
      <c r="X26" s="11">
        <v>37.9</v>
      </c>
      <c r="Y26" s="11">
        <v>19.0</v>
      </c>
      <c r="Z26" s="11">
        <v>46.0</v>
      </c>
      <c r="AA26" s="11">
        <v>29.5</v>
      </c>
      <c r="AB26" s="11">
        <v>36.3</v>
      </c>
      <c r="AC26" s="11">
        <v>0.0</v>
      </c>
      <c r="AD26" s="28"/>
      <c r="AE26" s="28"/>
      <c r="AF26" s="28"/>
      <c r="AG26" s="28"/>
      <c r="AH26" s="28"/>
    </row>
    <row r="27">
      <c r="A27" s="22">
        <v>2005.0</v>
      </c>
      <c r="B27" s="11">
        <v>30.0</v>
      </c>
      <c r="C27" s="11">
        <v>25.0</v>
      </c>
      <c r="D27" s="11">
        <v>5.3</v>
      </c>
      <c r="E27" s="11">
        <v>23.4</v>
      </c>
      <c r="F27" s="11">
        <v>0.0</v>
      </c>
      <c r="G27" s="11">
        <v>12.7</v>
      </c>
      <c r="H27" s="11">
        <v>43.5</v>
      </c>
      <c r="I27" s="11">
        <v>15.4</v>
      </c>
      <c r="J27" s="11">
        <v>7.7</v>
      </c>
      <c r="K27" s="11">
        <v>7.5</v>
      </c>
      <c r="L27" s="11">
        <v>14.0</v>
      </c>
      <c r="M27" s="11">
        <v>54.4</v>
      </c>
      <c r="N27" s="11">
        <v>12.0</v>
      </c>
      <c r="O27" s="11">
        <v>12.9</v>
      </c>
      <c r="P27" s="11">
        <v>5.1</v>
      </c>
      <c r="Q27" s="11">
        <v>0.0</v>
      </c>
      <c r="R27" s="11">
        <v>0.0</v>
      </c>
      <c r="S27" s="11">
        <v>45.2</v>
      </c>
      <c r="T27" s="11">
        <v>0.0</v>
      </c>
      <c r="U27" s="11">
        <v>23.3</v>
      </c>
      <c r="V27" s="11">
        <v>43.8</v>
      </c>
      <c r="W27" s="11">
        <v>37.1</v>
      </c>
      <c r="X27" s="11">
        <v>37.9</v>
      </c>
      <c r="Y27" s="11">
        <v>19.0</v>
      </c>
      <c r="Z27" s="11">
        <v>51.8</v>
      </c>
      <c r="AA27" s="11">
        <v>29.5</v>
      </c>
      <c r="AB27" s="11">
        <v>41.6</v>
      </c>
      <c r="AC27" s="11">
        <v>0.0</v>
      </c>
      <c r="AD27" s="28"/>
      <c r="AE27" s="28"/>
      <c r="AF27" s="28"/>
      <c r="AG27" s="28"/>
      <c r="AH27" s="28"/>
    </row>
    <row r="28">
      <c r="A28" s="22">
        <v>2006.0</v>
      </c>
      <c r="B28" s="11">
        <v>30.0</v>
      </c>
      <c r="C28" s="11">
        <v>25.0</v>
      </c>
      <c r="D28" s="11">
        <v>5.3</v>
      </c>
      <c r="E28" s="11">
        <v>23.4</v>
      </c>
      <c r="F28" s="11">
        <v>0.0</v>
      </c>
      <c r="G28" s="11">
        <v>12.7</v>
      </c>
      <c r="H28" s="11">
        <v>43.5</v>
      </c>
      <c r="I28" s="11">
        <v>34.7</v>
      </c>
      <c r="J28" s="11">
        <v>8.1</v>
      </c>
      <c r="K28" s="11">
        <v>7.5</v>
      </c>
      <c r="L28" s="11">
        <v>15.8</v>
      </c>
      <c r="M28" s="11">
        <v>54.4</v>
      </c>
      <c r="N28" s="11">
        <v>12.0</v>
      </c>
      <c r="O28" s="11">
        <v>12.9</v>
      </c>
      <c r="P28" s="11">
        <v>6.1</v>
      </c>
      <c r="Q28" s="11">
        <v>0.0</v>
      </c>
      <c r="R28" s="11">
        <v>0.0</v>
      </c>
      <c r="S28" s="11">
        <v>45.2</v>
      </c>
      <c r="T28" s="11">
        <v>0.0</v>
      </c>
      <c r="U28" s="11">
        <v>23.3</v>
      </c>
      <c r="V28" s="11">
        <v>43.8</v>
      </c>
      <c r="W28" s="11">
        <v>37.8</v>
      </c>
      <c r="X28" s="11">
        <v>45.5</v>
      </c>
      <c r="Y28" s="11">
        <v>19.0</v>
      </c>
      <c r="Z28" s="11">
        <v>51.8</v>
      </c>
      <c r="AA28" s="11">
        <v>29.5</v>
      </c>
      <c r="AB28" s="11">
        <v>41.6</v>
      </c>
      <c r="AC28" s="11">
        <v>0.0</v>
      </c>
      <c r="AD28" s="28"/>
      <c r="AE28" s="28"/>
      <c r="AF28" s="28"/>
      <c r="AG28" s="28"/>
      <c r="AH28" s="28"/>
    </row>
    <row r="29">
      <c r="A29" s="22">
        <v>2007.0</v>
      </c>
      <c r="B29" s="11">
        <v>30.0</v>
      </c>
      <c r="C29" s="11">
        <v>25.0</v>
      </c>
      <c r="D29" s="11">
        <v>5.3</v>
      </c>
      <c r="E29" s="11">
        <v>25.0</v>
      </c>
      <c r="F29" s="11">
        <v>9.6</v>
      </c>
      <c r="G29" s="11">
        <v>12.7</v>
      </c>
      <c r="H29" s="11">
        <v>43.5</v>
      </c>
      <c r="I29" s="11">
        <v>34.7</v>
      </c>
      <c r="J29" s="11">
        <v>8.1</v>
      </c>
      <c r="K29" s="11">
        <v>7.5</v>
      </c>
      <c r="L29" s="11">
        <v>15.8</v>
      </c>
      <c r="M29" s="11">
        <v>54.4</v>
      </c>
      <c r="N29" s="11">
        <v>12.0</v>
      </c>
      <c r="O29" s="11">
        <v>12.9</v>
      </c>
      <c r="P29" s="11">
        <v>6.1</v>
      </c>
      <c r="Q29" s="11">
        <v>0.0</v>
      </c>
      <c r="R29" s="11">
        <v>0.0</v>
      </c>
      <c r="S29" s="11">
        <v>45.2</v>
      </c>
      <c r="T29" s="11">
        <v>0.0</v>
      </c>
      <c r="U29" s="11">
        <v>23.3</v>
      </c>
      <c r="V29" s="11">
        <v>43.8</v>
      </c>
      <c r="W29" s="11">
        <v>37.8</v>
      </c>
      <c r="X29" s="11">
        <v>45.5</v>
      </c>
      <c r="Y29" s="11">
        <v>19.0</v>
      </c>
      <c r="Z29" s="11">
        <v>51.8</v>
      </c>
      <c r="AA29" s="11">
        <v>35.2</v>
      </c>
      <c r="AB29" s="11">
        <v>41.6</v>
      </c>
      <c r="AC29" s="11">
        <v>0.0</v>
      </c>
      <c r="AD29" s="28"/>
      <c r="AE29" s="28"/>
      <c r="AF29" s="28"/>
      <c r="AG29" s="28"/>
      <c r="AH29" s="28"/>
    </row>
    <row r="30">
      <c r="A30" s="22">
        <v>2008.0</v>
      </c>
      <c r="B30" s="11">
        <v>30.0</v>
      </c>
      <c r="C30" s="11">
        <v>25.0</v>
      </c>
      <c r="D30" s="11">
        <v>5.3</v>
      </c>
      <c r="E30" s="11">
        <v>25.0</v>
      </c>
      <c r="F30" s="11">
        <v>9.6</v>
      </c>
      <c r="G30" s="11">
        <v>12.7</v>
      </c>
      <c r="H30" s="11">
        <v>43.5</v>
      </c>
      <c r="I30" s="11">
        <v>34.7</v>
      </c>
      <c r="J30" s="11">
        <v>8.1</v>
      </c>
      <c r="K30" s="11">
        <v>7.5</v>
      </c>
      <c r="L30" s="11">
        <v>15.8</v>
      </c>
      <c r="M30" s="11">
        <v>54.4</v>
      </c>
      <c r="N30" s="11">
        <v>12.0</v>
      </c>
      <c r="O30" s="11">
        <v>12.9</v>
      </c>
      <c r="P30" s="11">
        <v>6.1</v>
      </c>
      <c r="Q30" s="11">
        <v>0.0</v>
      </c>
      <c r="R30" s="11">
        <v>0.0</v>
      </c>
      <c r="S30" s="11">
        <v>45.2</v>
      </c>
      <c r="T30" s="11">
        <v>20.0</v>
      </c>
      <c r="U30" s="11">
        <v>23.3</v>
      </c>
      <c r="V30" s="11">
        <v>43.8</v>
      </c>
      <c r="W30" s="11">
        <v>37.8</v>
      </c>
      <c r="X30" s="11">
        <v>45.5</v>
      </c>
      <c r="Y30" s="11">
        <v>19.8</v>
      </c>
      <c r="Z30" s="11">
        <v>51.8</v>
      </c>
      <c r="AA30" s="11">
        <v>35.2</v>
      </c>
      <c r="AB30" s="11">
        <v>41.6</v>
      </c>
      <c r="AC30" s="11">
        <v>0.0</v>
      </c>
      <c r="AD30" s="28"/>
      <c r="AE30" s="28"/>
      <c r="AF30" s="28"/>
      <c r="AG30" s="28"/>
      <c r="AH30" s="28"/>
    </row>
    <row r="31">
      <c r="A31" s="22">
        <v>2009.0</v>
      </c>
      <c r="B31" s="11">
        <v>30.0</v>
      </c>
      <c r="C31" s="11">
        <v>25.0</v>
      </c>
      <c r="D31" s="11">
        <v>5.3</v>
      </c>
      <c r="E31" s="11">
        <v>27.4</v>
      </c>
      <c r="F31" s="11">
        <v>9.6</v>
      </c>
      <c r="G31" s="11">
        <v>12.7</v>
      </c>
      <c r="H31" s="11">
        <v>47.4</v>
      </c>
      <c r="I31" s="11">
        <v>34.7</v>
      </c>
      <c r="J31" s="11">
        <v>9.5</v>
      </c>
      <c r="K31" s="11">
        <v>7.5</v>
      </c>
      <c r="L31" s="11">
        <v>15.8</v>
      </c>
      <c r="M31" s="11">
        <v>60.3</v>
      </c>
      <c r="N31" s="11">
        <v>12.0</v>
      </c>
      <c r="O31" s="11">
        <v>12.9</v>
      </c>
      <c r="P31" s="11">
        <v>6.1</v>
      </c>
      <c r="Q31" s="11">
        <v>0.0</v>
      </c>
      <c r="R31" s="11">
        <v>0.0</v>
      </c>
      <c r="S31" s="11">
        <v>45.2</v>
      </c>
      <c r="T31" s="11">
        <v>20.0</v>
      </c>
      <c r="U31" s="11">
        <v>23.3</v>
      </c>
      <c r="V31" s="11">
        <v>52.1</v>
      </c>
      <c r="W31" s="11">
        <v>37.8</v>
      </c>
      <c r="X31" s="11">
        <v>45.5</v>
      </c>
      <c r="Y31" s="11">
        <v>19.8</v>
      </c>
      <c r="Z31" s="11">
        <v>51.8</v>
      </c>
      <c r="AA31" s="11">
        <v>35.2</v>
      </c>
      <c r="AB31" s="11">
        <v>41.6</v>
      </c>
      <c r="AC31" s="11">
        <v>15.6</v>
      </c>
      <c r="AD31" s="28"/>
      <c r="AE31" s="28"/>
      <c r="AF31" s="28"/>
      <c r="AG31" s="28"/>
      <c r="AH31" s="28"/>
    </row>
    <row r="32">
      <c r="A32" s="22">
        <v>2010.0</v>
      </c>
      <c r="B32" s="11">
        <v>30.0</v>
      </c>
      <c r="C32" s="11">
        <v>25.0</v>
      </c>
      <c r="D32" s="11">
        <v>5.3</v>
      </c>
      <c r="E32" s="11">
        <v>27.4</v>
      </c>
      <c r="F32" s="11">
        <v>9.6</v>
      </c>
      <c r="G32" s="11">
        <v>12.7</v>
      </c>
      <c r="H32" s="11">
        <v>71.2</v>
      </c>
      <c r="I32" s="11">
        <v>34.7</v>
      </c>
      <c r="J32" s="11">
        <v>12.9</v>
      </c>
      <c r="K32" s="11">
        <v>7.5</v>
      </c>
      <c r="L32" s="11">
        <v>15.8</v>
      </c>
      <c r="M32" s="11">
        <v>60.3</v>
      </c>
      <c r="N32" s="11">
        <v>12.0</v>
      </c>
      <c r="O32" s="11">
        <v>12.9</v>
      </c>
      <c r="P32" s="11">
        <v>6.1</v>
      </c>
      <c r="Q32" s="11">
        <v>0.0</v>
      </c>
      <c r="R32" s="11">
        <v>0.0</v>
      </c>
      <c r="S32" s="11">
        <v>45.2</v>
      </c>
      <c r="T32" s="11">
        <v>20.0</v>
      </c>
      <c r="U32" s="11">
        <v>23.3</v>
      </c>
      <c r="V32" s="11">
        <v>52.1</v>
      </c>
      <c r="W32" s="11">
        <v>37.8</v>
      </c>
      <c r="X32" s="11">
        <v>45.5</v>
      </c>
      <c r="Y32" s="11">
        <v>19.8</v>
      </c>
      <c r="Z32" s="11">
        <v>51.8</v>
      </c>
      <c r="AA32" s="11">
        <v>35.2</v>
      </c>
      <c r="AB32" s="11">
        <v>41.6</v>
      </c>
      <c r="AC32" s="11">
        <v>15.6</v>
      </c>
      <c r="AD32" s="28"/>
      <c r="AE32" s="28"/>
      <c r="AF32" s="28"/>
      <c r="AG32" s="28"/>
      <c r="AH32" s="28"/>
    </row>
    <row r="33">
      <c r="A33" s="22">
        <v>2011.0</v>
      </c>
      <c r="B33" s="11">
        <v>30.0</v>
      </c>
      <c r="C33" s="11">
        <v>25.0</v>
      </c>
      <c r="D33" s="11">
        <v>5.3</v>
      </c>
      <c r="E33" s="11">
        <v>27.4</v>
      </c>
      <c r="F33" s="11">
        <v>9.6</v>
      </c>
      <c r="G33" s="11">
        <v>12.7</v>
      </c>
      <c r="H33" s="11">
        <v>71.2</v>
      </c>
      <c r="I33" s="11">
        <v>34.7</v>
      </c>
      <c r="J33" s="11">
        <v>12.9</v>
      </c>
      <c r="K33" s="11">
        <v>7.5</v>
      </c>
      <c r="L33" s="11">
        <v>17.1</v>
      </c>
      <c r="M33" s="11">
        <v>60.3</v>
      </c>
      <c r="N33" s="11">
        <v>12.0</v>
      </c>
      <c r="O33" s="11">
        <v>12.9</v>
      </c>
      <c r="P33" s="11">
        <v>6.1</v>
      </c>
      <c r="Q33" s="11">
        <v>7.4</v>
      </c>
      <c r="R33" s="11">
        <v>0.0</v>
      </c>
      <c r="S33" s="11">
        <v>45.2</v>
      </c>
      <c r="T33" s="11">
        <v>20.0</v>
      </c>
      <c r="U33" s="11">
        <v>23.3</v>
      </c>
      <c r="V33" s="11">
        <v>52.1</v>
      </c>
      <c r="W33" s="11">
        <v>37.8</v>
      </c>
      <c r="X33" s="11">
        <v>45.5</v>
      </c>
      <c r="Y33" s="11">
        <v>35.5</v>
      </c>
      <c r="Z33" s="11">
        <v>51.8</v>
      </c>
      <c r="AA33" s="11">
        <v>35.2</v>
      </c>
      <c r="AB33" s="11">
        <v>41.6</v>
      </c>
      <c r="AC33" s="11">
        <v>15.6</v>
      </c>
      <c r="AD33" s="28"/>
      <c r="AE33" s="28"/>
      <c r="AF33" s="28"/>
      <c r="AG33" s="28"/>
      <c r="AH33" s="28"/>
    </row>
    <row r="34">
      <c r="A34" s="22">
        <v>2012.0</v>
      </c>
      <c r="B34" s="11">
        <v>30.0</v>
      </c>
      <c r="C34" s="11">
        <v>25.0</v>
      </c>
      <c r="D34" s="11">
        <v>5.3</v>
      </c>
      <c r="E34" s="11">
        <v>34.3</v>
      </c>
      <c r="F34" s="11">
        <v>9.6</v>
      </c>
      <c r="G34" s="11">
        <v>12.7</v>
      </c>
      <c r="H34" s="11">
        <v>84.9</v>
      </c>
      <c r="I34" s="11">
        <v>34.7</v>
      </c>
      <c r="J34" s="11">
        <v>12.9</v>
      </c>
      <c r="K34" s="11">
        <v>7.5</v>
      </c>
      <c r="L34" s="11">
        <v>17.1</v>
      </c>
      <c r="M34" s="11">
        <v>68.9</v>
      </c>
      <c r="N34" s="11">
        <v>12.0</v>
      </c>
      <c r="O34" s="11">
        <v>12.9</v>
      </c>
      <c r="P34" s="11">
        <v>6.1</v>
      </c>
      <c r="Q34" s="11">
        <v>7.4</v>
      </c>
      <c r="R34" s="11">
        <v>0.0</v>
      </c>
      <c r="S34" s="11">
        <v>45.2</v>
      </c>
      <c r="T34" s="11">
        <v>20.0</v>
      </c>
      <c r="U34" s="11">
        <v>24.5</v>
      </c>
      <c r="V34" s="11">
        <v>52.1</v>
      </c>
      <c r="W34" s="11">
        <v>38.9</v>
      </c>
      <c r="X34" s="11">
        <v>45.5</v>
      </c>
      <c r="Y34" s="11">
        <v>35.5</v>
      </c>
      <c r="Z34" s="11">
        <v>51.8</v>
      </c>
      <c r="AA34" s="11">
        <v>35.2</v>
      </c>
      <c r="AB34" s="11">
        <v>41.6</v>
      </c>
      <c r="AC34" s="11">
        <v>15.6</v>
      </c>
      <c r="AD34" s="28"/>
      <c r="AE34" s="28"/>
      <c r="AF34" s="28"/>
      <c r="AG34" s="28"/>
      <c r="AH34" s="28"/>
    </row>
    <row r="35">
      <c r="A35" s="22">
        <v>2013.0</v>
      </c>
      <c r="B35" s="11">
        <v>30.0</v>
      </c>
      <c r="C35" s="11">
        <v>25.0</v>
      </c>
      <c r="D35" s="11">
        <v>5.3</v>
      </c>
      <c r="E35" s="11">
        <v>34.3</v>
      </c>
      <c r="F35" s="11">
        <v>9.6</v>
      </c>
      <c r="G35" s="11">
        <v>12.7</v>
      </c>
      <c r="H35" s="11">
        <v>84.9</v>
      </c>
      <c r="I35" s="11">
        <v>46.8</v>
      </c>
      <c r="J35" s="11">
        <v>12.9</v>
      </c>
      <c r="K35" s="11">
        <v>12.8</v>
      </c>
      <c r="L35" s="11">
        <v>17.1</v>
      </c>
      <c r="M35" s="11">
        <v>68.9</v>
      </c>
      <c r="N35" s="11">
        <v>12.0</v>
      </c>
      <c r="O35" s="11">
        <v>13.7</v>
      </c>
      <c r="P35" s="11">
        <v>6.1</v>
      </c>
      <c r="Q35" s="11">
        <v>7.4</v>
      </c>
      <c r="R35" s="11">
        <v>0.0</v>
      </c>
      <c r="S35" s="11">
        <v>45.2</v>
      </c>
      <c r="T35" s="11">
        <v>20.0</v>
      </c>
      <c r="U35" s="11">
        <v>24.5</v>
      </c>
      <c r="V35" s="11">
        <v>52.1</v>
      </c>
      <c r="W35" s="11">
        <v>38.9</v>
      </c>
      <c r="X35" s="11">
        <v>45.5</v>
      </c>
      <c r="Y35" s="11">
        <v>44.6</v>
      </c>
      <c r="Z35" s="11">
        <v>51.8</v>
      </c>
      <c r="AA35" s="11">
        <v>35.2</v>
      </c>
      <c r="AB35" s="11">
        <v>41.6</v>
      </c>
      <c r="AC35" s="11">
        <v>15.6</v>
      </c>
      <c r="AD35" s="28"/>
      <c r="AE35" s="28"/>
      <c r="AF35" s="28"/>
      <c r="AG35" s="28"/>
      <c r="AH35" s="28"/>
    </row>
    <row r="36">
      <c r="A36" s="22">
        <v>2014.0</v>
      </c>
      <c r="B36" s="11">
        <v>30.0</v>
      </c>
      <c r="C36" s="11">
        <v>25.0</v>
      </c>
      <c r="D36" s="11">
        <v>5.3</v>
      </c>
      <c r="E36" s="11">
        <v>35.9</v>
      </c>
      <c r="F36" s="11">
        <v>9.6</v>
      </c>
      <c r="G36" s="11">
        <v>12.7</v>
      </c>
      <c r="H36" s="11">
        <v>90.1</v>
      </c>
      <c r="I36" s="11">
        <v>46.8</v>
      </c>
      <c r="J36" s="11">
        <v>12.9</v>
      </c>
      <c r="K36" s="11">
        <v>12.8</v>
      </c>
      <c r="L36" s="11">
        <v>17.1</v>
      </c>
      <c r="M36" s="11">
        <v>68.9</v>
      </c>
      <c r="N36" s="11">
        <v>21.3</v>
      </c>
      <c r="O36" s="11">
        <v>13.7</v>
      </c>
      <c r="P36" s="11">
        <v>6.1</v>
      </c>
      <c r="Q36" s="11">
        <v>7.4</v>
      </c>
      <c r="R36" s="11">
        <v>0.0</v>
      </c>
      <c r="S36" s="11">
        <v>45.2</v>
      </c>
      <c r="T36" s="11">
        <v>20.0</v>
      </c>
      <c r="U36" s="11">
        <v>24.5</v>
      </c>
      <c r="V36" s="11">
        <v>52.1</v>
      </c>
      <c r="W36" s="11">
        <v>38.9</v>
      </c>
      <c r="X36" s="11">
        <v>45.5</v>
      </c>
      <c r="Y36" s="11">
        <v>44.6</v>
      </c>
      <c r="Z36" s="11">
        <v>51.8</v>
      </c>
      <c r="AA36" s="11">
        <v>35.2</v>
      </c>
      <c r="AB36" s="11">
        <v>41.6</v>
      </c>
      <c r="AC36" s="11">
        <v>15.6</v>
      </c>
      <c r="AD36" s="28"/>
      <c r="AE36" s="28"/>
      <c r="AF36" s="28"/>
      <c r="AG36" s="28"/>
      <c r="AH36" s="28"/>
    </row>
    <row r="37">
      <c r="A37" s="22">
        <v>2015.0</v>
      </c>
      <c r="B37" s="11">
        <v>30.0</v>
      </c>
      <c r="C37" s="11">
        <v>25.0</v>
      </c>
      <c r="D37" s="11">
        <v>5.3</v>
      </c>
      <c r="E37" s="11">
        <v>35.9</v>
      </c>
      <c r="F37" s="11">
        <v>9.6</v>
      </c>
      <c r="G37" s="11">
        <v>12.7</v>
      </c>
      <c r="H37" s="11">
        <v>90.1</v>
      </c>
      <c r="I37" s="11">
        <v>46.8</v>
      </c>
      <c r="J37" s="11">
        <v>15.0</v>
      </c>
      <c r="K37" s="11">
        <v>21.7</v>
      </c>
      <c r="L37" s="11">
        <v>17.1</v>
      </c>
      <c r="M37" s="11">
        <v>68.9</v>
      </c>
      <c r="N37" s="11">
        <v>21.3</v>
      </c>
      <c r="O37" s="11">
        <v>13.7</v>
      </c>
      <c r="P37" s="11">
        <v>6.1</v>
      </c>
      <c r="Q37" s="11">
        <v>7.4</v>
      </c>
      <c r="R37" s="11">
        <v>0.0</v>
      </c>
      <c r="S37" s="11">
        <v>45.2</v>
      </c>
      <c r="T37" s="11">
        <v>23.1</v>
      </c>
      <c r="U37" s="11">
        <v>24.5</v>
      </c>
      <c r="V37" s="11">
        <v>59.4</v>
      </c>
      <c r="W37" s="11">
        <v>43.2</v>
      </c>
      <c r="X37" s="11">
        <v>45.5</v>
      </c>
      <c r="Y37" s="11">
        <v>44.6</v>
      </c>
      <c r="Z37" s="11">
        <v>51.8</v>
      </c>
      <c r="AA37" s="11">
        <v>35.2</v>
      </c>
      <c r="AB37" s="11">
        <v>41.6</v>
      </c>
      <c r="AC37" s="11">
        <v>15.6</v>
      </c>
      <c r="AD37" s="28"/>
      <c r="AE37" s="28"/>
      <c r="AF37" s="28"/>
      <c r="AG37" s="28"/>
      <c r="AH37" s="28"/>
    </row>
    <row r="38">
      <c r="A38" s="22">
        <v>2016.0</v>
      </c>
      <c r="B38" s="11">
        <v>30.0</v>
      </c>
      <c r="C38" s="11">
        <v>25.0</v>
      </c>
      <c r="D38" s="11">
        <v>5.3</v>
      </c>
      <c r="E38" s="11">
        <v>35.9</v>
      </c>
      <c r="F38" s="11">
        <v>9.6</v>
      </c>
      <c r="G38" s="11">
        <v>12.7</v>
      </c>
      <c r="H38" s="11">
        <v>90.1</v>
      </c>
      <c r="I38" s="11">
        <v>57.3</v>
      </c>
      <c r="J38" s="11">
        <v>15.0</v>
      </c>
      <c r="K38" s="11">
        <v>21.7</v>
      </c>
      <c r="L38" s="11">
        <v>17.1</v>
      </c>
      <c r="M38" s="11">
        <v>87.0</v>
      </c>
      <c r="N38" s="11">
        <v>21.3</v>
      </c>
      <c r="O38" s="11">
        <v>16.2</v>
      </c>
      <c r="P38" s="11">
        <v>6.1</v>
      </c>
      <c r="Q38" s="11">
        <v>7.4</v>
      </c>
      <c r="R38" s="11">
        <v>0.0</v>
      </c>
      <c r="S38" s="11">
        <v>45.2</v>
      </c>
      <c r="T38" s="11">
        <v>26.3</v>
      </c>
      <c r="U38" s="11">
        <v>24.5</v>
      </c>
      <c r="V38" s="11">
        <v>59.4</v>
      </c>
      <c r="W38" s="11">
        <v>43.2</v>
      </c>
      <c r="X38" s="11">
        <v>45.5</v>
      </c>
      <c r="Y38" s="11">
        <v>44.6</v>
      </c>
      <c r="Z38" s="11">
        <v>51.8</v>
      </c>
      <c r="AA38" s="11">
        <v>35.2</v>
      </c>
      <c r="AB38" s="11">
        <v>41.6</v>
      </c>
      <c r="AC38" s="11">
        <v>20.35</v>
      </c>
      <c r="AD38" s="28"/>
      <c r="AE38" s="28"/>
      <c r="AF38" s="28"/>
      <c r="AG38" s="28"/>
      <c r="AH38" s="28"/>
    </row>
    <row r="39">
      <c r="A39" s="22">
        <v>2017.0</v>
      </c>
      <c r="B39" s="11">
        <v>30.0</v>
      </c>
      <c r="C39" s="11">
        <v>25.0</v>
      </c>
      <c r="D39" s="11">
        <v>5.3</v>
      </c>
      <c r="E39" s="11">
        <v>35.9</v>
      </c>
      <c r="F39" s="11">
        <v>19.3</v>
      </c>
      <c r="G39" s="11">
        <v>12.7</v>
      </c>
      <c r="H39" s="11">
        <v>90.1</v>
      </c>
      <c r="I39" s="11">
        <v>57.3</v>
      </c>
      <c r="J39" s="11">
        <v>15.0</v>
      </c>
      <c r="K39" s="11">
        <v>22.7</v>
      </c>
      <c r="L39" s="11">
        <v>17.1</v>
      </c>
      <c r="M39" s="11">
        <v>87.0</v>
      </c>
      <c r="N39" s="11">
        <v>21.3</v>
      </c>
      <c r="O39" s="11">
        <v>16.2</v>
      </c>
      <c r="P39" s="11">
        <v>6.1</v>
      </c>
      <c r="Q39" s="11">
        <v>7.4</v>
      </c>
      <c r="R39" s="11">
        <v>0.0</v>
      </c>
      <c r="S39" s="11">
        <v>45.2</v>
      </c>
      <c r="T39" s="11">
        <v>26.3</v>
      </c>
      <c r="U39" s="11">
        <v>24.5</v>
      </c>
      <c r="V39" s="11">
        <v>59.4</v>
      </c>
      <c r="W39" s="11">
        <v>43.2</v>
      </c>
      <c r="X39" s="11">
        <v>45.5</v>
      </c>
      <c r="Y39" s="11">
        <v>44.6</v>
      </c>
      <c r="Z39" s="11">
        <v>51.8</v>
      </c>
      <c r="AA39" s="11">
        <v>35.2</v>
      </c>
      <c r="AB39" s="11">
        <v>41.6</v>
      </c>
      <c r="AC39" s="11">
        <v>20.35</v>
      </c>
      <c r="AD39" s="28"/>
      <c r="AE39" s="28"/>
      <c r="AF39" s="28"/>
      <c r="AG39" s="28"/>
      <c r="AH39" s="28"/>
    </row>
    <row r="40">
      <c r="A40" s="22">
        <v>2018.0</v>
      </c>
      <c r="B40" s="11">
        <v>30.0</v>
      </c>
      <c r="C40" s="11">
        <v>25.0</v>
      </c>
      <c r="D40" s="11">
        <v>5.3</v>
      </c>
      <c r="E40" s="11">
        <v>35.9</v>
      </c>
      <c r="F40" s="11">
        <v>19.3</v>
      </c>
      <c r="G40" s="11">
        <v>12.7</v>
      </c>
      <c r="H40" s="11">
        <v>90.1</v>
      </c>
      <c r="I40" s="11">
        <v>57.3</v>
      </c>
      <c r="J40" s="11">
        <v>15.0</v>
      </c>
      <c r="K40" s="11">
        <v>22.7</v>
      </c>
      <c r="L40" s="11">
        <v>17.1</v>
      </c>
      <c r="M40" s="11">
        <v>87.0</v>
      </c>
      <c r="N40" s="11">
        <v>21.3</v>
      </c>
      <c r="O40" s="11">
        <v>16.2</v>
      </c>
      <c r="P40" s="11">
        <v>6.1</v>
      </c>
      <c r="Q40" s="11">
        <v>7.4</v>
      </c>
      <c r="R40" s="11">
        <v>0.0</v>
      </c>
      <c r="S40" s="11">
        <v>45.2</v>
      </c>
      <c r="T40" s="11">
        <v>26.3</v>
      </c>
      <c r="U40" s="11">
        <v>24.5</v>
      </c>
      <c r="V40" s="11">
        <v>59.4</v>
      </c>
      <c r="W40" s="11">
        <v>43.2</v>
      </c>
      <c r="X40" s="11">
        <v>45.5</v>
      </c>
      <c r="Y40" s="11">
        <v>44.6</v>
      </c>
      <c r="Z40" s="11">
        <v>51.8</v>
      </c>
      <c r="AA40" s="11">
        <v>35.2</v>
      </c>
      <c r="AB40" s="11">
        <v>41.6</v>
      </c>
      <c r="AC40" s="11">
        <v>20.35</v>
      </c>
      <c r="AD40" s="28"/>
      <c r="AE40" s="28"/>
      <c r="AF40" s="28"/>
      <c r="AG40" s="28"/>
      <c r="AH40" s="28"/>
    </row>
    <row r="41">
      <c r="A41" s="22">
        <v>2019.0</v>
      </c>
      <c r="B41" s="11">
        <v>30.0</v>
      </c>
      <c r="C41" s="11">
        <v>25.0</v>
      </c>
      <c r="D41" s="11">
        <v>5.3</v>
      </c>
      <c r="E41" s="11">
        <v>35.9</v>
      </c>
      <c r="F41" s="11">
        <v>19.3</v>
      </c>
      <c r="G41" s="11">
        <v>12.7</v>
      </c>
      <c r="H41" s="11">
        <v>90.1</v>
      </c>
      <c r="I41" s="29">
        <v>59.599999999999994</v>
      </c>
      <c r="J41" s="29">
        <v>15.0</v>
      </c>
      <c r="K41" s="11">
        <v>22.7</v>
      </c>
      <c r="L41" s="11">
        <v>17.1</v>
      </c>
      <c r="M41" s="11">
        <v>87.0</v>
      </c>
      <c r="N41" s="11">
        <v>21.3</v>
      </c>
      <c r="O41" s="11">
        <v>16.2</v>
      </c>
      <c r="P41" s="11">
        <v>6.1</v>
      </c>
      <c r="Q41" s="11">
        <v>7.4</v>
      </c>
      <c r="R41" s="29">
        <v>7.8</v>
      </c>
      <c r="S41" s="11">
        <v>45.2</v>
      </c>
      <c r="T41" s="29">
        <v>28.2</v>
      </c>
      <c r="U41" s="11">
        <v>24.5</v>
      </c>
      <c r="V41" s="11">
        <v>59.4</v>
      </c>
      <c r="W41" s="11">
        <v>43.2</v>
      </c>
      <c r="X41" s="11">
        <v>45.5</v>
      </c>
      <c r="Y41" s="11">
        <v>44.6</v>
      </c>
      <c r="Z41" s="11">
        <v>51.8</v>
      </c>
      <c r="AA41" s="11">
        <v>35.2</v>
      </c>
      <c r="AB41" s="11">
        <v>41.6</v>
      </c>
      <c r="AC41" s="11">
        <v>20.35</v>
      </c>
      <c r="AD41" s="28"/>
      <c r="AE41" s="28"/>
      <c r="AF41" s="28"/>
      <c r="AG41" s="28"/>
      <c r="AH41" s="28"/>
    </row>
    <row r="42">
      <c r="A42" s="22">
        <v>2020.0</v>
      </c>
      <c r="B42" s="11">
        <v>30.0</v>
      </c>
      <c r="C42" s="11">
        <v>25.0</v>
      </c>
      <c r="D42" s="11">
        <v>5.3</v>
      </c>
      <c r="E42" s="11">
        <v>35.9</v>
      </c>
      <c r="F42" s="11">
        <v>19.3</v>
      </c>
      <c r="G42" s="11">
        <v>12.7</v>
      </c>
      <c r="H42" s="11">
        <v>90.1</v>
      </c>
      <c r="I42" s="29">
        <v>59.599999999999994</v>
      </c>
      <c r="J42" s="29">
        <v>15.0</v>
      </c>
      <c r="K42" s="11">
        <v>22.7</v>
      </c>
      <c r="L42" s="11">
        <v>17.1</v>
      </c>
      <c r="M42" s="11">
        <v>95.5</v>
      </c>
      <c r="N42" s="11">
        <v>21.3</v>
      </c>
      <c r="O42" s="11">
        <v>16.2</v>
      </c>
      <c r="P42" s="11">
        <v>6.1</v>
      </c>
      <c r="Q42" s="11">
        <v>7.4</v>
      </c>
      <c r="R42" s="29">
        <v>7.8</v>
      </c>
      <c r="S42" s="11">
        <v>45.2</v>
      </c>
      <c r="T42" s="29">
        <v>28.2</v>
      </c>
      <c r="U42" s="11">
        <v>24.5</v>
      </c>
      <c r="V42" s="11">
        <v>59.4</v>
      </c>
      <c r="W42" s="11">
        <v>43.2</v>
      </c>
      <c r="X42" s="11">
        <v>45.5</v>
      </c>
      <c r="Y42" s="11">
        <v>44.6</v>
      </c>
      <c r="Z42" s="11">
        <v>51.8</v>
      </c>
      <c r="AA42" s="11">
        <v>35.2</v>
      </c>
      <c r="AB42" s="11">
        <v>41.6</v>
      </c>
      <c r="AC42" s="11">
        <v>20.35</v>
      </c>
      <c r="AD42" s="28"/>
      <c r="AE42" s="28"/>
      <c r="AF42" s="28"/>
      <c r="AG42" s="28"/>
      <c r="AH42" s="28"/>
    </row>
    <row r="43">
      <c r="A43" s="30">
        <v>2021.0</v>
      </c>
      <c r="B43">
        <f t="shared" ref="B43:H43" si="1">B42</f>
        <v>30</v>
      </c>
      <c r="C43">
        <f t="shared" si="1"/>
        <v>25</v>
      </c>
      <c r="D43">
        <f t="shared" si="1"/>
        <v>5.3</v>
      </c>
      <c r="E43">
        <f t="shared" si="1"/>
        <v>35.9</v>
      </c>
      <c r="F43">
        <f t="shared" si="1"/>
        <v>19.3</v>
      </c>
      <c r="G43">
        <f t="shared" si="1"/>
        <v>12.7</v>
      </c>
      <c r="H43">
        <f t="shared" si="1"/>
        <v>90.1</v>
      </c>
      <c r="I43">
        <v>59.599999999999994</v>
      </c>
      <c r="J43">
        <v>32.0</v>
      </c>
      <c r="K43">
        <f t="shared" ref="K43:L43" si="2">K42</f>
        <v>22.7</v>
      </c>
      <c r="L43">
        <f t="shared" si="2"/>
        <v>17.1</v>
      </c>
      <c r="M43" s="31">
        <v>95.5</v>
      </c>
      <c r="N43">
        <f t="shared" ref="N43:Q43" si="3">N42</f>
        <v>21.3</v>
      </c>
      <c r="O43">
        <f t="shared" si="3"/>
        <v>16.2</v>
      </c>
      <c r="P43">
        <f t="shared" si="3"/>
        <v>6.1</v>
      </c>
      <c r="Q43">
        <f t="shared" si="3"/>
        <v>7.4</v>
      </c>
      <c r="R43">
        <v>7.8</v>
      </c>
      <c r="S43">
        <f t="shared" ref="S43:S44" si="7">S42</f>
        <v>45.2</v>
      </c>
      <c r="T43">
        <v>28.2</v>
      </c>
      <c r="U43">
        <f t="shared" ref="U43:Y43" si="4">U42</f>
        <v>24.5</v>
      </c>
      <c r="V43">
        <f t="shared" si="4"/>
        <v>59.4</v>
      </c>
      <c r="W43">
        <f t="shared" si="4"/>
        <v>43.2</v>
      </c>
      <c r="X43">
        <f t="shared" si="4"/>
        <v>45.5</v>
      </c>
      <c r="Y43">
        <f t="shared" si="4"/>
        <v>44.6</v>
      </c>
      <c r="Z43" s="31">
        <v>62.699999999999996</v>
      </c>
      <c r="AA43" s="31">
        <v>36.900000000000006</v>
      </c>
      <c r="AB43" s="31">
        <v>62.699999999999996</v>
      </c>
      <c r="AC43">
        <v>24.650000000000002</v>
      </c>
    </row>
    <row r="44">
      <c r="A44" s="30">
        <v>2022.0</v>
      </c>
      <c r="B44">
        <f t="shared" ref="B44:H44" si="5">B43</f>
        <v>30</v>
      </c>
      <c r="C44">
        <f t="shared" si="5"/>
        <v>25</v>
      </c>
      <c r="D44">
        <f t="shared" si="5"/>
        <v>5.3</v>
      </c>
      <c r="E44">
        <f t="shared" si="5"/>
        <v>35.9</v>
      </c>
      <c r="F44">
        <f t="shared" si="5"/>
        <v>19.3</v>
      </c>
      <c r="G44">
        <f t="shared" si="5"/>
        <v>12.7</v>
      </c>
      <c r="H44">
        <f t="shared" si="5"/>
        <v>90.1</v>
      </c>
      <c r="I44">
        <v>59.599999999999994</v>
      </c>
      <c r="J44">
        <v>32.0</v>
      </c>
      <c r="K44">
        <f>K43</f>
        <v>22.7</v>
      </c>
      <c r="L44" s="15">
        <v>17.6</v>
      </c>
      <c r="M44" s="31">
        <v>97.4</v>
      </c>
      <c r="N44">
        <f t="shared" ref="N44:Q44" si="6">N43</f>
        <v>21.3</v>
      </c>
      <c r="O44">
        <f t="shared" si="6"/>
        <v>16.2</v>
      </c>
      <c r="P44">
        <f t="shared" si="6"/>
        <v>6.1</v>
      </c>
      <c r="Q44">
        <f t="shared" si="6"/>
        <v>7.4</v>
      </c>
      <c r="R44">
        <v>17.7</v>
      </c>
      <c r="S44">
        <f t="shared" si="7"/>
        <v>45.2</v>
      </c>
      <c r="T44">
        <v>28.2</v>
      </c>
      <c r="U44">
        <f t="shared" ref="U44:Y44" si="8">U43</f>
        <v>24.5</v>
      </c>
      <c r="V44">
        <f t="shared" si="8"/>
        <v>59.4</v>
      </c>
      <c r="W44">
        <f t="shared" si="8"/>
        <v>43.2</v>
      </c>
      <c r="X44">
        <f t="shared" si="8"/>
        <v>45.5</v>
      </c>
      <c r="Y44">
        <f t="shared" si="8"/>
        <v>44.6</v>
      </c>
      <c r="Z44" s="31">
        <v>62.699999999999996</v>
      </c>
      <c r="AA44" s="31">
        <v>36.900000000000006</v>
      </c>
      <c r="AB44" s="31">
        <v>62.699999999999996</v>
      </c>
      <c r="AC44">
        <v>24.650000000000002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sheetData>
    <row r="1">
      <c r="A1" s="19"/>
      <c r="B1" s="20" t="s">
        <v>1</v>
      </c>
      <c r="C1" s="3"/>
      <c r="D1" s="4"/>
      <c r="E1" s="20" t="s">
        <v>424</v>
      </c>
      <c r="F1" s="3"/>
      <c r="G1" s="4"/>
      <c r="H1" s="20" t="s">
        <v>425</v>
      </c>
      <c r="I1" s="3"/>
      <c r="J1" s="4"/>
      <c r="K1" s="20" t="s">
        <v>426</v>
      </c>
      <c r="L1" s="3"/>
      <c r="M1" s="4"/>
      <c r="N1" s="20" t="s">
        <v>427</v>
      </c>
      <c r="O1" s="3"/>
      <c r="P1" s="4"/>
      <c r="Q1" s="20" t="s">
        <v>428</v>
      </c>
      <c r="R1" s="3"/>
      <c r="S1" s="4"/>
      <c r="T1" s="20" t="s">
        <v>429</v>
      </c>
      <c r="U1" s="3"/>
      <c r="V1" s="4"/>
      <c r="W1" s="20" t="s">
        <v>430</v>
      </c>
      <c r="X1" s="3"/>
      <c r="Y1" s="4"/>
      <c r="Z1" s="20" t="s">
        <v>431</v>
      </c>
      <c r="AA1" s="3"/>
      <c r="AB1" s="4"/>
      <c r="AC1" s="20" t="s">
        <v>267</v>
      </c>
      <c r="AD1" s="3"/>
      <c r="AE1" s="4"/>
      <c r="AF1" s="20" t="s">
        <v>278</v>
      </c>
      <c r="AG1" s="3"/>
      <c r="AH1" s="4"/>
      <c r="AI1" s="20" t="s">
        <v>11</v>
      </c>
      <c r="AJ1" s="3"/>
      <c r="AK1" s="4"/>
      <c r="AL1" s="20" t="s">
        <v>273</v>
      </c>
      <c r="AM1" s="3"/>
      <c r="AN1" s="4"/>
      <c r="AO1" s="20" t="s">
        <v>432</v>
      </c>
      <c r="AP1" s="3"/>
      <c r="AQ1" s="4"/>
      <c r="AR1" s="20" t="s">
        <v>433</v>
      </c>
      <c r="AS1" s="3"/>
      <c r="AT1" s="4"/>
      <c r="AU1" s="20" t="s">
        <v>13</v>
      </c>
      <c r="AV1" s="3"/>
      <c r="AW1" s="4"/>
      <c r="AX1" s="20" t="s">
        <v>434</v>
      </c>
      <c r="AY1" s="3"/>
      <c r="AZ1" s="4"/>
      <c r="BA1" s="20" t="s">
        <v>15</v>
      </c>
      <c r="BB1" s="3"/>
      <c r="BC1" s="4"/>
    </row>
    <row r="2">
      <c r="A2" s="21" t="s">
        <v>274</v>
      </c>
      <c r="B2" s="21" t="s">
        <v>275</v>
      </c>
      <c r="C2" s="21" t="s">
        <v>1</v>
      </c>
      <c r="D2" s="21" t="s">
        <v>18</v>
      </c>
      <c r="E2" s="21" t="s">
        <v>275</v>
      </c>
      <c r="F2" s="21" t="s">
        <v>424</v>
      </c>
      <c r="G2" s="21" t="s">
        <v>18</v>
      </c>
      <c r="H2" s="21" t="s">
        <v>275</v>
      </c>
      <c r="I2" s="21" t="s">
        <v>255</v>
      </c>
      <c r="J2" s="21" t="s">
        <v>18</v>
      </c>
      <c r="K2" s="21" t="s">
        <v>275</v>
      </c>
      <c r="L2" s="21" t="s">
        <v>426</v>
      </c>
      <c r="M2" s="21" t="s">
        <v>18</v>
      </c>
      <c r="N2" s="21" t="s">
        <v>275</v>
      </c>
      <c r="O2" s="21" t="s">
        <v>427</v>
      </c>
      <c r="P2" s="21" t="s">
        <v>18</v>
      </c>
      <c r="Q2" s="21" t="s">
        <v>275</v>
      </c>
      <c r="R2" s="21" t="s">
        <v>428</v>
      </c>
      <c r="S2" s="21" t="s">
        <v>18</v>
      </c>
      <c r="T2" s="21" t="s">
        <v>275</v>
      </c>
      <c r="U2" s="21" t="s">
        <v>429</v>
      </c>
      <c r="V2" s="21" t="s">
        <v>18</v>
      </c>
      <c r="W2" s="21" t="s">
        <v>275</v>
      </c>
      <c r="X2" s="21" t="s">
        <v>430</v>
      </c>
      <c r="Y2" s="21" t="s">
        <v>18</v>
      </c>
      <c r="Z2" s="21" t="s">
        <v>275</v>
      </c>
      <c r="AA2" s="21" t="s">
        <v>20</v>
      </c>
      <c r="AB2" s="21" t="s">
        <v>18</v>
      </c>
      <c r="AC2" s="21" t="s">
        <v>275</v>
      </c>
      <c r="AD2" s="21" t="s">
        <v>267</v>
      </c>
      <c r="AE2" s="21" t="s">
        <v>18</v>
      </c>
      <c r="AF2" s="21" t="s">
        <v>275</v>
      </c>
      <c r="AG2" s="21" t="s">
        <v>278</v>
      </c>
      <c r="AH2" s="21" t="s">
        <v>18</v>
      </c>
      <c r="AI2" s="21" t="s">
        <v>275</v>
      </c>
      <c r="AJ2" s="21" t="s">
        <v>11</v>
      </c>
      <c r="AK2" s="21" t="s">
        <v>18</v>
      </c>
      <c r="AL2" s="21" t="s">
        <v>275</v>
      </c>
      <c r="AM2" s="21" t="s">
        <v>273</v>
      </c>
      <c r="AN2" s="21" t="s">
        <v>18</v>
      </c>
      <c r="AO2" s="21" t="s">
        <v>275</v>
      </c>
      <c r="AP2" s="21" t="s">
        <v>432</v>
      </c>
      <c r="AQ2" s="21" t="s">
        <v>18</v>
      </c>
      <c r="AR2" s="21" t="s">
        <v>275</v>
      </c>
      <c r="AS2" s="21" t="s">
        <v>433</v>
      </c>
      <c r="AT2" s="21" t="s">
        <v>18</v>
      </c>
      <c r="AU2" s="21" t="s">
        <v>275</v>
      </c>
      <c r="AV2" s="21" t="s">
        <v>13</v>
      </c>
      <c r="AW2" s="21" t="s">
        <v>18</v>
      </c>
      <c r="AX2" s="21" t="s">
        <v>275</v>
      </c>
      <c r="AY2" s="21" t="s">
        <v>434</v>
      </c>
      <c r="AZ2" s="21" t="s">
        <v>18</v>
      </c>
      <c r="BA2" s="21" t="s">
        <v>275</v>
      </c>
      <c r="BB2" s="21" t="s">
        <v>15</v>
      </c>
      <c r="BC2" s="21" t="s">
        <v>18</v>
      </c>
    </row>
    <row r="3">
      <c r="A3" s="11">
        <v>1980.0</v>
      </c>
      <c r="B3" s="10"/>
      <c r="C3" s="11">
        <v>0.0</v>
      </c>
      <c r="D3" s="10"/>
      <c r="E3" s="10"/>
      <c r="F3" s="11">
        <v>0.0</v>
      </c>
      <c r="G3" s="10"/>
      <c r="H3" s="10"/>
      <c r="I3" s="11">
        <v>0.0</v>
      </c>
      <c r="J3" s="10"/>
      <c r="K3" s="10"/>
      <c r="L3" s="11">
        <v>0.0</v>
      </c>
      <c r="M3" s="10"/>
      <c r="N3" s="10"/>
      <c r="O3" s="11">
        <v>0.0</v>
      </c>
      <c r="P3" s="10"/>
      <c r="Q3" s="10"/>
      <c r="R3" s="11">
        <v>0.0</v>
      </c>
      <c r="S3" s="10"/>
      <c r="T3" s="10"/>
      <c r="U3" s="11">
        <v>0.0</v>
      </c>
      <c r="V3" s="10"/>
      <c r="W3" s="10"/>
      <c r="X3" s="11">
        <v>0.0</v>
      </c>
      <c r="Y3" s="10"/>
      <c r="Z3" s="13">
        <f>25.5+8.4+8.4</f>
        <v>42.3</v>
      </c>
      <c r="AA3" s="11">
        <f>Z3</f>
        <v>42.3</v>
      </c>
      <c r="AB3" s="13" t="s">
        <v>435</v>
      </c>
      <c r="AC3" s="10"/>
      <c r="AD3" s="11">
        <v>0.0</v>
      </c>
      <c r="AE3" s="10"/>
      <c r="AF3" s="10"/>
      <c r="AG3" s="11">
        <v>0.0</v>
      </c>
      <c r="AH3" s="10"/>
      <c r="AI3" s="11">
        <v>5.1</v>
      </c>
      <c r="AJ3" s="11">
        <v>5.1</v>
      </c>
      <c r="AK3" s="13" t="s">
        <v>436</v>
      </c>
      <c r="AL3" s="10"/>
      <c r="AM3" s="11">
        <v>0.0</v>
      </c>
      <c r="AN3" s="10"/>
      <c r="AO3" s="10"/>
      <c r="AP3" s="11">
        <v>0.0</v>
      </c>
      <c r="AQ3" s="10"/>
      <c r="AR3" s="10"/>
      <c r="AS3" s="11">
        <v>0.0</v>
      </c>
      <c r="AT3" s="10"/>
      <c r="AU3" s="11">
        <v>47.7</v>
      </c>
      <c r="AV3" s="11">
        <v>47.7</v>
      </c>
      <c r="AW3" s="13" t="s">
        <v>280</v>
      </c>
      <c r="AX3" s="10"/>
      <c r="AY3" s="11">
        <v>0.0</v>
      </c>
      <c r="AZ3" s="10"/>
      <c r="BA3" s="10"/>
      <c r="BB3" s="11">
        <v>0.0</v>
      </c>
      <c r="BC3" s="10"/>
    </row>
    <row r="4">
      <c r="A4" s="11">
        <v>1981.0</v>
      </c>
      <c r="B4" s="10"/>
      <c r="C4" s="11">
        <v>0.0</v>
      </c>
      <c r="D4" s="10"/>
      <c r="E4" s="10"/>
      <c r="F4" s="11">
        <v>0.0</v>
      </c>
      <c r="G4" s="10"/>
      <c r="H4" s="10"/>
      <c r="I4" s="11">
        <v>0.0</v>
      </c>
      <c r="J4" s="10"/>
      <c r="K4" s="10"/>
      <c r="L4" s="11">
        <v>0.0</v>
      </c>
      <c r="M4" s="10"/>
      <c r="N4" s="10"/>
      <c r="O4" s="11">
        <v>0.0</v>
      </c>
      <c r="P4" s="10"/>
      <c r="Q4" s="10"/>
      <c r="R4" s="11">
        <v>0.0</v>
      </c>
      <c r="S4" s="10"/>
      <c r="T4" s="10"/>
      <c r="U4" s="11">
        <v>0.0</v>
      </c>
      <c r="V4" s="10"/>
      <c r="W4" s="10"/>
      <c r="X4" s="11">
        <v>0.0</v>
      </c>
      <c r="Y4" s="10"/>
      <c r="Z4" s="10"/>
      <c r="AA4" s="11">
        <f t="shared" ref="AA4:AA43" si="1">Z4+AA3</f>
        <v>42.3</v>
      </c>
      <c r="AB4" s="10"/>
      <c r="AC4" s="10"/>
      <c r="AD4" s="11">
        <v>0.0</v>
      </c>
      <c r="AE4" s="10"/>
      <c r="AF4" s="10"/>
      <c r="AG4" s="11">
        <v>0.0</v>
      </c>
      <c r="AH4" s="10"/>
      <c r="AI4" s="10"/>
      <c r="AJ4" s="11">
        <v>5.1</v>
      </c>
      <c r="AK4" s="10"/>
      <c r="AL4" s="10"/>
      <c r="AM4" s="11">
        <v>0.0</v>
      </c>
      <c r="AN4" s="10"/>
      <c r="AO4" s="10"/>
      <c r="AP4" s="11">
        <v>0.0</v>
      </c>
      <c r="AQ4" s="10"/>
      <c r="AR4" s="10"/>
      <c r="AS4" s="11">
        <v>0.0</v>
      </c>
      <c r="AT4" s="10"/>
      <c r="AU4" s="10"/>
      <c r="AV4" s="11">
        <v>47.7</v>
      </c>
      <c r="AW4" s="10"/>
      <c r="AX4" s="10"/>
      <c r="AY4" s="11">
        <v>0.0</v>
      </c>
      <c r="AZ4" s="10"/>
      <c r="BA4" s="10"/>
      <c r="BB4" s="11">
        <v>0.0</v>
      </c>
      <c r="BC4" s="10"/>
    </row>
    <row r="5">
      <c r="A5" s="11">
        <v>1982.0</v>
      </c>
      <c r="B5" s="10"/>
      <c r="C5" s="11">
        <v>0.0</v>
      </c>
      <c r="D5" s="10"/>
      <c r="E5" s="10"/>
      <c r="F5" s="11">
        <v>0.0</v>
      </c>
      <c r="G5" s="10"/>
      <c r="H5" s="10"/>
      <c r="I5" s="11">
        <v>0.0</v>
      </c>
      <c r="J5" s="10"/>
      <c r="K5" s="10"/>
      <c r="L5" s="11">
        <v>0.0</v>
      </c>
      <c r="M5" s="10"/>
      <c r="N5" s="10"/>
      <c r="O5" s="11">
        <v>0.0</v>
      </c>
      <c r="P5" s="10"/>
      <c r="Q5" s="10"/>
      <c r="R5" s="11">
        <v>0.0</v>
      </c>
      <c r="S5" s="10"/>
      <c r="T5" s="10"/>
      <c r="U5" s="11">
        <v>0.0</v>
      </c>
      <c r="V5" s="10"/>
      <c r="W5" s="10"/>
      <c r="X5" s="11">
        <v>0.0</v>
      </c>
      <c r="Y5" s="10"/>
      <c r="Z5" s="10"/>
      <c r="AA5" s="11">
        <f t="shared" si="1"/>
        <v>42.3</v>
      </c>
      <c r="AB5" s="10"/>
      <c r="AC5" s="10"/>
      <c r="AD5" s="11">
        <v>0.0</v>
      </c>
      <c r="AE5" s="10"/>
      <c r="AF5" s="10"/>
      <c r="AG5" s="11">
        <v>0.0</v>
      </c>
      <c r="AH5" s="10"/>
      <c r="AI5" s="10"/>
      <c r="AJ5" s="11">
        <v>5.1</v>
      </c>
      <c r="AK5" s="10"/>
      <c r="AL5" s="11">
        <v>1.6</v>
      </c>
      <c r="AM5" s="11">
        <v>1.6</v>
      </c>
      <c r="AN5" s="13" t="s">
        <v>437</v>
      </c>
      <c r="AO5" s="10"/>
      <c r="AP5" s="11">
        <v>0.0</v>
      </c>
      <c r="AQ5" s="10"/>
      <c r="AR5" s="10"/>
      <c r="AS5" s="11">
        <v>0.0</v>
      </c>
      <c r="AT5" s="10"/>
      <c r="AU5" s="10"/>
      <c r="AV5" s="11">
        <v>47.7</v>
      </c>
      <c r="AW5" s="10"/>
      <c r="AX5" s="10"/>
      <c r="AY5" s="11">
        <v>0.0</v>
      </c>
      <c r="AZ5" s="10"/>
      <c r="BA5" s="10"/>
      <c r="BB5" s="11">
        <v>0.0</v>
      </c>
      <c r="BC5" s="10"/>
    </row>
    <row r="6">
      <c r="A6" s="11">
        <v>1983.0</v>
      </c>
      <c r="B6" s="10"/>
      <c r="C6" s="11">
        <v>0.0</v>
      </c>
      <c r="D6" s="10"/>
      <c r="E6" s="10"/>
      <c r="F6" s="11">
        <v>0.0</v>
      </c>
      <c r="G6" s="10"/>
      <c r="H6" s="10"/>
      <c r="I6" s="11">
        <v>0.0</v>
      </c>
      <c r="J6" s="10"/>
      <c r="K6" s="10"/>
      <c r="L6" s="11">
        <v>0.0</v>
      </c>
      <c r="M6" s="10"/>
      <c r="N6" s="10"/>
      <c r="O6" s="11">
        <v>0.0</v>
      </c>
      <c r="P6" s="10"/>
      <c r="Q6" s="10"/>
      <c r="R6" s="11">
        <v>0.0</v>
      </c>
      <c r="S6" s="10"/>
      <c r="T6" s="10"/>
      <c r="U6" s="11">
        <v>0.0</v>
      </c>
      <c r="V6" s="10"/>
      <c r="W6" s="10"/>
      <c r="X6" s="11">
        <v>0.0</v>
      </c>
      <c r="Y6" s="10"/>
      <c r="Z6" s="10"/>
      <c r="AA6" s="11">
        <f t="shared" si="1"/>
        <v>42.3</v>
      </c>
      <c r="AB6" s="10"/>
      <c r="AC6" s="10"/>
      <c r="AD6" s="11">
        <v>0.0</v>
      </c>
      <c r="AE6" s="10"/>
      <c r="AF6" s="10"/>
      <c r="AG6" s="11">
        <v>0.0</v>
      </c>
      <c r="AH6" s="10"/>
      <c r="AI6" s="10"/>
      <c r="AJ6" s="11">
        <v>5.1</v>
      </c>
      <c r="AK6" s="10"/>
      <c r="AL6" s="10"/>
      <c r="AM6" s="11">
        <v>1.6</v>
      </c>
      <c r="AN6" s="10"/>
      <c r="AO6" s="10"/>
      <c r="AP6" s="11">
        <v>0.0</v>
      </c>
      <c r="AQ6" s="10"/>
      <c r="AR6" s="10"/>
      <c r="AS6" s="11">
        <v>0.0</v>
      </c>
      <c r="AT6" s="10"/>
      <c r="AU6" s="10"/>
      <c r="AV6" s="11">
        <v>47.7</v>
      </c>
      <c r="AW6" s="10"/>
      <c r="AX6" s="10"/>
      <c r="AY6" s="11">
        <v>0.0</v>
      </c>
      <c r="AZ6" s="10"/>
      <c r="BA6" s="10"/>
      <c r="BB6" s="11">
        <v>0.0</v>
      </c>
      <c r="BC6" s="10"/>
    </row>
    <row r="7">
      <c r="A7" s="11">
        <v>1984.0</v>
      </c>
      <c r="B7" s="10"/>
      <c r="C7" s="11">
        <v>0.0</v>
      </c>
      <c r="D7" s="10"/>
      <c r="E7" s="10"/>
      <c r="F7" s="11">
        <v>0.0</v>
      </c>
      <c r="G7" s="10"/>
      <c r="H7" s="10"/>
      <c r="I7" s="11">
        <v>0.0</v>
      </c>
      <c r="J7" s="10"/>
      <c r="K7" s="10"/>
      <c r="L7" s="11">
        <v>0.0</v>
      </c>
      <c r="M7" s="10"/>
      <c r="N7" s="10"/>
      <c r="O7" s="11">
        <v>0.0</v>
      </c>
      <c r="P7" s="10"/>
      <c r="Q7" s="10"/>
      <c r="R7" s="11">
        <v>0.0</v>
      </c>
      <c r="S7" s="10"/>
      <c r="T7" s="10"/>
      <c r="U7" s="11">
        <v>0.0</v>
      </c>
      <c r="V7" s="10"/>
      <c r="W7" s="10"/>
      <c r="X7" s="11">
        <v>0.0</v>
      </c>
      <c r="Y7" s="10"/>
      <c r="Z7" s="10"/>
      <c r="AA7" s="11">
        <f t="shared" si="1"/>
        <v>42.3</v>
      </c>
      <c r="AB7" s="10"/>
      <c r="AC7" s="10"/>
      <c r="AD7" s="11">
        <v>0.0</v>
      </c>
      <c r="AE7" s="10"/>
      <c r="AF7" s="10"/>
      <c r="AG7" s="11">
        <v>0.0</v>
      </c>
      <c r="AH7" s="10"/>
      <c r="AI7" s="10"/>
      <c r="AJ7" s="11">
        <v>5.1</v>
      </c>
      <c r="AK7" s="10"/>
      <c r="AL7" s="10"/>
      <c r="AM7" s="11">
        <v>1.6</v>
      </c>
      <c r="AN7" s="10"/>
      <c r="AO7" s="10"/>
      <c r="AP7" s="11">
        <v>0.0</v>
      </c>
      <c r="AQ7" s="10"/>
      <c r="AR7" s="10"/>
      <c r="AS7" s="11">
        <v>0.0</v>
      </c>
      <c r="AT7" s="10"/>
      <c r="AU7" s="10"/>
      <c r="AV7" s="11">
        <v>47.7</v>
      </c>
      <c r="AW7" s="10"/>
      <c r="AX7" s="10"/>
      <c r="AY7" s="11">
        <v>0.0</v>
      </c>
      <c r="AZ7" s="10"/>
      <c r="BA7" s="10"/>
      <c r="BB7" s="11">
        <v>0.0</v>
      </c>
      <c r="BC7" s="10"/>
    </row>
    <row r="8">
      <c r="A8" s="11">
        <v>1985.0</v>
      </c>
      <c r="B8" s="10"/>
      <c r="C8" s="11">
        <v>0.0</v>
      </c>
      <c r="D8" s="10"/>
      <c r="E8" s="10"/>
      <c r="F8" s="11">
        <v>0.0</v>
      </c>
      <c r="G8" s="10"/>
      <c r="H8" s="10"/>
      <c r="I8" s="11">
        <v>0.0</v>
      </c>
      <c r="J8" s="10"/>
      <c r="K8" s="10"/>
      <c r="L8" s="11">
        <v>0.0</v>
      </c>
      <c r="M8" s="10"/>
      <c r="N8" s="10"/>
      <c r="O8" s="11">
        <v>0.0</v>
      </c>
      <c r="P8" s="10"/>
      <c r="Q8" s="10"/>
      <c r="R8" s="11">
        <v>0.0</v>
      </c>
      <c r="S8" s="10"/>
      <c r="T8" s="10"/>
      <c r="U8" s="11">
        <v>0.0</v>
      </c>
      <c r="V8" s="10"/>
      <c r="W8" s="10"/>
      <c r="X8" s="11">
        <v>0.0</v>
      </c>
      <c r="Y8" s="10"/>
      <c r="Z8" s="10"/>
      <c r="AA8" s="11">
        <f t="shared" si="1"/>
        <v>42.3</v>
      </c>
      <c r="AB8" s="10"/>
      <c r="AC8" s="10"/>
      <c r="AD8" s="11">
        <v>0.0</v>
      </c>
      <c r="AE8" s="10"/>
      <c r="AF8" s="10"/>
      <c r="AG8" s="11">
        <v>0.0</v>
      </c>
      <c r="AH8" s="10"/>
      <c r="AI8" s="10"/>
      <c r="AJ8" s="11">
        <v>5.1</v>
      </c>
      <c r="AK8" s="10"/>
      <c r="AL8" s="10"/>
      <c r="AM8" s="11">
        <v>1.6</v>
      </c>
      <c r="AN8" s="10"/>
      <c r="AO8" s="10"/>
      <c r="AP8" s="11">
        <v>0.0</v>
      </c>
      <c r="AQ8" s="10"/>
      <c r="AR8" s="10"/>
      <c r="AS8" s="11">
        <v>0.0</v>
      </c>
      <c r="AT8" s="10"/>
      <c r="AU8" s="10"/>
      <c r="AV8" s="11">
        <v>47.7</v>
      </c>
      <c r="AW8" s="10"/>
      <c r="AX8" s="10"/>
      <c r="AY8" s="11">
        <v>0.0</v>
      </c>
      <c r="AZ8" s="10"/>
      <c r="BA8" s="10"/>
      <c r="BB8" s="11">
        <v>0.0</v>
      </c>
      <c r="BC8" s="10"/>
    </row>
    <row r="9">
      <c r="A9" s="11">
        <v>1986.0</v>
      </c>
      <c r="B9" s="10"/>
      <c r="C9" s="11">
        <v>0.0</v>
      </c>
      <c r="D9" s="10"/>
      <c r="E9" s="10"/>
      <c r="F9" s="11">
        <v>0.0</v>
      </c>
      <c r="G9" s="10"/>
      <c r="H9" s="10"/>
      <c r="I9" s="11">
        <v>0.0</v>
      </c>
      <c r="J9" s="10"/>
      <c r="K9" s="10"/>
      <c r="L9" s="11">
        <v>0.0</v>
      </c>
      <c r="M9" s="10"/>
      <c r="N9" s="10"/>
      <c r="O9" s="11">
        <v>0.0</v>
      </c>
      <c r="P9" s="10"/>
      <c r="Q9" s="10"/>
      <c r="R9" s="11">
        <v>0.0</v>
      </c>
      <c r="S9" s="10"/>
      <c r="T9" s="10"/>
      <c r="U9" s="11">
        <v>0.0</v>
      </c>
      <c r="V9" s="10"/>
      <c r="W9" s="10"/>
      <c r="X9" s="11">
        <v>0.0</v>
      </c>
      <c r="Y9" s="10"/>
      <c r="Z9" s="10"/>
      <c r="AA9" s="11">
        <f t="shared" si="1"/>
        <v>42.3</v>
      </c>
      <c r="AB9" s="10"/>
      <c r="AC9" s="10"/>
      <c r="AD9" s="11">
        <v>0.0</v>
      </c>
      <c r="AE9" s="10"/>
      <c r="AF9" s="10"/>
      <c r="AG9" s="11">
        <v>0.0</v>
      </c>
      <c r="AH9" s="10"/>
      <c r="AI9" s="10"/>
      <c r="AJ9" s="11">
        <v>5.1</v>
      </c>
      <c r="AK9" s="10"/>
      <c r="AL9" s="10"/>
      <c r="AM9" s="11">
        <v>1.6</v>
      </c>
      <c r="AN9" s="10"/>
      <c r="AO9" s="10"/>
      <c r="AP9" s="11">
        <v>0.0</v>
      </c>
      <c r="AQ9" s="10"/>
      <c r="AR9" s="10"/>
      <c r="AS9" s="11">
        <v>0.0</v>
      </c>
      <c r="AT9" s="10"/>
      <c r="AU9" s="10"/>
      <c r="AV9" s="11">
        <v>47.7</v>
      </c>
      <c r="AW9" s="10"/>
      <c r="AX9" s="10"/>
      <c r="AY9" s="11">
        <v>0.0</v>
      </c>
      <c r="AZ9" s="10"/>
      <c r="BA9" s="10"/>
      <c r="BB9" s="11">
        <v>0.0</v>
      </c>
      <c r="BC9" s="10"/>
    </row>
    <row r="10">
      <c r="A10" s="11">
        <v>1987.0</v>
      </c>
      <c r="B10" s="10"/>
      <c r="C10" s="11">
        <v>0.0</v>
      </c>
      <c r="D10" s="10"/>
      <c r="E10" s="10"/>
      <c r="F10" s="11">
        <v>0.0</v>
      </c>
      <c r="G10" s="10"/>
      <c r="H10" s="10"/>
      <c r="I10" s="11">
        <v>0.0</v>
      </c>
      <c r="J10" s="10"/>
      <c r="K10" s="10"/>
      <c r="L10" s="11">
        <v>0.0</v>
      </c>
      <c r="M10" s="10"/>
      <c r="N10" s="10"/>
      <c r="O10" s="11">
        <v>0.0</v>
      </c>
      <c r="P10" s="10"/>
      <c r="Q10" s="10"/>
      <c r="R10" s="11">
        <v>0.0</v>
      </c>
      <c r="S10" s="10"/>
      <c r="T10" s="10"/>
      <c r="U10" s="11">
        <v>0.0</v>
      </c>
      <c r="V10" s="10"/>
      <c r="W10" s="10"/>
      <c r="X10" s="11">
        <v>0.0</v>
      </c>
      <c r="Y10" s="10"/>
      <c r="Z10" s="10"/>
      <c r="AA10" s="11">
        <f t="shared" si="1"/>
        <v>42.3</v>
      </c>
      <c r="AB10" s="10"/>
      <c r="AC10" s="10"/>
      <c r="AD10" s="11">
        <v>0.0</v>
      </c>
      <c r="AE10" s="10"/>
      <c r="AF10" s="10"/>
      <c r="AG10" s="11">
        <v>0.0</v>
      </c>
      <c r="AH10" s="10"/>
      <c r="AI10" s="10"/>
      <c r="AJ10" s="11">
        <v>5.1</v>
      </c>
      <c r="AK10" s="10"/>
      <c r="AL10" s="10"/>
      <c r="AM10" s="11">
        <v>1.6</v>
      </c>
      <c r="AN10" s="10"/>
      <c r="AO10" s="10"/>
      <c r="AP10" s="11">
        <v>0.0</v>
      </c>
      <c r="AQ10" s="10"/>
      <c r="AR10" s="10"/>
      <c r="AS10" s="11">
        <v>0.0</v>
      </c>
      <c r="AT10" s="10"/>
      <c r="AU10" s="10"/>
      <c r="AV10" s="11">
        <v>47.7</v>
      </c>
      <c r="AW10" s="10"/>
      <c r="AX10" s="10"/>
      <c r="AY10" s="11">
        <v>0.0</v>
      </c>
      <c r="AZ10" s="10"/>
      <c r="BA10" s="10"/>
      <c r="BB10" s="11">
        <v>0.0</v>
      </c>
      <c r="BC10" s="10"/>
    </row>
    <row r="11">
      <c r="A11" s="11">
        <v>1988.0</v>
      </c>
      <c r="B11" s="10"/>
      <c r="C11" s="11">
        <v>0.0</v>
      </c>
      <c r="D11" s="10"/>
      <c r="E11" s="10"/>
      <c r="F11" s="11">
        <v>0.0</v>
      </c>
      <c r="G11" s="10"/>
      <c r="H11" s="10"/>
      <c r="I11" s="11">
        <v>0.0</v>
      </c>
      <c r="J11" s="10"/>
      <c r="K11" s="10"/>
      <c r="L11" s="11">
        <v>0.0</v>
      </c>
      <c r="M11" s="10"/>
      <c r="N11" s="10"/>
      <c r="O11" s="11">
        <v>0.0</v>
      </c>
      <c r="P11" s="10"/>
      <c r="Q11" s="10"/>
      <c r="R11" s="11">
        <v>0.0</v>
      </c>
      <c r="S11" s="10"/>
      <c r="T11" s="10"/>
      <c r="U11" s="11">
        <v>0.0</v>
      </c>
      <c r="V11" s="10"/>
      <c r="W11" s="10"/>
      <c r="X11" s="11">
        <v>0.0</v>
      </c>
      <c r="Y11" s="10"/>
      <c r="Z11" s="10"/>
      <c r="AA11" s="11">
        <f t="shared" si="1"/>
        <v>42.3</v>
      </c>
      <c r="AB11" s="10"/>
      <c r="AC11" s="10"/>
      <c r="AD11" s="11">
        <v>0.0</v>
      </c>
      <c r="AE11" s="10"/>
      <c r="AF11" s="10"/>
      <c r="AG11" s="11">
        <v>0.0</v>
      </c>
      <c r="AH11" s="10"/>
      <c r="AI11" s="10"/>
      <c r="AJ11" s="11">
        <v>5.1</v>
      </c>
      <c r="AK11" s="10"/>
      <c r="AL11" s="10"/>
      <c r="AM11" s="11">
        <v>1.6</v>
      </c>
      <c r="AN11" s="10"/>
      <c r="AO11" s="10"/>
      <c r="AP11" s="11">
        <v>0.0</v>
      </c>
      <c r="AQ11" s="10"/>
      <c r="AR11" s="10"/>
      <c r="AS11" s="11">
        <v>0.0</v>
      </c>
      <c r="AT11" s="10"/>
      <c r="AU11" s="10"/>
      <c r="AV11" s="11">
        <v>47.7</v>
      </c>
      <c r="AW11" s="10"/>
      <c r="AX11" s="10"/>
      <c r="AY11" s="11">
        <v>0.0</v>
      </c>
      <c r="AZ11" s="10"/>
      <c r="BA11" s="10"/>
      <c r="BB11" s="11">
        <v>0.0</v>
      </c>
      <c r="BC11" s="10"/>
    </row>
    <row r="12">
      <c r="A12" s="11">
        <v>1989.0</v>
      </c>
      <c r="B12" s="10"/>
      <c r="C12" s="11">
        <v>0.0</v>
      </c>
      <c r="D12" s="10"/>
      <c r="E12" s="10"/>
      <c r="F12" s="11">
        <v>0.0</v>
      </c>
      <c r="G12" s="10"/>
      <c r="H12" s="11">
        <v>1.275</v>
      </c>
      <c r="I12" s="11">
        <v>1.275</v>
      </c>
      <c r="J12" s="13" t="s">
        <v>438</v>
      </c>
      <c r="K12" s="10"/>
      <c r="L12" s="11">
        <v>0.0</v>
      </c>
      <c r="M12" s="10"/>
      <c r="N12" s="10"/>
      <c r="O12" s="11">
        <v>0.0</v>
      </c>
      <c r="P12" s="10"/>
      <c r="Q12" s="10"/>
      <c r="R12" s="11">
        <v>0.0</v>
      </c>
      <c r="S12" s="10"/>
      <c r="T12" s="10"/>
      <c r="U12" s="11">
        <v>0.0</v>
      </c>
      <c r="V12" s="10"/>
      <c r="W12" s="10"/>
      <c r="X12" s="11">
        <v>0.0</v>
      </c>
      <c r="Y12" s="10"/>
      <c r="Z12" s="10"/>
      <c r="AA12" s="11">
        <f t="shared" si="1"/>
        <v>42.3</v>
      </c>
      <c r="AB12" s="10"/>
      <c r="AC12" s="10"/>
      <c r="AD12" s="11">
        <v>0.0</v>
      </c>
      <c r="AE12" s="10"/>
      <c r="AF12" s="10"/>
      <c r="AG12" s="11">
        <v>0.0</v>
      </c>
      <c r="AH12" s="10"/>
      <c r="AI12" s="10"/>
      <c r="AJ12" s="11">
        <v>5.1</v>
      </c>
      <c r="AK12" s="10"/>
      <c r="AL12" s="10"/>
      <c r="AM12" s="11">
        <v>1.6</v>
      </c>
      <c r="AN12" s="10"/>
      <c r="AO12" s="10"/>
      <c r="AP12" s="11">
        <v>0.0</v>
      </c>
      <c r="AQ12" s="10"/>
      <c r="AR12" s="10"/>
      <c r="AS12" s="11">
        <v>0.0</v>
      </c>
      <c r="AT12" s="10"/>
      <c r="AU12" s="11">
        <v>1.1</v>
      </c>
      <c r="AV12" s="11">
        <v>48.8</v>
      </c>
      <c r="AW12" s="13" t="s">
        <v>439</v>
      </c>
      <c r="AX12" s="10"/>
      <c r="AY12" s="11">
        <v>0.0</v>
      </c>
      <c r="AZ12" s="10"/>
      <c r="BA12" s="10"/>
      <c r="BB12" s="11">
        <v>0.0</v>
      </c>
      <c r="BC12" s="10"/>
    </row>
    <row r="13">
      <c r="A13" s="11">
        <v>1990.0</v>
      </c>
      <c r="B13" s="10"/>
      <c r="C13" s="11">
        <v>0.0</v>
      </c>
      <c r="D13" s="10"/>
      <c r="E13" s="10"/>
      <c r="F13" s="11">
        <v>0.0</v>
      </c>
      <c r="G13" s="10"/>
      <c r="H13" s="10"/>
      <c r="I13" s="11">
        <v>1.275</v>
      </c>
      <c r="J13" s="10"/>
      <c r="K13" s="10"/>
      <c r="L13" s="11">
        <v>0.0</v>
      </c>
      <c r="M13" s="10"/>
      <c r="N13" s="10"/>
      <c r="O13" s="11">
        <v>0.0</v>
      </c>
      <c r="P13" s="10"/>
      <c r="Q13" s="10"/>
      <c r="R13" s="11">
        <v>0.0</v>
      </c>
      <c r="S13" s="10"/>
      <c r="T13" s="10"/>
      <c r="U13" s="11">
        <v>0.0</v>
      </c>
      <c r="V13" s="10"/>
      <c r="W13" s="10"/>
      <c r="X13" s="11">
        <v>0.0</v>
      </c>
      <c r="Y13" s="10"/>
      <c r="Z13" s="10"/>
      <c r="AA13" s="11">
        <f t="shared" si="1"/>
        <v>42.3</v>
      </c>
      <c r="AB13" s="10"/>
      <c r="AC13" s="10"/>
      <c r="AD13" s="11">
        <v>0.0</v>
      </c>
      <c r="AE13" s="10"/>
      <c r="AF13" s="10"/>
      <c r="AG13" s="11">
        <v>0.0</v>
      </c>
      <c r="AH13" s="10"/>
      <c r="AI13" s="10"/>
      <c r="AJ13" s="11">
        <v>5.1</v>
      </c>
      <c r="AK13" s="10"/>
      <c r="AL13" s="10"/>
      <c r="AM13" s="11">
        <v>1.6</v>
      </c>
      <c r="AN13" s="10"/>
      <c r="AO13" s="10"/>
      <c r="AP13" s="11">
        <v>0.0</v>
      </c>
      <c r="AQ13" s="10"/>
      <c r="AR13" s="10"/>
      <c r="AS13" s="11">
        <v>0.0</v>
      </c>
      <c r="AT13" s="10"/>
      <c r="AU13" s="10"/>
      <c r="AV13" s="11">
        <v>48.8</v>
      </c>
      <c r="AW13" s="10"/>
      <c r="AX13" s="10"/>
      <c r="AY13" s="11">
        <v>0.0</v>
      </c>
      <c r="AZ13" s="10"/>
      <c r="BA13" s="10"/>
      <c r="BB13" s="11">
        <v>0.0</v>
      </c>
      <c r="BC13" s="10"/>
    </row>
    <row r="14">
      <c r="A14" s="11">
        <v>1991.0</v>
      </c>
      <c r="B14" s="10"/>
      <c r="C14" s="11">
        <v>0.0</v>
      </c>
      <c r="D14" s="10"/>
      <c r="E14" s="10"/>
      <c r="F14" s="11">
        <v>0.0</v>
      </c>
      <c r="G14" s="10"/>
      <c r="H14" s="10"/>
      <c r="I14" s="11">
        <v>1.275</v>
      </c>
      <c r="J14" s="10"/>
      <c r="K14" s="10"/>
      <c r="L14" s="11">
        <v>0.0</v>
      </c>
      <c r="M14" s="10"/>
      <c r="N14" s="10"/>
      <c r="O14" s="11">
        <v>0.0</v>
      </c>
      <c r="P14" s="10"/>
      <c r="Q14" s="10"/>
      <c r="R14" s="11">
        <v>0.0</v>
      </c>
      <c r="S14" s="10"/>
      <c r="T14" s="10"/>
      <c r="U14" s="11">
        <v>0.0</v>
      </c>
      <c r="V14" s="10"/>
      <c r="W14" s="10"/>
      <c r="X14" s="11">
        <v>0.0</v>
      </c>
      <c r="Y14" s="10"/>
      <c r="Z14" s="10"/>
      <c r="AA14" s="11">
        <f t="shared" si="1"/>
        <v>42.3</v>
      </c>
      <c r="AB14" s="10"/>
      <c r="AC14" s="10"/>
      <c r="AD14" s="11">
        <v>0.0</v>
      </c>
      <c r="AE14" s="10"/>
      <c r="AF14" s="10"/>
      <c r="AG14" s="11">
        <v>0.0</v>
      </c>
      <c r="AH14" s="10"/>
      <c r="AI14" s="10"/>
      <c r="AJ14" s="11">
        <v>5.1</v>
      </c>
      <c r="AK14" s="10"/>
      <c r="AL14" s="10"/>
      <c r="AM14" s="11">
        <v>1.6</v>
      </c>
      <c r="AN14" s="10"/>
      <c r="AO14" s="10"/>
      <c r="AP14" s="11">
        <v>0.0</v>
      </c>
      <c r="AQ14" s="10"/>
      <c r="AR14" s="10"/>
      <c r="AS14" s="11">
        <v>0.0</v>
      </c>
      <c r="AT14" s="10"/>
      <c r="AU14" s="10"/>
      <c r="AV14" s="11">
        <v>48.8</v>
      </c>
      <c r="AW14" s="10"/>
      <c r="AX14" s="10"/>
      <c r="AY14" s="11">
        <v>0.0</v>
      </c>
      <c r="AZ14" s="10"/>
      <c r="BA14" s="10"/>
      <c r="BB14" s="11">
        <v>0.0</v>
      </c>
      <c r="BC14" s="10"/>
    </row>
    <row r="15">
      <c r="A15" s="11">
        <v>1992.0</v>
      </c>
      <c r="B15" s="10"/>
      <c r="C15" s="11">
        <v>0.0</v>
      </c>
      <c r="D15" s="10"/>
      <c r="E15" s="10"/>
      <c r="F15" s="11">
        <v>0.0</v>
      </c>
      <c r="G15" s="10"/>
      <c r="H15" s="10"/>
      <c r="I15" s="11">
        <v>1.275</v>
      </c>
      <c r="J15" s="10"/>
      <c r="K15" s="10"/>
      <c r="L15" s="11">
        <v>0.0</v>
      </c>
      <c r="M15" s="10"/>
      <c r="N15" s="10"/>
      <c r="O15" s="11">
        <v>0.0</v>
      </c>
      <c r="P15" s="10"/>
      <c r="Q15" s="10"/>
      <c r="R15" s="11">
        <v>0.0</v>
      </c>
      <c r="S15" s="10"/>
      <c r="T15" s="10"/>
      <c r="U15" s="11">
        <v>0.0</v>
      </c>
      <c r="V15" s="10"/>
      <c r="W15" s="10"/>
      <c r="X15" s="11">
        <v>0.0</v>
      </c>
      <c r="Y15" s="10"/>
      <c r="Z15" s="13">
        <f>-25.5-8.4-8.4</f>
        <v>-42.3</v>
      </c>
      <c r="AA15" s="11">
        <f t="shared" si="1"/>
        <v>0</v>
      </c>
      <c r="AB15" s="13" t="s">
        <v>440</v>
      </c>
      <c r="AC15" s="10"/>
      <c r="AD15" s="11">
        <v>0.0</v>
      </c>
      <c r="AE15" s="10"/>
      <c r="AF15" s="10"/>
      <c r="AG15" s="11">
        <v>0.0</v>
      </c>
      <c r="AH15" s="10"/>
      <c r="AI15" s="10"/>
      <c r="AJ15" s="11">
        <v>5.1</v>
      </c>
      <c r="AK15" s="10"/>
      <c r="AL15" s="10"/>
      <c r="AM15" s="11">
        <v>1.6</v>
      </c>
      <c r="AN15" s="10"/>
      <c r="AO15" s="10"/>
      <c r="AP15" s="11">
        <v>0.0</v>
      </c>
      <c r="AQ15" s="10"/>
      <c r="AR15" s="10"/>
      <c r="AS15" s="11">
        <v>0.0</v>
      </c>
      <c r="AT15" s="10"/>
      <c r="AU15" s="10"/>
      <c r="AV15" s="11">
        <v>48.8</v>
      </c>
      <c r="AW15" s="10"/>
      <c r="AX15" s="10"/>
      <c r="AY15" s="11">
        <v>0.0</v>
      </c>
      <c r="AZ15" s="10"/>
      <c r="BA15" s="10"/>
      <c r="BB15" s="11">
        <v>0.0</v>
      </c>
      <c r="BC15" s="10"/>
    </row>
    <row r="16">
      <c r="A16" s="11">
        <v>1993.0</v>
      </c>
      <c r="B16" s="10"/>
      <c r="C16" s="11">
        <v>0.0</v>
      </c>
      <c r="D16" s="10"/>
      <c r="E16" s="10"/>
      <c r="F16" s="11">
        <v>0.0</v>
      </c>
      <c r="G16" s="10"/>
      <c r="H16" s="10"/>
      <c r="I16" s="11">
        <v>1.275</v>
      </c>
      <c r="J16" s="10"/>
      <c r="K16" s="10"/>
      <c r="L16" s="11">
        <v>0.0</v>
      </c>
      <c r="M16" s="10"/>
      <c r="N16" s="10"/>
      <c r="O16" s="11">
        <v>0.0</v>
      </c>
      <c r="P16" s="10"/>
      <c r="Q16" s="10"/>
      <c r="R16" s="11">
        <v>0.0</v>
      </c>
      <c r="S16" s="10"/>
      <c r="T16" s="10"/>
      <c r="U16" s="11">
        <v>0.0</v>
      </c>
      <c r="V16" s="10"/>
      <c r="W16" s="11">
        <v>2.5</v>
      </c>
      <c r="X16" s="11">
        <v>2.5</v>
      </c>
      <c r="Y16" s="13" t="s">
        <v>441</v>
      </c>
      <c r="Z16" s="10"/>
      <c r="AA16" s="11">
        <f t="shared" si="1"/>
        <v>0</v>
      </c>
      <c r="AB16" s="10"/>
      <c r="AC16" s="10"/>
      <c r="AD16" s="11">
        <v>0.0</v>
      </c>
      <c r="AE16" s="10"/>
      <c r="AF16" s="10"/>
      <c r="AG16" s="11">
        <v>0.0</v>
      </c>
      <c r="AH16" s="10"/>
      <c r="AI16" s="10"/>
      <c r="AJ16" s="11">
        <v>5.1</v>
      </c>
      <c r="AK16" s="10"/>
      <c r="AL16" s="10"/>
      <c r="AM16" s="11">
        <v>1.6</v>
      </c>
      <c r="AN16" s="10"/>
      <c r="AO16" s="10"/>
      <c r="AP16" s="11">
        <v>0.0</v>
      </c>
      <c r="AQ16" s="10"/>
      <c r="AR16" s="10"/>
      <c r="AS16" s="11">
        <v>0.0</v>
      </c>
      <c r="AT16" s="10"/>
      <c r="AU16" s="10"/>
      <c r="AV16" s="11">
        <v>48.8</v>
      </c>
      <c r="AW16" s="10"/>
      <c r="AX16" s="10"/>
      <c r="AY16" s="11">
        <v>0.0</v>
      </c>
      <c r="AZ16" s="10"/>
      <c r="BA16" s="10"/>
      <c r="BB16" s="11">
        <v>0.0</v>
      </c>
      <c r="BC16" s="10"/>
    </row>
    <row r="17">
      <c r="A17" s="11">
        <v>1994.0</v>
      </c>
      <c r="B17" s="10"/>
      <c r="C17" s="11">
        <v>0.0</v>
      </c>
      <c r="D17" s="10"/>
      <c r="E17" s="10"/>
      <c r="F17" s="11">
        <v>0.0</v>
      </c>
      <c r="G17" s="10"/>
      <c r="H17" s="10"/>
      <c r="I17" s="11">
        <v>1.275</v>
      </c>
      <c r="J17" s="10"/>
      <c r="K17" s="10"/>
      <c r="L17" s="11">
        <v>0.0</v>
      </c>
      <c r="M17" s="10"/>
      <c r="N17" s="10"/>
      <c r="O17" s="11">
        <v>0.0</v>
      </c>
      <c r="P17" s="10"/>
      <c r="Q17" s="10"/>
      <c r="R17" s="11">
        <v>0.0</v>
      </c>
      <c r="S17" s="10"/>
      <c r="T17" s="10"/>
      <c r="U17" s="11">
        <v>0.0</v>
      </c>
      <c r="V17" s="10"/>
      <c r="W17" s="10"/>
      <c r="X17" s="11">
        <v>2.5</v>
      </c>
      <c r="Y17" s="10"/>
      <c r="Z17" s="10"/>
      <c r="AA17" s="11">
        <f t="shared" si="1"/>
        <v>0</v>
      </c>
      <c r="AB17" s="10"/>
      <c r="AC17" s="10"/>
      <c r="AD17" s="11">
        <v>0.0</v>
      </c>
      <c r="AE17" s="10"/>
      <c r="AF17" s="10"/>
      <c r="AG17" s="11">
        <v>0.0</v>
      </c>
      <c r="AH17" s="10"/>
      <c r="AI17" s="10"/>
      <c r="AJ17" s="11">
        <v>5.1</v>
      </c>
      <c r="AK17" s="10"/>
      <c r="AL17" s="10"/>
      <c r="AM17" s="11">
        <v>1.6</v>
      </c>
      <c r="AN17" s="10"/>
      <c r="AO17" s="10"/>
      <c r="AP17" s="11">
        <v>0.0</v>
      </c>
      <c r="AQ17" s="10"/>
      <c r="AR17" s="10"/>
      <c r="AS17" s="11">
        <v>0.0</v>
      </c>
      <c r="AT17" s="10"/>
      <c r="AU17" s="10"/>
      <c r="AV17" s="11">
        <v>48.8</v>
      </c>
      <c r="AW17" s="10"/>
      <c r="AX17" s="10"/>
      <c r="AY17" s="11">
        <v>0.0</v>
      </c>
      <c r="AZ17" s="10"/>
      <c r="BA17" s="10"/>
      <c r="BB17" s="11">
        <v>0.0</v>
      </c>
      <c r="BC17" s="10"/>
    </row>
    <row r="18">
      <c r="A18" s="11">
        <v>1995.0</v>
      </c>
      <c r="B18" s="10"/>
      <c r="C18" s="11">
        <v>0.0</v>
      </c>
      <c r="D18" s="10"/>
      <c r="E18" s="10"/>
      <c r="F18" s="11">
        <v>0.0</v>
      </c>
      <c r="G18" s="10"/>
      <c r="H18" s="10"/>
      <c r="I18" s="11">
        <v>1.275</v>
      </c>
      <c r="J18" s="10"/>
      <c r="K18" s="10"/>
      <c r="L18" s="11">
        <v>0.0</v>
      </c>
      <c r="M18" s="10"/>
      <c r="N18" s="10"/>
      <c r="O18" s="11">
        <v>0.0</v>
      </c>
      <c r="P18" s="10"/>
      <c r="Q18" s="10"/>
      <c r="R18" s="11">
        <v>0.0</v>
      </c>
      <c r="S18" s="10"/>
      <c r="T18" s="10"/>
      <c r="U18" s="11">
        <v>0.0</v>
      </c>
      <c r="V18" s="10"/>
      <c r="W18" s="10"/>
      <c r="X18" s="11">
        <v>2.5</v>
      </c>
      <c r="Y18" s="10"/>
      <c r="Z18" s="10"/>
      <c r="AA18" s="11">
        <f t="shared" si="1"/>
        <v>0</v>
      </c>
      <c r="AB18" s="10"/>
      <c r="AC18" s="10"/>
      <c r="AD18" s="11">
        <v>0.0</v>
      </c>
      <c r="AE18" s="10"/>
      <c r="AF18" s="10"/>
      <c r="AG18" s="11">
        <v>0.0</v>
      </c>
      <c r="AH18" s="10"/>
      <c r="AI18" s="11">
        <v>3.1</v>
      </c>
      <c r="AJ18" s="11">
        <v>8.2</v>
      </c>
      <c r="AK18" s="13" t="s">
        <v>442</v>
      </c>
      <c r="AL18" s="10"/>
      <c r="AM18" s="11">
        <v>1.6</v>
      </c>
      <c r="AN18" s="10"/>
      <c r="AO18" s="10"/>
      <c r="AP18" s="11">
        <v>0.0</v>
      </c>
      <c r="AQ18" s="10"/>
      <c r="AR18" s="10"/>
      <c r="AS18" s="11">
        <v>0.0</v>
      </c>
      <c r="AT18" s="10"/>
      <c r="AU18" s="10"/>
      <c r="AV18" s="11">
        <v>48.8</v>
      </c>
      <c r="AW18" s="10"/>
      <c r="AX18" s="10"/>
      <c r="AY18" s="11">
        <v>0.0</v>
      </c>
      <c r="AZ18" s="10"/>
      <c r="BA18" s="10"/>
      <c r="BB18" s="11">
        <v>0.0</v>
      </c>
      <c r="BC18" s="10"/>
    </row>
    <row r="19">
      <c r="A19" s="11">
        <v>1996.0</v>
      </c>
      <c r="B19" s="10"/>
      <c r="C19" s="11">
        <v>0.0</v>
      </c>
      <c r="D19" s="10"/>
      <c r="E19" s="10"/>
      <c r="F19" s="11">
        <v>0.0</v>
      </c>
      <c r="G19" s="10"/>
      <c r="H19" s="10"/>
      <c r="I19" s="11">
        <v>1.275</v>
      </c>
      <c r="J19" s="10"/>
      <c r="K19" s="10"/>
      <c r="L19" s="11">
        <v>0.0</v>
      </c>
      <c r="M19" s="10"/>
      <c r="N19" s="10"/>
      <c r="O19" s="11">
        <v>0.0</v>
      </c>
      <c r="P19" s="10"/>
      <c r="Q19" s="10"/>
      <c r="R19" s="11">
        <v>0.0</v>
      </c>
      <c r="S19" s="10"/>
      <c r="T19" s="10"/>
      <c r="U19" s="11">
        <v>0.0</v>
      </c>
      <c r="V19" s="10"/>
      <c r="W19" s="10"/>
      <c r="X19" s="11">
        <v>2.5</v>
      </c>
      <c r="Y19" s="10"/>
      <c r="Z19" s="10"/>
      <c r="AA19" s="11">
        <f t="shared" si="1"/>
        <v>0</v>
      </c>
      <c r="AB19" s="10"/>
      <c r="AC19" s="10"/>
      <c r="AD19" s="11">
        <v>0.0</v>
      </c>
      <c r="AE19" s="10"/>
      <c r="AF19" s="10"/>
      <c r="AG19" s="11">
        <v>0.0</v>
      </c>
      <c r="AH19" s="10"/>
      <c r="AI19" s="10"/>
      <c r="AJ19" s="11">
        <v>8.2</v>
      </c>
      <c r="AK19" s="10"/>
      <c r="AL19" s="10"/>
      <c r="AM19" s="11">
        <v>1.6</v>
      </c>
      <c r="AN19" s="10"/>
      <c r="AO19" s="10"/>
      <c r="AP19" s="11">
        <v>0.0</v>
      </c>
      <c r="AQ19" s="10"/>
      <c r="AR19" s="10"/>
      <c r="AS19" s="11">
        <v>0.0</v>
      </c>
      <c r="AT19" s="10"/>
      <c r="AU19" s="10"/>
      <c r="AV19" s="11">
        <v>48.8</v>
      </c>
      <c r="AW19" s="10"/>
      <c r="AX19" s="10"/>
      <c r="AY19" s="11">
        <v>0.0</v>
      </c>
      <c r="AZ19" s="10"/>
      <c r="BA19" s="10"/>
      <c r="BB19" s="11">
        <v>0.0</v>
      </c>
      <c r="BC19" s="10"/>
    </row>
    <row r="20">
      <c r="A20" s="11">
        <v>1997.0</v>
      </c>
      <c r="B20" s="10"/>
      <c r="C20" s="11">
        <v>0.0</v>
      </c>
      <c r="D20" s="10"/>
      <c r="E20" s="10"/>
      <c r="F20" s="11">
        <v>0.0</v>
      </c>
      <c r="G20" s="10"/>
      <c r="H20" s="10"/>
      <c r="I20" s="11">
        <v>1.275</v>
      </c>
      <c r="J20" s="10"/>
      <c r="K20" s="10"/>
      <c r="L20" s="11">
        <v>0.0</v>
      </c>
      <c r="M20" s="10"/>
      <c r="N20" s="10"/>
      <c r="O20" s="11">
        <v>0.0</v>
      </c>
      <c r="P20" s="10"/>
      <c r="Q20" s="10"/>
      <c r="R20" s="11">
        <v>0.0</v>
      </c>
      <c r="S20" s="10"/>
      <c r="T20" s="10"/>
      <c r="U20" s="11">
        <v>0.0</v>
      </c>
      <c r="V20" s="10"/>
      <c r="W20" s="11">
        <v>2.0</v>
      </c>
      <c r="X20" s="11">
        <v>4.5</v>
      </c>
      <c r="Y20" s="13" t="s">
        <v>443</v>
      </c>
      <c r="Z20" s="10"/>
      <c r="AA20" s="11">
        <f t="shared" si="1"/>
        <v>0</v>
      </c>
      <c r="AB20" s="10"/>
      <c r="AC20" s="10"/>
      <c r="AD20" s="11">
        <v>0.0</v>
      </c>
      <c r="AE20" s="10"/>
      <c r="AF20" s="10"/>
      <c r="AG20" s="11">
        <v>0.0</v>
      </c>
      <c r="AH20" s="10"/>
      <c r="AI20" s="10"/>
      <c r="AJ20" s="11">
        <v>8.2</v>
      </c>
      <c r="AK20" s="10"/>
      <c r="AL20" s="10"/>
      <c r="AM20" s="11">
        <v>1.6</v>
      </c>
      <c r="AN20" s="10"/>
      <c r="AO20" s="10"/>
      <c r="AP20" s="11">
        <v>0.0</v>
      </c>
      <c r="AQ20" s="10"/>
      <c r="AR20" s="10"/>
      <c r="AS20" s="11">
        <v>0.0</v>
      </c>
      <c r="AT20" s="10"/>
      <c r="AU20" s="11">
        <v>2.2</v>
      </c>
      <c r="AV20" s="11">
        <v>51.0</v>
      </c>
      <c r="AW20" s="13" t="s">
        <v>444</v>
      </c>
      <c r="AX20" s="10"/>
      <c r="AY20" s="11">
        <v>0.0</v>
      </c>
      <c r="AZ20" s="10"/>
      <c r="BA20" s="10"/>
      <c r="BB20" s="11">
        <v>0.0</v>
      </c>
      <c r="BC20" s="10"/>
    </row>
    <row r="21">
      <c r="A21" s="11">
        <v>1998.0</v>
      </c>
      <c r="B21" s="10"/>
      <c r="C21" s="11">
        <v>0.0</v>
      </c>
      <c r="D21" s="10"/>
      <c r="E21" s="10"/>
      <c r="F21" s="11">
        <v>0.0</v>
      </c>
      <c r="G21" s="10"/>
      <c r="H21" s="10"/>
      <c r="I21" s="11">
        <v>1.275</v>
      </c>
      <c r="J21" s="10"/>
      <c r="K21" s="10"/>
      <c r="L21" s="11">
        <v>0.0</v>
      </c>
      <c r="M21" s="10"/>
      <c r="N21" s="10"/>
      <c r="O21" s="11">
        <v>0.0</v>
      </c>
      <c r="P21" s="10"/>
      <c r="Q21" s="10"/>
      <c r="R21" s="11">
        <v>0.0</v>
      </c>
      <c r="S21" s="10"/>
      <c r="T21" s="10"/>
      <c r="U21" s="11">
        <v>0.0</v>
      </c>
      <c r="V21" s="10"/>
      <c r="W21" s="10"/>
      <c r="X21" s="11">
        <v>4.5</v>
      </c>
      <c r="Y21" s="10"/>
      <c r="Z21" s="10"/>
      <c r="AA21" s="11">
        <f t="shared" si="1"/>
        <v>0</v>
      </c>
      <c r="AB21" s="10"/>
      <c r="AC21" s="10"/>
      <c r="AD21" s="11">
        <v>0.0</v>
      </c>
      <c r="AE21" s="10"/>
      <c r="AF21" s="10"/>
      <c r="AG21" s="11">
        <v>0.0</v>
      </c>
      <c r="AH21" s="10"/>
      <c r="AI21" s="10"/>
      <c r="AJ21" s="11">
        <v>8.2</v>
      </c>
      <c r="AK21" s="10"/>
      <c r="AL21" s="10"/>
      <c r="AM21" s="11">
        <v>1.6</v>
      </c>
      <c r="AN21" s="10"/>
      <c r="AO21" s="10"/>
      <c r="AP21" s="11">
        <v>0.0</v>
      </c>
      <c r="AQ21" s="10"/>
      <c r="AR21" s="10"/>
      <c r="AS21" s="11">
        <v>0.0</v>
      </c>
      <c r="AT21" s="10"/>
      <c r="AU21" s="10"/>
      <c r="AV21" s="11">
        <v>51.0</v>
      </c>
      <c r="AW21" s="10"/>
      <c r="AX21" s="10"/>
      <c r="AY21" s="11">
        <v>0.0</v>
      </c>
      <c r="AZ21" s="10"/>
      <c r="BA21" s="10"/>
      <c r="BB21" s="11">
        <v>0.0</v>
      </c>
      <c r="BC21" s="10"/>
    </row>
    <row r="22">
      <c r="A22" s="11">
        <v>1999.0</v>
      </c>
      <c r="B22" s="10"/>
      <c r="C22" s="11">
        <v>0.0</v>
      </c>
      <c r="D22" s="10"/>
      <c r="E22" s="10"/>
      <c r="F22" s="11">
        <v>0.0</v>
      </c>
      <c r="G22" s="10"/>
      <c r="H22" s="10"/>
      <c r="I22" s="11">
        <v>1.275</v>
      </c>
      <c r="J22" s="10"/>
      <c r="K22" s="10"/>
      <c r="L22" s="11">
        <v>0.0</v>
      </c>
      <c r="M22" s="10"/>
      <c r="N22" s="10"/>
      <c r="O22" s="11">
        <v>0.0</v>
      </c>
      <c r="P22" s="10"/>
      <c r="Q22" s="10"/>
      <c r="R22" s="11">
        <v>0.0</v>
      </c>
      <c r="S22" s="10"/>
      <c r="T22" s="10"/>
      <c r="U22" s="11">
        <v>0.0</v>
      </c>
      <c r="V22" s="10"/>
      <c r="W22" s="10"/>
      <c r="X22" s="11">
        <v>4.5</v>
      </c>
      <c r="Y22" s="10"/>
      <c r="Z22" s="10"/>
      <c r="AA22" s="11">
        <f t="shared" si="1"/>
        <v>0</v>
      </c>
      <c r="AB22" s="10"/>
      <c r="AC22" s="10"/>
      <c r="AD22" s="11">
        <v>0.0</v>
      </c>
      <c r="AE22" s="10"/>
      <c r="AF22" s="10"/>
      <c r="AG22" s="11">
        <v>0.0</v>
      </c>
      <c r="AH22" s="10"/>
      <c r="AI22" s="10"/>
      <c r="AJ22" s="11">
        <v>8.2</v>
      </c>
      <c r="AK22" s="10"/>
      <c r="AL22" s="10"/>
      <c r="AM22" s="11">
        <v>1.6</v>
      </c>
      <c r="AN22" s="10"/>
      <c r="AO22" s="10"/>
      <c r="AP22" s="11">
        <v>0.0</v>
      </c>
      <c r="AQ22" s="10"/>
      <c r="AR22" s="10"/>
      <c r="AS22" s="11">
        <v>0.0</v>
      </c>
      <c r="AT22" s="10"/>
      <c r="AU22" s="10"/>
      <c r="AV22" s="11">
        <v>51.0</v>
      </c>
      <c r="AW22" s="10"/>
      <c r="AX22" s="10"/>
      <c r="AY22" s="11">
        <v>0.0</v>
      </c>
      <c r="AZ22" s="10"/>
      <c r="BA22" s="10"/>
      <c r="BB22" s="11">
        <v>0.0</v>
      </c>
      <c r="BC22" s="10"/>
    </row>
    <row r="23">
      <c r="A23" s="11">
        <v>2000.0</v>
      </c>
      <c r="B23" s="10"/>
      <c r="C23" s="11">
        <v>0.0</v>
      </c>
      <c r="D23" s="10"/>
      <c r="E23" s="10"/>
      <c r="F23" s="11">
        <v>0.0</v>
      </c>
      <c r="G23" s="10"/>
      <c r="H23" s="10"/>
      <c r="I23" s="11">
        <v>1.275</v>
      </c>
      <c r="J23" s="10"/>
      <c r="K23" s="10"/>
      <c r="L23" s="11">
        <v>0.0</v>
      </c>
      <c r="M23" s="10"/>
      <c r="N23" s="10"/>
      <c r="O23" s="11">
        <v>0.0</v>
      </c>
      <c r="P23" s="10"/>
      <c r="Q23" s="11">
        <v>1.0</v>
      </c>
      <c r="R23" s="11">
        <v>1.0</v>
      </c>
      <c r="S23" s="13" t="s">
        <v>445</v>
      </c>
      <c r="T23" s="10"/>
      <c r="U23" s="11">
        <v>0.0</v>
      </c>
      <c r="V23" s="10"/>
      <c r="W23" s="10"/>
      <c r="X23" s="11">
        <v>4.5</v>
      </c>
      <c r="Y23" s="10"/>
      <c r="Z23" s="10"/>
      <c r="AA23" s="11">
        <f t="shared" si="1"/>
        <v>0</v>
      </c>
      <c r="AB23" s="10"/>
      <c r="AC23" s="10"/>
      <c r="AD23" s="11">
        <v>0.0</v>
      </c>
      <c r="AE23" s="10"/>
      <c r="AF23" s="10"/>
      <c r="AG23" s="11">
        <v>0.0</v>
      </c>
      <c r="AH23" s="10"/>
      <c r="AI23" s="11">
        <v>2.8</v>
      </c>
      <c r="AJ23" s="11">
        <v>11.0</v>
      </c>
      <c r="AK23" s="13" t="s">
        <v>446</v>
      </c>
      <c r="AL23" s="10"/>
      <c r="AM23" s="11">
        <v>1.6</v>
      </c>
      <c r="AN23" s="10"/>
      <c r="AO23" s="10"/>
      <c r="AP23" s="11">
        <v>0.0</v>
      </c>
      <c r="AQ23" s="10"/>
      <c r="AR23" s="10"/>
      <c r="AS23" s="11">
        <v>0.0</v>
      </c>
      <c r="AT23" s="10"/>
      <c r="AU23" s="11">
        <v>0.5</v>
      </c>
      <c r="AV23" s="11">
        <v>51.5</v>
      </c>
      <c r="AW23" s="13" t="s">
        <v>447</v>
      </c>
      <c r="AX23" s="10"/>
      <c r="AY23" s="11">
        <v>0.0</v>
      </c>
      <c r="AZ23" s="10"/>
      <c r="BA23" s="10"/>
      <c r="BB23" s="11">
        <v>0.0</v>
      </c>
      <c r="BC23" s="10"/>
    </row>
    <row r="24">
      <c r="A24" s="11">
        <v>2001.0</v>
      </c>
      <c r="B24" s="10"/>
      <c r="C24" s="11">
        <v>0.0</v>
      </c>
      <c r="D24" s="10"/>
      <c r="E24" s="10"/>
      <c r="F24" s="11">
        <v>0.0</v>
      </c>
      <c r="G24" s="10"/>
      <c r="H24" s="10"/>
      <c r="I24" s="11">
        <v>1.275</v>
      </c>
      <c r="J24" s="10"/>
      <c r="K24" s="10"/>
      <c r="L24" s="11">
        <v>0.0</v>
      </c>
      <c r="M24" s="10"/>
      <c r="N24" s="10"/>
      <c r="O24" s="11">
        <v>0.0</v>
      </c>
      <c r="P24" s="10"/>
      <c r="Q24" s="10"/>
      <c r="R24" s="11">
        <v>1.0</v>
      </c>
      <c r="S24" s="10"/>
      <c r="T24" s="10"/>
      <c r="U24" s="11">
        <v>0.0</v>
      </c>
      <c r="V24" s="10"/>
      <c r="W24" s="10"/>
      <c r="X24" s="11">
        <v>4.5</v>
      </c>
      <c r="Y24" s="10"/>
      <c r="Z24" s="10"/>
      <c r="AA24" s="11">
        <f t="shared" si="1"/>
        <v>0</v>
      </c>
      <c r="AB24" s="10"/>
      <c r="AC24" s="11">
        <v>2.5</v>
      </c>
      <c r="AD24" s="11">
        <v>2.5</v>
      </c>
      <c r="AE24" s="13" t="s">
        <v>448</v>
      </c>
      <c r="AF24" s="10"/>
      <c r="AG24" s="11">
        <v>0.0</v>
      </c>
      <c r="AH24" s="10"/>
      <c r="AI24" s="10"/>
      <c r="AJ24" s="11">
        <v>11.0</v>
      </c>
      <c r="AK24" s="10"/>
      <c r="AL24" s="10"/>
      <c r="AM24" s="11">
        <v>1.6</v>
      </c>
      <c r="AN24" s="10"/>
      <c r="AO24" s="10"/>
      <c r="AP24" s="11">
        <v>0.0</v>
      </c>
      <c r="AQ24" s="10"/>
      <c r="AR24" s="10"/>
      <c r="AS24" s="11">
        <v>0.0</v>
      </c>
      <c r="AT24" s="10"/>
      <c r="AU24" s="10"/>
      <c r="AV24" s="11">
        <v>51.5</v>
      </c>
      <c r="AW24" s="10"/>
      <c r="AX24" s="10"/>
      <c r="AY24" s="11">
        <v>0.0</v>
      </c>
      <c r="AZ24" s="10"/>
      <c r="BA24" s="10"/>
      <c r="BB24" s="11">
        <v>0.0</v>
      </c>
      <c r="BC24" s="10"/>
    </row>
    <row r="25">
      <c r="A25" s="11">
        <v>2002.0</v>
      </c>
      <c r="B25" s="10"/>
      <c r="C25" s="11">
        <v>0.0</v>
      </c>
      <c r="D25" s="10"/>
      <c r="E25" s="10"/>
      <c r="F25" s="11">
        <v>0.0</v>
      </c>
      <c r="G25" s="10"/>
      <c r="H25" s="11">
        <v>0.625</v>
      </c>
      <c r="I25" s="11">
        <v>1.9</v>
      </c>
      <c r="J25" s="13" t="s">
        <v>449</v>
      </c>
      <c r="K25" s="10"/>
      <c r="L25" s="11">
        <v>0.0</v>
      </c>
      <c r="M25" s="10"/>
      <c r="N25" s="10"/>
      <c r="O25" s="11">
        <v>0.0</v>
      </c>
      <c r="P25" s="10"/>
      <c r="Q25" s="10"/>
      <c r="R25" s="11">
        <v>1.0</v>
      </c>
      <c r="S25" s="10"/>
      <c r="T25" s="10"/>
      <c r="U25" s="11">
        <v>0.0</v>
      </c>
      <c r="V25" s="10"/>
      <c r="W25" s="10"/>
      <c r="X25" s="11">
        <v>4.5</v>
      </c>
      <c r="Y25" s="10"/>
      <c r="Z25" s="10"/>
      <c r="AA25" s="11">
        <f t="shared" si="1"/>
        <v>0</v>
      </c>
      <c r="AB25" s="10"/>
      <c r="AC25" s="10"/>
      <c r="AD25" s="11">
        <v>2.5</v>
      </c>
      <c r="AE25" s="10"/>
      <c r="AF25" s="10"/>
      <c r="AG25" s="11">
        <v>0.0</v>
      </c>
      <c r="AH25" s="10"/>
      <c r="AI25" s="10"/>
      <c r="AJ25" s="11">
        <v>11.0</v>
      </c>
      <c r="AK25" s="10"/>
      <c r="AL25" s="10"/>
      <c r="AM25" s="11">
        <v>1.6</v>
      </c>
      <c r="AN25" s="10"/>
      <c r="AO25" s="10"/>
      <c r="AP25" s="11">
        <v>0.0</v>
      </c>
      <c r="AQ25" s="10"/>
      <c r="AR25" s="11">
        <v>2.4</v>
      </c>
      <c r="AS25" s="11">
        <v>2.4</v>
      </c>
      <c r="AT25" s="13" t="s">
        <v>450</v>
      </c>
      <c r="AU25" s="10"/>
      <c r="AV25" s="11">
        <v>51.5</v>
      </c>
      <c r="AW25" s="10"/>
      <c r="AX25" s="10"/>
      <c r="AY25" s="11">
        <v>0.0</v>
      </c>
      <c r="AZ25" s="10"/>
      <c r="BA25" s="10"/>
      <c r="BB25" s="11">
        <v>0.0</v>
      </c>
      <c r="BC25" s="10"/>
    </row>
    <row r="26">
      <c r="A26" s="11">
        <v>2003.0</v>
      </c>
      <c r="B26" s="10"/>
      <c r="C26" s="11">
        <v>0.0</v>
      </c>
      <c r="D26" s="10"/>
      <c r="E26" s="10"/>
      <c r="F26" s="11">
        <v>0.0</v>
      </c>
      <c r="G26" s="10"/>
      <c r="H26" s="10"/>
      <c r="I26" s="11">
        <v>1.9</v>
      </c>
      <c r="J26" s="10"/>
      <c r="K26" s="10"/>
      <c r="L26" s="11">
        <v>0.0</v>
      </c>
      <c r="M26" s="10"/>
      <c r="N26" s="10"/>
      <c r="O26" s="11">
        <v>0.0</v>
      </c>
      <c r="P26" s="10"/>
      <c r="Q26" s="10"/>
      <c r="R26" s="11">
        <v>1.0</v>
      </c>
      <c r="S26" s="10"/>
      <c r="T26" s="10"/>
      <c r="U26" s="11">
        <v>0.0</v>
      </c>
      <c r="V26" s="10"/>
      <c r="W26" s="10"/>
      <c r="X26" s="11">
        <v>4.5</v>
      </c>
      <c r="Y26" s="10"/>
      <c r="Z26" s="10"/>
      <c r="AA26" s="11">
        <f t="shared" si="1"/>
        <v>0</v>
      </c>
      <c r="AB26" s="10"/>
      <c r="AC26" s="10"/>
      <c r="AD26" s="11">
        <v>2.5</v>
      </c>
      <c r="AE26" s="10"/>
      <c r="AF26" s="10"/>
      <c r="AG26" s="11">
        <v>0.0</v>
      </c>
      <c r="AH26" s="10"/>
      <c r="AI26" s="10"/>
      <c r="AJ26" s="11">
        <v>11.0</v>
      </c>
      <c r="AK26" s="10"/>
      <c r="AL26" s="10"/>
      <c r="AM26" s="11">
        <v>1.6</v>
      </c>
      <c r="AN26" s="10"/>
      <c r="AO26" s="11">
        <v>1.6</v>
      </c>
      <c r="AP26" s="11">
        <v>1.6</v>
      </c>
      <c r="AQ26" s="13" t="s">
        <v>451</v>
      </c>
      <c r="AR26" s="10"/>
      <c r="AS26" s="11">
        <v>2.4</v>
      </c>
      <c r="AT26" s="10"/>
      <c r="AU26" s="10"/>
      <c r="AV26" s="11">
        <v>51.5</v>
      </c>
      <c r="AW26" s="10"/>
      <c r="AX26" s="10"/>
      <c r="AY26" s="11">
        <v>0.0</v>
      </c>
      <c r="AZ26" s="10"/>
      <c r="BA26" s="10"/>
      <c r="BB26" s="11">
        <v>0.0</v>
      </c>
      <c r="BC26" s="10"/>
    </row>
    <row r="27">
      <c r="A27" s="11">
        <v>2004.0</v>
      </c>
      <c r="B27" s="10"/>
      <c r="C27" s="11">
        <v>0.0</v>
      </c>
      <c r="D27" s="10"/>
      <c r="E27" s="10"/>
      <c r="F27" s="11">
        <v>0.0</v>
      </c>
      <c r="G27" s="10"/>
      <c r="H27" s="10"/>
      <c r="I27" s="11">
        <v>1.9</v>
      </c>
      <c r="J27" s="10"/>
      <c r="K27" s="10"/>
      <c r="L27" s="11">
        <v>0.0</v>
      </c>
      <c r="M27" s="10"/>
      <c r="N27" s="10"/>
      <c r="O27" s="11">
        <v>0.0</v>
      </c>
      <c r="P27" s="10"/>
      <c r="Q27" s="10"/>
      <c r="R27" s="11">
        <v>1.0</v>
      </c>
      <c r="S27" s="10"/>
      <c r="T27" s="11">
        <v>1.25</v>
      </c>
      <c r="U27" s="11">
        <v>1.25</v>
      </c>
      <c r="V27" s="13" t="s">
        <v>452</v>
      </c>
      <c r="W27" s="11">
        <v>2.5</v>
      </c>
      <c r="X27" s="11">
        <v>7.0</v>
      </c>
      <c r="Y27" s="13" t="s">
        <v>453</v>
      </c>
      <c r="Z27" s="10"/>
      <c r="AA27" s="11">
        <f t="shared" si="1"/>
        <v>0</v>
      </c>
      <c r="AB27" s="10"/>
      <c r="AC27" s="10"/>
      <c r="AD27" s="11">
        <v>2.5</v>
      </c>
      <c r="AE27" s="10"/>
      <c r="AF27" s="10"/>
      <c r="AG27" s="11">
        <v>0.0</v>
      </c>
      <c r="AH27" s="10"/>
      <c r="AI27" s="10"/>
      <c r="AJ27" s="11">
        <v>11.0</v>
      </c>
      <c r="AK27" s="10"/>
      <c r="AL27" s="10"/>
      <c r="AM27" s="11">
        <v>1.6</v>
      </c>
      <c r="AN27" s="10"/>
      <c r="AO27" s="10"/>
      <c r="AP27" s="11">
        <v>1.6</v>
      </c>
      <c r="AQ27" s="10"/>
      <c r="AR27" s="10"/>
      <c r="AS27" s="11">
        <v>2.4</v>
      </c>
      <c r="AT27" s="10"/>
      <c r="AU27" s="10"/>
      <c r="AV27" s="11">
        <v>51.5</v>
      </c>
      <c r="AW27" s="10"/>
      <c r="AX27" s="10"/>
      <c r="AY27" s="11">
        <v>0.0</v>
      </c>
      <c r="AZ27" s="10"/>
      <c r="BA27" s="10"/>
      <c r="BB27" s="11">
        <v>0.0</v>
      </c>
      <c r="BC27" s="10"/>
    </row>
    <row r="28">
      <c r="A28" s="11">
        <v>2005.0</v>
      </c>
      <c r="B28" s="10"/>
      <c r="C28" s="11">
        <v>0.0</v>
      </c>
      <c r="D28" s="10"/>
      <c r="E28" s="10"/>
      <c r="F28" s="11">
        <v>0.0</v>
      </c>
      <c r="G28" s="10"/>
      <c r="H28" s="10"/>
      <c r="I28" s="11">
        <v>1.9</v>
      </c>
      <c r="J28" s="10"/>
      <c r="K28" s="10"/>
      <c r="L28" s="11">
        <v>0.0</v>
      </c>
      <c r="M28" s="10"/>
      <c r="N28" s="10"/>
      <c r="O28" s="11">
        <v>0.0</v>
      </c>
      <c r="P28" s="10"/>
      <c r="Q28" s="10"/>
      <c r="R28" s="11">
        <v>1.0</v>
      </c>
      <c r="S28" s="10"/>
      <c r="T28" s="10"/>
      <c r="U28" s="11">
        <v>1.25</v>
      </c>
      <c r="V28" s="10"/>
      <c r="W28" s="10"/>
      <c r="X28" s="11">
        <v>7.0</v>
      </c>
      <c r="Y28" s="10"/>
      <c r="Z28" s="11">
        <v>8.4</v>
      </c>
      <c r="AA28" s="11">
        <f t="shared" si="1"/>
        <v>8.4</v>
      </c>
      <c r="AB28" s="13" t="s">
        <v>454</v>
      </c>
      <c r="AC28" s="11">
        <v>0.6</v>
      </c>
      <c r="AD28" s="11">
        <v>3.1</v>
      </c>
      <c r="AE28" s="13" t="s">
        <v>455</v>
      </c>
      <c r="AF28" s="10"/>
      <c r="AG28" s="11">
        <v>0.0</v>
      </c>
      <c r="AH28" s="10"/>
      <c r="AI28" s="10"/>
      <c r="AJ28" s="11">
        <v>11.0</v>
      </c>
      <c r="AK28" s="10"/>
      <c r="AL28" s="11">
        <v>-1.6</v>
      </c>
      <c r="AM28" s="11">
        <v>0.0</v>
      </c>
      <c r="AN28" s="13" t="s">
        <v>456</v>
      </c>
      <c r="AO28" s="10"/>
      <c r="AP28" s="11">
        <v>1.6</v>
      </c>
      <c r="AQ28" s="10"/>
      <c r="AR28" s="10"/>
      <c r="AS28" s="11">
        <v>2.4</v>
      </c>
      <c r="AT28" s="10"/>
      <c r="AU28" s="10"/>
      <c r="AV28" s="11">
        <v>51.5</v>
      </c>
      <c r="AW28" s="10"/>
      <c r="AX28" s="10"/>
      <c r="AY28" s="11">
        <v>0.0</v>
      </c>
      <c r="AZ28" s="10"/>
      <c r="BA28" s="10"/>
      <c r="BB28" s="11">
        <v>0.0</v>
      </c>
      <c r="BC28" s="10"/>
    </row>
    <row r="29">
      <c r="A29" s="11">
        <v>2006.0</v>
      </c>
      <c r="B29" s="10"/>
      <c r="C29" s="11">
        <v>0.0</v>
      </c>
      <c r="D29" s="10"/>
      <c r="E29" s="10"/>
      <c r="F29" s="11">
        <v>0.0</v>
      </c>
      <c r="G29" s="10"/>
      <c r="H29" s="10"/>
      <c r="I29" s="11">
        <v>1.9</v>
      </c>
      <c r="J29" s="10"/>
      <c r="K29" s="10"/>
      <c r="L29" s="11">
        <v>0.0</v>
      </c>
      <c r="M29" s="10"/>
      <c r="N29" s="10"/>
      <c r="O29" s="11">
        <v>0.0</v>
      </c>
      <c r="P29" s="10"/>
      <c r="Q29" s="10"/>
      <c r="R29" s="11">
        <v>1.0</v>
      </c>
      <c r="S29" s="10"/>
      <c r="T29" s="10"/>
      <c r="U29" s="11">
        <v>1.25</v>
      </c>
      <c r="V29" s="10"/>
      <c r="W29" s="10"/>
      <c r="X29" s="11">
        <v>7.0</v>
      </c>
      <c r="Y29" s="10"/>
      <c r="Z29" s="10"/>
      <c r="AA29" s="11">
        <f t="shared" si="1"/>
        <v>8.4</v>
      </c>
      <c r="AB29" s="10"/>
      <c r="AC29" s="11">
        <v>0.6</v>
      </c>
      <c r="AD29" s="11">
        <v>3.7</v>
      </c>
      <c r="AE29" s="13" t="s">
        <v>457</v>
      </c>
      <c r="AF29" s="10"/>
      <c r="AG29" s="11">
        <v>0.0</v>
      </c>
      <c r="AH29" s="10"/>
      <c r="AI29" s="10"/>
      <c r="AJ29" s="11">
        <v>11.0</v>
      </c>
      <c r="AK29" s="10"/>
      <c r="AL29" s="10"/>
      <c r="AM29" s="11">
        <v>0.0</v>
      </c>
      <c r="AN29" s="10"/>
      <c r="AO29" s="10"/>
      <c r="AP29" s="11">
        <v>1.6</v>
      </c>
      <c r="AQ29" s="10"/>
      <c r="AR29" s="10"/>
      <c r="AS29" s="11">
        <v>2.4</v>
      </c>
      <c r="AT29" s="10"/>
      <c r="AU29" s="10"/>
      <c r="AV29" s="11">
        <v>51.5</v>
      </c>
      <c r="AW29" s="10"/>
      <c r="AX29" s="10"/>
      <c r="AY29" s="11">
        <v>0.0</v>
      </c>
      <c r="AZ29" s="10"/>
      <c r="BA29" s="10"/>
      <c r="BB29" s="11">
        <v>0.0</v>
      </c>
      <c r="BC29" s="10"/>
    </row>
    <row r="30">
      <c r="A30" s="11">
        <v>2007.0</v>
      </c>
      <c r="B30" s="10"/>
      <c r="C30" s="11">
        <v>0.0</v>
      </c>
      <c r="D30" s="10"/>
      <c r="E30" s="10"/>
      <c r="F30" s="11">
        <v>0.0</v>
      </c>
      <c r="G30" s="10"/>
      <c r="H30" s="10"/>
      <c r="I30" s="11">
        <v>1.9</v>
      </c>
      <c r="J30" s="10"/>
      <c r="K30" s="10"/>
      <c r="L30" s="11">
        <v>0.0</v>
      </c>
      <c r="M30" s="10"/>
      <c r="N30" s="10"/>
      <c r="O30" s="11">
        <v>0.0</v>
      </c>
      <c r="P30" s="10"/>
      <c r="Q30" s="10"/>
      <c r="R30" s="11">
        <v>1.0</v>
      </c>
      <c r="S30" s="10"/>
      <c r="T30" s="11">
        <v>0.45</v>
      </c>
      <c r="U30" s="11">
        <v>1.7</v>
      </c>
      <c r="V30" s="13" t="s">
        <v>458</v>
      </c>
      <c r="W30" s="10"/>
      <c r="X30" s="11">
        <v>7.0</v>
      </c>
      <c r="Y30" s="10"/>
      <c r="Z30" s="10"/>
      <c r="AA30" s="11">
        <f t="shared" si="1"/>
        <v>8.4</v>
      </c>
      <c r="AB30" s="10"/>
      <c r="AC30" s="11">
        <v>0.4</v>
      </c>
      <c r="AD30" s="11">
        <v>4.1</v>
      </c>
      <c r="AE30" s="13" t="s">
        <v>459</v>
      </c>
      <c r="AF30" s="10"/>
      <c r="AG30" s="11">
        <v>0.0</v>
      </c>
      <c r="AH30" s="10"/>
      <c r="AI30" s="10"/>
      <c r="AJ30" s="11">
        <v>11.0</v>
      </c>
      <c r="AK30" s="10"/>
      <c r="AL30" s="11">
        <v>1.3</v>
      </c>
      <c r="AM30" s="11">
        <v>1.3</v>
      </c>
      <c r="AN30" s="13" t="s">
        <v>460</v>
      </c>
      <c r="AO30" s="10"/>
      <c r="AP30" s="11">
        <v>1.6</v>
      </c>
      <c r="AQ30" s="10"/>
      <c r="AR30" s="10"/>
      <c r="AS30" s="11">
        <v>2.4</v>
      </c>
      <c r="AT30" s="10"/>
      <c r="AU30" s="10"/>
      <c r="AV30" s="11">
        <v>51.5</v>
      </c>
      <c r="AW30" s="10"/>
      <c r="AX30" s="10"/>
      <c r="AY30" s="11">
        <v>0.0</v>
      </c>
      <c r="AZ30" s="10"/>
      <c r="BA30" s="10"/>
      <c r="BB30" s="11">
        <v>0.0</v>
      </c>
      <c r="BC30" s="10"/>
    </row>
    <row r="31">
      <c r="A31" s="11">
        <v>2008.0</v>
      </c>
      <c r="B31" s="10"/>
      <c r="C31" s="11">
        <v>0.0</v>
      </c>
      <c r="D31" s="10"/>
      <c r="E31" s="10"/>
      <c r="F31" s="11">
        <v>0.0</v>
      </c>
      <c r="G31" s="10"/>
      <c r="H31" s="10"/>
      <c r="I31" s="11">
        <v>1.9</v>
      </c>
      <c r="J31" s="10"/>
      <c r="K31" s="10"/>
      <c r="L31" s="11">
        <v>0.0</v>
      </c>
      <c r="M31" s="10"/>
      <c r="N31" s="10"/>
      <c r="O31" s="11">
        <v>0.0</v>
      </c>
      <c r="P31" s="10"/>
      <c r="Q31" s="10"/>
      <c r="R31" s="11">
        <v>1.0</v>
      </c>
      <c r="S31" s="10"/>
      <c r="T31" s="10"/>
      <c r="U31" s="11">
        <v>1.7</v>
      </c>
      <c r="V31" s="10"/>
      <c r="W31" s="10"/>
      <c r="X31" s="11">
        <v>7.0</v>
      </c>
      <c r="Y31" s="10"/>
      <c r="Z31" s="11"/>
      <c r="AA31" s="11">
        <f t="shared" si="1"/>
        <v>8.4</v>
      </c>
      <c r="AC31" s="10"/>
      <c r="AD31" s="11">
        <v>4.1</v>
      </c>
      <c r="AE31" s="10"/>
      <c r="AF31" s="10"/>
      <c r="AG31" s="11">
        <v>0.0</v>
      </c>
      <c r="AH31" s="10"/>
      <c r="AI31" s="10"/>
      <c r="AJ31" s="11">
        <v>11.0</v>
      </c>
      <c r="AK31" s="10"/>
      <c r="AL31" s="10"/>
      <c r="AM31" s="11">
        <v>1.3</v>
      </c>
      <c r="AN31" s="10"/>
      <c r="AO31" s="10"/>
      <c r="AP31" s="11">
        <v>1.6</v>
      </c>
      <c r="AQ31" s="10"/>
      <c r="AR31" s="10"/>
      <c r="AS31" s="11">
        <v>2.4</v>
      </c>
      <c r="AT31" s="10"/>
      <c r="AU31" s="10"/>
      <c r="AV31" s="11">
        <v>51.5</v>
      </c>
      <c r="AW31" s="10"/>
      <c r="AX31" s="10"/>
      <c r="AY31" s="11">
        <v>0.0</v>
      </c>
      <c r="AZ31" s="10"/>
      <c r="BA31" s="10"/>
      <c r="BB31" s="11">
        <v>0.0</v>
      </c>
      <c r="BC31" s="10"/>
    </row>
    <row r="32">
      <c r="A32" s="11">
        <v>2009.0</v>
      </c>
      <c r="B32" s="10"/>
      <c r="C32" s="11">
        <v>0.0</v>
      </c>
      <c r="D32" s="10"/>
      <c r="E32" s="10"/>
      <c r="F32" s="11">
        <v>0.0</v>
      </c>
      <c r="G32" s="10"/>
      <c r="H32" s="10"/>
      <c r="I32" s="11">
        <v>1.9</v>
      </c>
      <c r="J32" s="10"/>
      <c r="K32" s="10"/>
      <c r="L32" s="11">
        <v>0.0</v>
      </c>
      <c r="M32" s="10"/>
      <c r="N32" s="10"/>
      <c r="O32" s="11">
        <v>0.0</v>
      </c>
      <c r="P32" s="10"/>
      <c r="Q32" s="10"/>
      <c r="R32" s="11">
        <v>1.0</v>
      </c>
      <c r="S32" s="10"/>
      <c r="T32" s="10"/>
      <c r="U32" s="11">
        <v>1.7</v>
      </c>
      <c r="V32" s="10"/>
      <c r="W32" s="10"/>
      <c r="X32" s="11">
        <v>7.0</v>
      </c>
      <c r="Y32" s="10"/>
      <c r="Z32" s="10"/>
      <c r="AA32" s="11">
        <f t="shared" si="1"/>
        <v>8.4</v>
      </c>
      <c r="AB32" s="10"/>
      <c r="AC32" s="10"/>
      <c r="AD32" s="11">
        <v>4.1</v>
      </c>
      <c r="AE32" s="10"/>
      <c r="AF32" s="10"/>
      <c r="AG32" s="11">
        <v>0.0</v>
      </c>
      <c r="AH32" s="10"/>
      <c r="AI32" s="10"/>
      <c r="AJ32" s="11">
        <v>11.0</v>
      </c>
      <c r="AK32" s="10"/>
      <c r="AL32" s="10"/>
      <c r="AM32" s="11">
        <v>1.3</v>
      </c>
      <c r="AN32" s="10"/>
      <c r="AO32" s="10"/>
      <c r="AP32" s="11">
        <v>1.6</v>
      </c>
      <c r="AQ32" s="10"/>
      <c r="AR32" s="10"/>
      <c r="AS32" s="11">
        <v>2.4</v>
      </c>
      <c r="AT32" s="10"/>
      <c r="AU32" s="10"/>
      <c r="AV32" s="11">
        <v>51.5</v>
      </c>
      <c r="AW32" s="10"/>
      <c r="AX32" s="10"/>
      <c r="AY32" s="11">
        <v>0.0</v>
      </c>
      <c r="AZ32" s="10"/>
      <c r="BA32" s="10"/>
      <c r="BB32" s="11">
        <v>0.0</v>
      </c>
      <c r="BC32" s="10"/>
    </row>
    <row r="33">
      <c r="A33" s="11">
        <v>2010.0</v>
      </c>
      <c r="B33" s="10"/>
      <c r="C33" s="11">
        <v>0.0</v>
      </c>
      <c r="D33" s="10"/>
      <c r="E33" s="10"/>
      <c r="F33" s="11">
        <v>0.0</v>
      </c>
      <c r="G33" s="10"/>
      <c r="H33" s="10"/>
      <c r="I33" s="11">
        <v>1.9</v>
      </c>
      <c r="J33" s="10"/>
      <c r="K33" s="10"/>
      <c r="L33" s="11">
        <v>0.0</v>
      </c>
      <c r="M33" s="10"/>
      <c r="N33" s="10"/>
      <c r="O33" s="11">
        <v>0.0</v>
      </c>
      <c r="P33" s="10"/>
      <c r="Q33" s="10"/>
      <c r="R33" s="11">
        <v>1.0</v>
      </c>
      <c r="S33" s="10"/>
      <c r="T33" s="10"/>
      <c r="U33" s="11">
        <v>1.7</v>
      </c>
      <c r="V33" s="10"/>
      <c r="W33" s="10"/>
      <c r="X33" s="11">
        <v>7.0</v>
      </c>
      <c r="Y33" s="10"/>
      <c r="Z33" s="10"/>
      <c r="AA33" s="11">
        <f t="shared" si="1"/>
        <v>8.4</v>
      </c>
      <c r="AB33" s="10"/>
      <c r="AC33" s="10"/>
      <c r="AD33" s="11">
        <v>4.1</v>
      </c>
      <c r="AE33" s="10"/>
      <c r="AF33" s="10"/>
      <c r="AG33" s="11">
        <v>0.0</v>
      </c>
      <c r="AH33" s="10"/>
      <c r="AI33" s="10"/>
      <c r="AJ33" s="11">
        <v>11.0</v>
      </c>
      <c r="AK33" s="10"/>
      <c r="AL33" s="10"/>
      <c r="AM33" s="11">
        <v>1.3</v>
      </c>
      <c r="AN33" s="10"/>
      <c r="AO33" s="10"/>
      <c r="AP33" s="11">
        <v>1.6</v>
      </c>
      <c r="AQ33" s="10"/>
      <c r="AR33" s="11">
        <v>0.3</v>
      </c>
      <c r="AS33" s="11">
        <v>2.7</v>
      </c>
      <c r="AT33" s="13" t="s">
        <v>461</v>
      </c>
      <c r="AU33" s="10"/>
      <c r="AV33" s="11">
        <v>51.5</v>
      </c>
      <c r="AW33" s="10"/>
      <c r="AX33" s="10"/>
      <c r="AY33" s="11">
        <v>0.0</v>
      </c>
      <c r="AZ33" s="10"/>
      <c r="BA33" s="10"/>
      <c r="BB33" s="11">
        <v>0.0</v>
      </c>
      <c r="BC33" s="10"/>
    </row>
    <row r="34">
      <c r="A34" s="11">
        <v>2011.0</v>
      </c>
      <c r="B34" s="10"/>
      <c r="C34" s="11">
        <v>0.0</v>
      </c>
      <c r="D34" s="10"/>
      <c r="E34" s="10"/>
      <c r="F34" s="11">
        <v>0.0</v>
      </c>
      <c r="G34" s="10"/>
      <c r="H34" s="10"/>
      <c r="I34" s="11">
        <v>1.9</v>
      </c>
      <c r="J34" s="10"/>
      <c r="K34" s="10"/>
      <c r="L34" s="11">
        <v>0.0</v>
      </c>
      <c r="M34" s="10"/>
      <c r="N34" s="10"/>
      <c r="O34" s="11">
        <v>0.0</v>
      </c>
      <c r="P34" s="10"/>
      <c r="Q34" s="10"/>
      <c r="R34" s="11">
        <v>1.0</v>
      </c>
      <c r="S34" s="10"/>
      <c r="T34" s="10"/>
      <c r="U34" s="11">
        <v>1.7</v>
      </c>
      <c r="V34" s="10"/>
      <c r="W34" s="10"/>
      <c r="X34" s="11">
        <v>7.0</v>
      </c>
      <c r="Y34" s="10"/>
      <c r="Z34" s="10"/>
      <c r="AA34" s="11">
        <f t="shared" si="1"/>
        <v>8.4</v>
      </c>
      <c r="AB34" s="10"/>
      <c r="AC34" s="10"/>
      <c r="AD34" s="11">
        <v>4.1</v>
      </c>
      <c r="AE34" s="10"/>
      <c r="AF34" s="10"/>
      <c r="AG34" s="11">
        <v>0.0</v>
      </c>
      <c r="AH34" s="10"/>
      <c r="AI34" s="10"/>
      <c r="AJ34" s="11">
        <v>11.0</v>
      </c>
      <c r="AK34" s="10"/>
      <c r="AL34" s="10"/>
      <c r="AM34" s="11">
        <v>1.3</v>
      </c>
      <c r="AN34" s="10"/>
      <c r="AO34" s="10"/>
      <c r="AP34" s="11">
        <v>1.6</v>
      </c>
      <c r="AQ34" s="10"/>
      <c r="AR34" s="10"/>
      <c r="AS34" s="11">
        <v>2.7</v>
      </c>
      <c r="AT34" s="10"/>
      <c r="AU34" s="10"/>
      <c r="AV34" s="11">
        <v>51.5</v>
      </c>
      <c r="AW34" s="10"/>
      <c r="AX34" s="10"/>
      <c r="AY34" s="11">
        <v>0.0</v>
      </c>
      <c r="AZ34" s="10"/>
      <c r="BA34" s="10"/>
      <c r="BB34" s="11">
        <v>0.0</v>
      </c>
      <c r="BC34" s="10"/>
    </row>
    <row r="35">
      <c r="A35" s="11">
        <v>2012.0</v>
      </c>
      <c r="B35" s="10"/>
      <c r="C35" s="11">
        <v>0.0</v>
      </c>
      <c r="D35" s="10"/>
      <c r="E35" s="10"/>
      <c r="F35" s="11">
        <v>0.0</v>
      </c>
      <c r="G35" s="10"/>
      <c r="H35" s="10"/>
      <c r="I35" s="11">
        <v>1.9</v>
      </c>
      <c r="J35" s="10"/>
      <c r="K35" s="10"/>
      <c r="L35" s="11">
        <v>0.0</v>
      </c>
      <c r="M35" s="10"/>
      <c r="N35" s="10"/>
      <c r="O35" s="11">
        <v>0.0</v>
      </c>
      <c r="P35" s="10"/>
      <c r="Q35" s="10"/>
      <c r="R35" s="11">
        <v>1.0</v>
      </c>
      <c r="S35" s="10"/>
      <c r="T35" s="10"/>
      <c r="U35" s="11">
        <v>1.7</v>
      </c>
      <c r="V35" s="10"/>
      <c r="W35" s="10"/>
      <c r="X35" s="11">
        <v>7.0</v>
      </c>
      <c r="Y35" s="10"/>
      <c r="Z35" s="10"/>
      <c r="AA35" s="11">
        <f t="shared" si="1"/>
        <v>8.4</v>
      </c>
      <c r="AB35" s="10"/>
      <c r="AC35" s="11">
        <v>3.3</v>
      </c>
      <c r="AD35" s="11">
        <v>7.4</v>
      </c>
      <c r="AE35" s="13" t="s">
        <v>462</v>
      </c>
      <c r="AF35" s="10"/>
      <c r="AG35" s="11">
        <v>0.0</v>
      </c>
      <c r="AH35" s="10"/>
      <c r="AI35" s="10"/>
      <c r="AJ35" s="11">
        <v>11.0</v>
      </c>
      <c r="AK35" s="10"/>
      <c r="AL35" s="10"/>
      <c r="AM35" s="11">
        <v>1.3</v>
      </c>
      <c r="AN35" s="10"/>
      <c r="AO35" s="10"/>
      <c r="AP35" s="11">
        <v>1.6</v>
      </c>
      <c r="AQ35" s="10"/>
      <c r="AR35" s="10"/>
      <c r="AS35" s="11">
        <v>2.7</v>
      </c>
      <c r="AT35" s="10"/>
      <c r="AU35" s="10"/>
      <c r="AV35" s="11">
        <v>51.5</v>
      </c>
      <c r="AW35" s="10"/>
      <c r="AX35" s="10"/>
      <c r="AY35" s="11">
        <v>0.0</v>
      </c>
      <c r="AZ35" s="10"/>
      <c r="BA35" s="10"/>
      <c r="BB35" s="11">
        <v>0.0</v>
      </c>
      <c r="BC35" s="10"/>
    </row>
    <row r="36">
      <c r="A36" s="11">
        <v>2013.0</v>
      </c>
      <c r="B36" s="10"/>
      <c r="C36" s="11">
        <v>0.0</v>
      </c>
      <c r="D36" s="10"/>
      <c r="E36" s="10"/>
      <c r="F36" s="11">
        <v>0.0</v>
      </c>
      <c r="G36" s="10"/>
      <c r="H36" s="10"/>
      <c r="I36" s="11">
        <v>1.9</v>
      </c>
      <c r="J36" s="10"/>
      <c r="K36" s="10"/>
      <c r="L36" s="11">
        <v>0.0</v>
      </c>
      <c r="M36" s="10"/>
      <c r="N36" s="10"/>
      <c r="O36" s="11">
        <v>0.0</v>
      </c>
      <c r="P36" s="10"/>
      <c r="Q36" s="10"/>
      <c r="R36" s="11">
        <v>1.0</v>
      </c>
      <c r="S36" s="10"/>
      <c r="T36" s="10"/>
      <c r="U36" s="11">
        <v>1.7</v>
      </c>
      <c r="V36" s="10"/>
      <c r="W36" s="10"/>
      <c r="X36" s="11">
        <v>7.0</v>
      </c>
      <c r="Y36" s="10"/>
      <c r="Z36" s="10"/>
      <c r="AA36" s="11">
        <f t="shared" si="1"/>
        <v>8.4</v>
      </c>
      <c r="AB36" s="10"/>
      <c r="AC36" s="10"/>
      <c r="AD36" s="11">
        <v>7.4</v>
      </c>
      <c r="AE36" s="10"/>
      <c r="AF36" s="11">
        <v>2.0</v>
      </c>
      <c r="AG36" s="11">
        <v>2.0</v>
      </c>
      <c r="AH36" s="13" t="s">
        <v>463</v>
      </c>
      <c r="AI36" s="10"/>
      <c r="AJ36" s="11">
        <v>11.0</v>
      </c>
      <c r="AK36" s="10"/>
      <c r="AL36" s="10"/>
      <c r="AM36" s="11">
        <v>1.3</v>
      </c>
      <c r="AN36" s="10"/>
      <c r="AO36" s="10"/>
      <c r="AP36" s="11">
        <v>1.6</v>
      </c>
      <c r="AQ36" s="10"/>
      <c r="AR36" s="10"/>
      <c r="AS36" s="11">
        <v>2.7</v>
      </c>
      <c r="AT36" s="10"/>
      <c r="AU36" s="10"/>
      <c r="AV36" s="11">
        <v>51.5</v>
      </c>
      <c r="AW36" s="10"/>
      <c r="AX36" s="10"/>
      <c r="AY36" s="11">
        <v>0.0</v>
      </c>
      <c r="AZ36" s="10"/>
      <c r="BA36" s="10"/>
      <c r="BB36" s="11">
        <v>0.0</v>
      </c>
      <c r="BC36" s="10"/>
    </row>
    <row r="37">
      <c r="A37" s="11">
        <v>2014.0</v>
      </c>
      <c r="B37" s="11">
        <v>1.35</v>
      </c>
      <c r="C37" s="11">
        <v>1.35</v>
      </c>
      <c r="D37" s="13" t="s">
        <v>464</v>
      </c>
      <c r="E37" s="10"/>
      <c r="F37" s="11">
        <v>0.0</v>
      </c>
      <c r="G37" s="10"/>
      <c r="H37" s="10"/>
      <c r="I37" s="11">
        <v>1.9</v>
      </c>
      <c r="J37" s="10"/>
      <c r="K37" s="10"/>
      <c r="L37" s="11">
        <v>0.0</v>
      </c>
      <c r="M37" s="10"/>
      <c r="N37" s="10"/>
      <c r="O37" s="11">
        <v>0.0</v>
      </c>
      <c r="P37" s="10"/>
      <c r="Q37" s="10"/>
      <c r="R37" s="11">
        <v>1.0</v>
      </c>
      <c r="S37" s="10"/>
      <c r="T37" s="10"/>
      <c r="U37" s="11">
        <v>1.7</v>
      </c>
      <c r="V37" s="10"/>
      <c r="W37" s="11">
        <v>-7.0</v>
      </c>
      <c r="X37" s="11">
        <v>0.0</v>
      </c>
      <c r="Y37" s="13" t="s">
        <v>465</v>
      </c>
      <c r="Z37" s="10"/>
      <c r="AA37" s="11">
        <f t="shared" si="1"/>
        <v>8.4</v>
      </c>
      <c r="AB37" s="10"/>
      <c r="AC37" s="10"/>
      <c r="AD37" s="11">
        <v>7.4</v>
      </c>
      <c r="AE37" s="10"/>
      <c r="AF37" s="10"/>
      <c r="AG37" s="11">
        <v>2.0</v>
      </c>
      <c r="AH37" s="10"/>
      <c r="AI37" s="10"/>
      <c r="AJ37" s="11">
        <v>11.0</v>
      </c>
      <c r="AK37" s="10"/>
      <c r="AL37" s="10"/>
      <c r="AM37" s="11">
        <v>1.3</v>
      </c>
      <c r="AN37" s="10"/>
      <c r="AO37" s="10"/>
      <c r="AP37" s="11">
        <v>1.6</v>
      </c>
      <c r="AQ37" s="10"/>
      <c r="AR37" s="10"/>
      <c r="AS37" s="11">
        <v>2.7</v>
      </c>
      <c r="AT37" s="10"/>
      <c r="AU37" s="10"/>
      <c r="AV37" s="11">
        <v>51.5</v>
      </c>
      <c r="AW37" s="10"/>
      <c r="AX37" s="11">
        <v>3.9</v>
      </c>
      <c r="AY37" s="11">
        <v>3.9</v>
      </c>
      <c r="AZ37" s="13" t="s">
        <v>466</v>
      </c>
      <c r="BA37" s="10"/>
      <c r="BB37" s="11">
        <v>0.0</v>
      </c>
      <c r="BC37" s="10"/>
    </row>
    <row r="38">
      <c r="A38" s="11">
        <v>2015.0</v>
      </c>
      <c r="B38" s="10"/>
      <c r="C38" s="11">
        <v>1.35</v>
      </c>
      <c r="D38" s="10"/>
      <c r="E38" s="10"/>
      <c r="F38" s="11">
        <v>0.0</v>
      </c>
      <c r="G38" s="10"/>
      <c r="H38" s="11">
        <v>1.9</v>
      </c>
      <c r="I38" s="11">
        <v>3.8</v>
      </c>
      <c r="J38" s="13" t="s">
        <v>467</v>
      </c>
      <c r="K38" s="10"/>
      <c r="L38" s="11">
        <v>0.0</v>
      </c>
      <c r="M38" s="10"/>
      <c r="N38" s="10"/>
      <c r="O38" s="11">
        <v>0.0</v>
      </c>
      <c r="P38" s="10"/>
      <c r="Q38" s="10"/>
      <c r="R38" s="11">
        <v>1.0</v>
      </c>
      <c r="S38" s="10"/>
      <c r="T38" s="10"/>
      <c r="U38" s="11">
        <v>1.7</v>
      </c>
      <c r="V38" s="10"/>
      <c r="W38" s="10"/>
      <c r="X38" s="11">
        <v>0.0</v>
      </c>
      <c r="Y38" s="10"/>
      <c r="Z38" s="10"/>
      <c r="AA38" s="11">
        <f t="shared" si="1"/>
        <v>8.4</v>
      </c>
      <c r="AB38" s="10"/>
      <c r="AC38" s="11">
        <v>0.4</v>
      </c>
      <c r="AD38" s="11">
        <v>7.8</v>
      </c>
      <c r="AE38" s="13" t="s">
        <v>468</v>
      </c>
      <c r="AF38" s="10"/>
      <c r="AG38" s="11">
        <v>2.0</v>
      </c>
      <c r="AH38" s="10"/>
      <c r="AI38" s="10"/>
      <c r="AJ38" s="11">
        <v>11.0</v>
      </c>
      <c r="AK38" s="10"/>
      <c r="AL38" s="11">
        <v>2.5</v>
      </c>
      <c r="AM38" s="11">
        <v>3.8</v>
      </c>
      <c r="AN38" s="13" t="s">
        <v>469</v>
      </c>
      <c r="AO38" s="10"/>
      <c r="AP38" s="11">
        <v>1.6</v>
      </c>
      <c r="AQ38" s="10"/>
      <c r="AR38" s="10"/>
      <c r="AS38" s="11">
        <v>2.7</v>
      </c>
      <c r="AT38" s="10"/>
      <c r="AU38" s="10"/>
      <c r="AV38" s="11">
        <v>51.5</v>
      </c>
      <c r="AW38" s="10"/>
      <c r="AX38" s="10"/>
      <c r="AY38" s="11">
        <v>3.9</v>
      </c>
      <c r="AZ38" s="10"/>
      <c r="BA38" s="10"/>
      <c r="BB38" s="11">
        <v>0.0</v>
      </c>
      <c r="BC38" s="10"/>
    </row>
    <row r="39">
      <c r="A39" s="11">
        <v>2016.0</v>
      </c>
      <c r="B39" s="10"/>
      <c r="C39" s="11">
        <v>1.35</v>
      </c>
      <c r="D39" s="10"/>
      <c r="E39" s="11">
        <v>1.8</v>
      </c>
      <c r="F39" s="11">
        <v>1.8</v>
      </c>
      <c r="G39" s="13" t="s">
        <v>470</v>
      </c>
      <c r="H39" s="10"/>
      <c r="I39" s="11">
        <v>3.8</v>
      </c>
      <c r="J39" s="10"/>
      <c r="K39" s="10"/>
      <c r="L39" s="11">
        <v>0.0</v>
      </c>
      <c r="M39" s="10"/>
      <c r="N39" s="11">
        <v>2.2</v>
      </c>
      <c r="O39" s="11">
        <v>2.2</v>
      </c>
      <c r="P39" s="13" t="s">
        <v>471</v>
      </c>
      <c r="Q39" s="10"/>
      <c r="R39" s="11">
        <v>1.0</v>
      </c>
      <c r="S39" s="10"/>
      <c r="T39" s="10"/>
      <c r="U39" s="11">
        <v>1.7</v>
      </c>
      <c r="V39" s="10"/>
      <c r="W39" s="10"/>
      <c r="X39" s="11">
        <v>0.0</v>
      </c>
      <c r="Y39" s="10"/>
      <c r="Z39" s="10"/>
      <c r="AA39" s="11">
        <f t="shared" si="1"/>
        <v>8.4</v>
      </c>
      <c r="AB39" s="10"/>
      <c r="AC39" s="10"/>
      <c r="AD39" s="11">
        <v>7.8</v>
      </c>
      <c r="AE39" s="10"/>
      <c r="AF39" s="10"/>
      <c r="AG39" s="11">
        <v>2.0</v>
      </c>
      <c r="AH39" s="10"/>
      <c r="AI39" s="10"/>
      <c r="AJ39" s="11">
        <v>11.0</v>
      </c>
      <c r="AK39" s="10"/>
      <c r="AL39" s="10"/>
      <c r="AM39" s="11">
        <v>3.8</v>
      </c>
      <c r="AN39" s="10"/>
      <c r="AO39" s="10"/>
      <c r="AP39" s="11">
        <v>1.6</v>
      </c>
      <c r="AQ39" s="10"/>
      <c r="AR39" s="10"/>
      <c r="AS39" s="11">
        <v>2.7</v>
      </c>
      <c r="AT39" s="10"/>
      <c r="AU39" s="11">
        <v>0.5</v>
      </c>
      <c r="AV39" s="11">
        <v>52.0</v>
      </c>
      <c r="AW39" s="13" t="s">
        <v>472</v>
      </c>
      <c r="AX39" s="10"/>
      <c r="AY39" s="11">
        <v>3.9</v>
      </c>
      <c r="AZ39" s="10"/>
      <c r="BA39" s="11">
        <v>2.4</v>
      </c>
      <c r="BB39" s="11">
        <v>2.4</v>
      </c>
      <c r="BC39" s="13" t="s">
        <v>473</v>
      </c>
    </row>
    <row r="40">
      <c r="A40" s="11">
        <v>2017.0</v>
      </c>
      <c r="B40" s="10"/>
      <c r="C40" s="11">
        <v>1.35</v>
      </c>
      <c r="D40" s="10"/>
      <c r="E40" s="10"/>
      <c r="F40" s="11">
        <v>1.8</v>
      </c>
      <c r="G40" s="10"/>
      <c r="H40" s="10"/>
      <c r="I40" s="11">
        <v>3.8</v>
      </c>
      <c r="J40" s="10"/>
      <c r="K40" s="11">
        <v>3.3</v>
      </c>
      <c r="L40" s="11">
        <v>3.3</v>
      </c>
      <c r="M40" s="13" t="s">
        <v>474</v>
      </c>
      <c r="N40" s="10"/>
      <c r="O40" s="11">
        <v>2.2</v>
      </c>
      <c r="P40" s="10"/>
      <c r="Q40" s="10"/>
      <c r="R40" s="11">
        <v>1.0</v>
      </c>
      <c r="S40" s="10"/>
      <c r="T40" s="10"/>
      <c r="U40" s="11">
        <v>1.7</v>
      </c>
      <c r="V40" s="10"/>
      <c r="W40" s="10"/>
      <c r="X40" s="11">
        <v>0.0</v>
      </c>
      <c r="Y40" s="10"/>
      <c r="Z40" s="10"/>
      <c r="AA40" s="11">
        <f t="shared" si="1"/>
        <v>8.4</v>
      </c>
      <c r="AB40" s="10"/>
      <c r="AC40" s="10"/>
      <c r="AD40" s="11">
        <v>7.8</v>
      </c>
      <c r="AE40" s="10"/>
      <c r="AF40" s="10"/>
      <c r="AG40" s="11">
        <v>2.0</v>
      </c>
      <c r="AH40" s="10"/>
      <c r="AI40" s="10"/>
      <c r="AJ40" s="11">
        <v>11.0</v>
      </c>
      <c r="AK40" s="10"/>
      <c r="AL40" s="10"/>
      <c r="AM40" s="11">
        <v>3.8</v>
      </c>
      <c r="AN40" s="10"/>
      <c r="AO40" s="10"/>
      <c r="AP40" s="11">
        <v>1.6</v>
      </c>
      <c r="AQ40" s="10"/>
      <c r="AR40" s="10"/>
      <c r="AS40" s="11">
        <v>2.7</v>
      </c>
      <c r="AT40" s="10"/>
      <c r="AU40" s="10"/>
      <c r="AV40" s="11">
        <v>52.0</v>
      </c>
      <c r="AW40" s="10"/>
      <c r="AX40" s="10"/>
      <c r="AY40" s="11">
        <v>3.9</v>
      </c>
      <c r="AZ40" s="10"/>
      <c r="BA40" s="10"/>
      <c r="BB40" s="11">
        <v>2.4</v>
      </c>
      <c r="BC40" s="10"/>
    </row>
    <row r="41">
      <c r="A41" s="11">
        <v>2018.0</v>
      </c>
      <c r="B41" s="10"/>
      <c r="C41" s="11">
        <v>1.35</v>
      </c>
      <c r="D41" s="10"/>
      <c r="E41" s="10"/>
      <c r="F41" s="11">
        <v>1.8</v>
      </c>
      <c r="G41" s="10"/>
      <c r="H41" s="10"/>
      <c r="I41" s="11">
        <v>3.8</v>
      </c>
      <c r="J41" s="10"/>
      <c r="K41" s="10"/>
      <c r="L41" s="11">
        <v>3.3</v>
      </c>
      <c r="M41" s="10"/>
      <c r="N41" s="10"/>
      <c r="O41" s="11">
        <v>2.2</v>
      </c>
      <c r="P41" s="10"/>
      <c r="Q41" s="10"/>
      <c r="R41" s="11">
        <v>1.0</v>
      </c>
      <c r="S41" s="10"/>
      <c r="T41" s="10"/>
      <c r="U41" s="11">
        <v>1.7</v>
      </c>
      <c r="V41" s="10"/>
      <c r="W41" s="10"/>
      <c r="X41" s="11">
        <v>0.0</v>
      </c>
      <c r="Y41" s="10"/>
      <c r="Z41" s="10"/>
      <c r="AA41" s="11">
        <f t="shared" si="1"/>
        <v>8.4</v>
      </c>
      <c r="AB41" s="10"/>
      <c r="AC41" s="10"/>
      <c r="AD41" s="11">
        <v>7.8</v>
      </c>
      <c r="AE41" s="10"/>
      <c r="AF41" s="10"/>
      <c r="AG41" s="11">
        <v>2.0</v>
      </c>
      <c r="AH41" s="10"/>
      <c r="AI41" s="10"/>
      <c r="AJ41" s="11">
        <v>11.0</v>
      </c>
      <c r="AK41" s="10"/>
      <c r="AL41" s="10"/>
      <c r="AM41" s="11">
        <v>3.8</v>
      </c>
      <c r="AN41" s="10"/>
      <c r="AO41" s="10"/>
      <c r="AP41" s="11">
        <v>1.6</v>
      </c>
      <c r="AQ41" s="10"/>
      <c r="AR41" s="10"/>
      <c r="AS41" s="11">
        <v>2.7</v>
      </c>
      <c r="AT41" s="10"/>
      <c r="AU41" s="10"/>
      <c r="AV41" s="11">
        <v>52.0</v>
      </c>
      <c r="AW41" s="10"/>
      <c r="AX41" s="10"/>
      <c r="AY41" s="11">
        <v>3.9</v>
      </c>
      <c r="AZ41" s="10"/>
      <c r="BA41" s="10"/>
      <c r="BB41" s="11">
        <v>2.4</v>
      </c>
      <c r="BC41" s="10"/>
    </row>
    <row r="42">
      <c r="A42" s="11">
        <v>2019.0</v>
      </c>
      <c r="B42" s="10"/>
      <c r="C42" s="11">
        <v>1.35</v>
      </c>
      <c r="D42" s="10"/>
      <c r="E42" s="10"/>
      <c r="F42" s="11">
        <v>1.8</v>
      </c>
      <c r="G42" s="10"/>
      <c r="H42" s="10"/>
      <c r="I42" s="11">
        <v>3.8</v>
      </c>
      <c r="J42" s="10"/>
      <c r="K42" s="10"/>
      <c r="L42" s="11">
        <v>3.3</v>
      </c>
      <c r="M42" s="10"/>
      <c r="N42" s="10"/>
      <c r="O42" s="11">
        <v>2.2</v>
      </c>
      <c r="P42" s="10"/>
      <c r="Q42" s="10"/>
      <c r="R42" s="11">
        <v>1.0</v>
      </c>
      <c r="S42" s="10"/>
      <c r="T42" s="10"/>
      <c r="U42" s="11">
        <v>1.7</v>
      </c>
      <c r="V42" s="10"/>
      <c r="W42" s="10"/>
      <c r="X42" s="11">
        <v>0.0</v>
      </c>
      <c r="Y42" s="10"/>
      <c r="Z42" s="10"/>
      <c r="AA42" s="11">
        <f t="shared" si="1"/>
        <v>8.4</v>
      </c>
      <c r="AB42" s="10"/>
      <c r="AC42" s="10"/>
      <c r="AD42" s="11">
        <v>7.8</v>
      </c>
      <c r="AE42" s="10"/>
      <c r="AF42" s="10"/>
      <c r="AG42" s="11">
        <v>2.0</v>
      </c>
      <c r="AH42" s="10"/>
      <c r="AI42" s="10"/>
      <c r="AJ42" s="11">
        <v>11.0</v>
      </c>
      <c r="AK42" s="10"/>
      <c r="AL42" s="10"/>
      <c r="AM42" s="11">
        <v>3.8</v>
      </c>
      <c r="AN42" s="10"/>
      <c r="AO42" s="10"/>
      <c r="AP42" s="11">
        <v>1.6</v>
      </c>
      <c r="AQ42" s="10"/>
      <c r="AR42" s="10"/>
      <c r="AS42" s="11">
        <v>2.7</v>
      </c>
      <c r="AT42" s="10"/>
      <c r="AU42" s="10"/>
      <c r="AV42" s="11">
        <v>52.0</v>
      </c>
      <c r="AW42" s="10"/>
      <c r="AX42" s="10"/>
      <c r="AY42" s="11">
        <v>3.9</v>
      </c>
      <c r="AZ42" s="10"/>
      <c r="BA42" s="10"/>
      <c r="BB42" s="11">
        <v>2.4</v>
      </c>
      <c r="BC42" s="10"/>
    </row>
    <row r="43">
      <c r="A43" s="11">
        <v>2020.0</v>
      </c>
      <c r="B43" s="10"/>
      <c r="C43" s="11">
        <v>1.35</v>
      </c>
      <c r="D43" s="10"/>
      <c r="E43" s="10"/>
      <c r="F43" s="11">
        <v>1.8</v>
      </c>
      <c r="G43" s="10"/>
      <c r="H43" s="10"/>
      <c r="I43" s="11">
        <v>3.8</v>
      </c>
      <c r="J43" s="10"/>
      <c r="K43" s="10"/>
      <c r="L43" s="11">
        <v>3.3</v>
      </c>
      <c r="M43" s="10"/>
      <c r="N43" s="10"/>
      <c r="O43" s="11">
        <v>2.2</v>
      </c>
      <c r="P43" s="10"/>
      <c r="Q43" s="10"/>
      <c r="R43" s="11">
        <v>1.0</v>
      </c>
      <c r="S43" s="10"/>
      <c r="T43" s="10"/>
      <c r="U43" s="11">
        <v>1.7</v>
      </c>
      <c r="V43" s="10"/>
      <c r="W43" s="10"/>
      <c r="X43" s="11">
        <v>0.0</v>
      </c>
      <c r="Y43" s="10"/>
      <c r="Z43" s="10"/>
      <c r="AA43" s="11">
        <f t="shared" si="1"/>
        <v>8.4</v>
      </c>
      <c r="AB43" s="10"/>
      <c r="AC43" s="10"/>
      <c r="AD43" s="11">
        <v>7.8</v>
      </c>
      <c r="AE43" s="10"/>
      <c r="AF43" s="10"/>
      <c r="AG43" s="11">
        <v>2.0</v>
      </c>
      <c r="AH43" s="10"/>
      <c r="AI43" s="10"/>
      <c r="AJ43" s="11">
        <v>11.0</v>
      </c>
      <c r="AK43" s="10"/>
      <c r="AL43" s="10"/>
      <c r="AM43" s="11">
        <v>3.8</v>
      </c>
      <c r="AN43" s="10"/>
      <c r="AO43" s="10"/>
      <c r="AP43" s="11">
        <v>1.6</v>
      </c>
      <c r="AQ43" s="10"/>
      <c r="AR43" s="10"/>
      <c r="AS43" s="11">
        <v>2.7</v>
      </c>
      <c r="AT43" s="10"/>
      <c r="AU43" s="10"/>
      <c r="AV43" s="11">
        <v>52.0</v>
      </c>
      <c r="AW43" s="10"/>
      <c r="AX43" s="10"/>
      <c r="AY43" s="11">
        <v>3.9</v>
      </c>
      <c r="AZ43" s="10"/>
      <c r="BA43" s="10"/>
      <c r="BB43" s="11">
        <v>2.4</v>
      </c>
      <c r="BC43" s="10"/>
    </row>
    <row r="44">
      <c r="A44" s="15">
        <v>2021.0</v>
      </c>
      <c r="C44">
        <f t="shared" ref="C44:C45" si="2">C43+B44</f>
        <v>1.35</v>
      </c>
      <c r="F44">
        <f t="shared" ref="F44:F45" si="3">F43+E44</f>
        <v>1.8</v>
      </c>
      <c r="I44">
        <f t="shared" ref="I44:I45" si="4">I43+H44</f>
        <v>3.8</v>
      </c>
      <c r="L44">
        <f t="shared" ref="L44:L45" si="5">L43+K44</f>
        <v>3.3</v>
      </c>
      <c r="O44">
        <f t="shared" ref="O44:O45" si="6">O43+N44</f>
        <v>2.2</v>
      </c>
      <c r="R44">
        <f t="shared" ref="R44:R45" si="7">R43+Q44</f>
        <v>1</v>
      </c>
      <c r="U44">
        <f t="shared" ref="U44:U45" si="8">U43+T44</f>
        <v>1.7</v>
      </c>
      <c r="X44">
        <f t="shared" ref="X44:X45" si="9">X43+W44</f>
        <v>0</v>
      </c>
      <c r="AA44">
        <f t="shared" ref="AA44:AA45" si="10">AA43+Z44</f>
        <v>8.4</v>
      </c>
      <c r="AD44">
        <f t="shared" ref="AD44:AD45" si="11">AD43+AC44</f>
        <v>7.8</v>
      </c>
      <c r="AG44">
        <f t="shared" ref="AG44:AG45" si="12">AG43+AF44</f>
        <v>2</v>
      </c>
      <c r="AJ44">
        <f t="shared" ref="AJ44:AJ45" si="13">AJ43+AI44</f>
        <v>11</v>
      </c>
      <c r="AM44">
        <f t="shared" ref="AM44:AM45" si="14">AM43+AL44</f>
        <v>3.8</v>
      </c>
      <c r="AP44">
        <f t="shared" ref="AP44:AP45" si="15">AP43+AO44</f>
        <v>1.6</v>
      </c>
      <c r="AS44">
        <f t="shared" ref="AS44:AS45" si="16">AS43+AR44</f>
        <v>2.7</v>
      </c>
      <c r="AV44">
        <f t="shared" ref="AV44:AV45" si="17">AV43+AU44</f>
        <v>52</v>
      </c>
      <c r="AY44">
        <f t="shared" ref="AY44:AY45" si="18">AY43+AX44</f>
        <v>3.9</v>
      </c>
      <c r="BB44">
        <f t="shared" ref="BB44:BB45" si="19">BB43+BA44</f>
        <v>2.4</v>
      </c>
    </row>
    <row r="45">
      <c r="A45" s="15">
        <v>2022.0</v>
      </c>
      <c r="C45">
        <f t="shared" si="2"/>
        <v>1.35</v>
      </c>
      <c r="F45">
        <f t="shared" si="3"/>
        <v>1.8</v>
      </c>
      <c r="I45">
        <f t="shared" si="4"/>
        <v>3.8</v>
      </c>
      <c r="L45">
        <f t="shared" si="5"/>
        <v>3.3</v>
      </c>
      <c r="O45">
        <f t="shared" si="6"/>
        <v>2.2</v>
      </c>
      <c r="R45">
        <f t="shared" si="7"/>
        <v>1</v>
      </c>
      <c r="U45">
        <f t="shared" si="8"/>
        <v>1.7</v>
      </c>
      <c r="X45">
        <f t="shared" si="9"/>
        <v>0</v>
      </c>
      <c r="AA45">
        <f t="shared" si="10"/>
        <v>8.4</v>
      </c>
      <c r="AD45">
        <f t="shared" si="11"/>
        <v>7.8</v>
      </c>
      <c r="AG45">
        <f t="shared" si="12"/>
        <v>2</v>
      </c>
      <c r="AJ45">
        <f t="shared" si="13"/>
        <v>11</v>
      </c>
      <c r="AM45">
        <f t="shared" si="14"/>
        <v>3.8</v>
      </c>
      <c r="AO45" s="15">
        <v>2.4</v>
      </c>
      <c r="AP45">
        <f t="shared" si="15"/>
        <v>4</v>
      </c>
      <c r="AQ45" s="15" t="s">
        <v>475</v>
      </c>
      <c r="AS45">
        <f t="shared" si="16"/>
        <v>2.7</v>
      </c>
      <c r="AV45">
        <f t="shared" si="17"/>
        <v>52</v>
      </c>
      <c r="AY45">
        <f t="shared" si="18"/>
        <v>3.9</v>
      </c>
      <c r="BB45">
        <f t="shared" si="19"/>
        <v>2.4</v>
      </c>
    </row>
  </sheetData>
  <mergeCells count="18">
    <mergeCell ref="B1:D1"/>
    <mergeCell ref="E1:G1"/>
    <mergeCell ref="H1:J1"/>
    <mergeCell ref="K1:M1"/>
    <mergeCell ref="N1:P1"/>
    <mergeCell ref="Q1:S1"/>
    <mergeCell ref="T1:V1"/>
    <mergeCell ref="AR1:AT1"/>
    <mergeCell ref="AU1:AW1"/>
    <mergeCell ref="AX1:AZ1"/>
    <mergeCell ref="BA1:BC1"/>
    <mergeCell ref="W1:Y1"/>
    <mergeCell ref="Z1:AB1"/>
    <mergeCell ref="AC1:AE1"/>
    <mergeCell ref="AF1:AH1"/>
    <mergeCell ref="AI1:AK1"/>
    <mergeCell ref="AL1:AN1"/>
    <mergeCell ref="AO1:AQ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21" t="s">
        <v>274</v>
      </c>
      <c r="B1" s="21" t="s">
        <v>1</v>
      </c>
      <c r="C1" s="21" t="s">
        <v>424</v>
      </c>
      <c r="D1" s="21" t="s">
        <v>255</v>
      </c>
      <c r="E1" s="21" t="s">
        <v>426</v>
      </c>
      <c r="F1" s="21" t="s">
        <v>427</v>
      </c>
      <c r="G1" s="21" t="s">
        <v>428</v>
      </c>
      <c r="H1" s="21" t="s">
        <v>429</v>
      </c>
      <c r="I1" s="21" t="s">
        <v>430</v>
      </c>
      <c r="J1" s="21" t="s">
        <v>20</v>
      </c>
      <c r="K1" s="21" t="s">
        <v>267</v>
      </c>
      <c r="L1" s="21" t="s">
        <v>278</v>
      </c>
      <c r="M1" s="21" t="s">
        <v>11</v>
      </c>
      <c r="N1" s="21" t="s">
        <v>273</v>
      </c>
      <c r="O1" s="21" t="s">
        <v>432</v>
      </c>
      <c r="P1" s="21" t="s">
        <v>433</v>
      </c>
      <c r="Q1" s="21" t="s">
        <v>13</v>
      </c>
      <c r="R1" s="21" t="s">
        <v>434</v>
      </c>
      <c r="S1" s="21" t="s">
        <v>15</v>
      </c>
    </row>
    <row r="2">
      <c r="A2" s="11">
        <v>1980.0</v>
      </c>
      <c r="B2" s="11">
        <v>0.0</v>
      </c>
      <c r="C2" s="11">
        <v>0.0</v>
      </c>
      <c r="D2" s="11">
        <v>0.0</v>
      </c>
      <c r="E2" s="11">
        <v>0.0</v>
      </c>
      <c r="F2" s="11">
        <v>0.0</v>
      </c>
      <c r="G2" s="11">
        <v>0.0</v>
      </c>
      <c r="H2" s="11">
        <v>0.0</v>
      </c>
      <c r="I2" s="11">
        <v>0.0</v>
      </c>
      <c r="J2" s="11">
        <v>42.3</v>
      </c>
      <c r="K2" s="11">
        <v>0.0</v>
      </c>
      <c r="L2" s="11">
        <v>0.0</v>
      </c>
      <c r="M2" s="11">
        <v>5.1</v>
      </c>
      <c r="N2" s="11">
        <v>0.0</v>
      </c>
      <c r="O2" s="11">
        <v>0.0</v>
      </c>
      <c r="P2" s="11">
        <v>0.0</v>
      </c>
      <c r="Q2" s="11">
        <v>47.7</v>
      </c>
      <c r="R2" s="11">
        <v>0.0</v>
      </c>
      <c r="S2" s="11">
        <v>0.0</v>
      </c>
    </row>
    <row r="3">
      <c r="A3" s="11">
        <v>1981.0</v>
      </c>
      <c r="B3" s="11">
        <v>0.0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42.3</v>
      </c>
      <c r="K3" s="11">
        <v>0.0</v>
      </c>
      <c r="L3" s="11">
        <v>0.0</v>
      </c>
      <c r="M3" s="11">
        <v>5.1</v>
      </c>
      <c r="N3" s="11">
        <v>0.0</v>
      </c>
      <c r="O3" s="11">
        <v>0.0</v>
      </c>
      <c r="P3" s="11">
        <v>0.0</v>
      </c>
      <c r="Q3" s="11">
        <v>47.7</v>
      </c>
      <c r="R3" s="11">
        <v>0.0</v>
      </c>
      <c r="S3" s="11">
        <v>0.0</v>
      </c>
    </row>
    <row r="4">
      <c r="A4" s="11">
        <v>1982.0</v>
      </c>
      <c r="B4" s="11">
        <v>0.0</v>
      </c>
      <c r="C4" s="11">
        <v>0.0</v>
      </c>
      <c r="D4" s="11">
        <v>0.0</v>
      </c>
      <c r="E4" s="11">
        <v>0.0</v>
      </c>
      <c r="F4" s="11">
        <v>0.0</v>
      </c>
      <c r="G4" s="11">
        <v>0.0</v>
      </c>
      <c r="H4" s="11">
        <v>0.0</v>
      </c>
      <c r="I4" s="11">
        <v>0.0</v>
      </c>
      <c r="J4" s="11">
        <v>42.3</v>
      </c>
      <c r="K4" s="11">
        <v>0.0</v>
      </c>
      <c r="L4" s="11">
        <v>0.0</v>
      </c>
      <c r="M4" s="11">
        <v>5.1</v>
      </c>
      <c r="N4" s="11">
        <v>1.6</v>
      </c>
      <c r="O4" s="11">
        <v>0.0</v>
      </c>
      <c r="P4" s="11">
        <v>0.0</v>
      </c>
      <c r="Q4" s="11">
        <v>47.7</v>
      </c>
      <c r="R4" s="11">
        <v>0.0</v>
      </c>
      <c r="S4" s="11">
        <v>0.0</v>
      </c>
    </row>
    <row r="5">
      <c r="A5" s="11">
        <v>1983.0</v>
      </c>
      <c r="B5" s="11">
        <v>0.0</v>
      </c>
      <c r="C5" s="11">
        <v>0.0</v>
      </c>
      <c r="D5" s="11">
        <v>0.0</v>
      </c>
      <c r="E5" s="11">
        <v>0.0</v>
      </c>
      <c r="F5" s="11">
        <v>0.0</v>
      </c>
      <c r="G5" s="11">
        <v>0.0</v>
      </c>
      <c r="H5" s="11">
        <v>0.0</v>
      </c>
      <c r="I5" s="11">
        <v>0.0</v>
      </c>
      <c r="J5" s="11">
        <v>42.3</v>
      </c>
      <c r="K5" s="11">
        <v>0.0</v>
      </c>
      <c r="L5" s="11">
        <v>0.0</v>
      </c>
      <c r="M5" s="11">
        <v>5.1</v>
      </c>
      <c r="N5" s="11">
        <v>1.6</v>
      </c>
      <c r="O5" s="11">
        <v>0.0</v>
      </c>
      <c r="P5" s="11">
        <v>0.0</v>
      </c>
      <c r="Q5" s="11">
        <v>47.7</v>
      </c>
      <c r="R5" s="11">
        <v>0.0</v>
      </c>
      <c r="S5" s="11">
        <v>0.0</v>
      </c>
    </row>
    <row r="6">
      <c r="A6" s="11">
        <v>1984.0</v>
      </c>
      <c r="B6" s="11">
        <v>0.0</v>
      </c>
      <c r="C6" s="11">
        <v>0.0</v>
      </c>
      <c r="D6" s="11">
        <v>0.0</v>
      </c>
      <c r="E6" s="11">
        <v>0.0</v>
      </c>
      <c r="F6" s="11">
        <v>0.0</v>
      </c>
      <c r="G6" s="11">
        <v>0.0</v>
      </c>
      <c r="H6" s="11">
        <v>0.0</v>
      </c>
      <c r="I6" s="11">
        <v>0.0</v>
      </c>
      <c r="J6" s="11">
        <v>42.3</v>
      </c>
      <c r="K6" s="11">
        <v>0.0</v>
      </c>
      <c r="L6" s="11">
        <v>0.0</v>
      </c>
      <c r="M6" s="11">
        <v>5.1</v>
      </c>
      <c r="N6" s="11">
        <v>1.6</v>
      </c>
      <c r="O6" s="11">
        <v>0.0</v>
      </c>
      <c r="P6" s="11">
        <v>0.0</v>
      </c>
      <c r="Q6" s="11">
        <v>47.7</v>
      </c>
      <c r="R6" s="11">
        <v>0.0</v>
      </c>
      <c r="S6" s="11">
        <v>0.0</v>
      </c>
    </row>
    <row r="7">
      <c r="A7" s="11">
        <v>1985.0</v>
      </c>
      <c r="B7" s="11">
        <v>0.0</v>
      </c>
      <c r="C7" s="11">
        <v>0.0</v>
      </c>
      <c r="D7" s="11">
        <v>0.0</v>
      </c>
      <c r="E7" s="11">
        <v>0.0</v>
      </c>
      <c r="F7" s="11">
        <v>0.0</v>
      </c>
      <c r="G7" s="11">
        <v>0.0</v>
      </c>
      <c r="H7" s="11">
        <v>0.0</v>
      </c>
      <c r="I7" s="11">
        <v>0.0</v>
      </c>
      <c r="J7" s="11">
        <v>42.3</v>
      </c>
      <c r="K7" s="11">
        <v>0.0</v>
      </c>
      <c r="L7" s="11">
        <v>0.0</v>
      </c>
      <c r="M7" s="11">
        <v>5.1</v>
      </c>
      <c r="N7" s="11">
        <v>1.6</v>
      </c>
      <c r="O7" s="11">
        <v>0.0</v>
      </c>
      <c r="P7" s="11">
        <v>0.0</v>
      </c>
      <c r="Q7" s="11">
        <v>47.7</v>
      </c>
      <c r="R7" s="11">
        <v>0.0</v>
      </c>
      <c r="S7" s="11">
        <v>0.0</v>
      </c>
    </row>
    <row r="8">
      <c r="A8" s="11">
        <v>1986.0</v>
      </c>
      <c r="B8" s="11">
        <v>0.0</v>
      </c>
      <c r="C8" s="11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42.3</v>
      </c>
      <c r="K8" s="11">
        <v>0.0</v>
      </c>
      <c r="L8" s="11">
        <v>0.0</v>
      </c>
      <c r="M8" s="11">
        <v>5.1</v>
      </c>
      <c r="N8" s="11">
        <v>1.6</v>
      </c>
      <c r="O8" s="11">
        <v>0.0</v>
      </c>
      <c r="P8" s="11">
        <v>0.0</v>
      </c>
      <c r="Q8" s="11">
        <v>47.7</v>
      </c>
      <c r="R8" s="11">
        <v>0.0</v>
      </c>
      <c r="S8" s="11">
        <v>0.0</v>
      </c>
    </row>
    <row r="9">
      <c r="A9" s="11">
        <v>1987.0</v>
      </c>
      <c r="B9" s="11">
        <v>0.0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42.3</v>
      </c>
      <c r="K9" s="11">
        <v>0.0</v>
      </c>
      <c r="L9" s="11">
        <v>0.0</v>
      </c>
      <c r="M9" s="11">
        <v>5.1</v>
      </c>
      <c r="N9" s="11">
        <v>1.6</v>
      </c>
      <c r="O9" s="11">
        <v>0.0</v>
      </c>
      <c r="P9" s="11">
        <v>0.0</v>
      </c>
      <c r="Q9" s="11">
        <v>47.7</v>
      </c>
      <c r="R9" s="11">
        <v>0.0</v>
      </c>
      <c r="S9" s="11">
        <v>0.0</v>
      </c>
    </row>
    <row r="10">
      <c r="A10" s="11">
        <v>1988.0</v>
      </c>
      <c r="B10" s="11">
        <v>0.0</v>
      </c>
      <c r="C10" s="11">
        <v>0.0</v>
      </c>
      <c r="D10" s="11">
        <v>0.0</v>
      </c>
      <c r="E10" s="11">
        <v>0.0</v>
      </c>
      <c r="F10" s="11">
        <v>0.0</v>
      </c>
      <c r="G10" s="11">
        <v>0.0</v>
      </c>
      <c r="H10" s="11">
        <v>0.0</v>
      </c>
      <c r="I10" s="11">
        <v>0.0</v>
      </c>
      <c r="J10" s="11">
        <v>42.3</v>
      </c>
      <c r="K10" s="11">
        <v>0.0</v>
      </c>
      <c r="L10" s="11">
        <v>0.0</v>
      </c>
      <c r="M10" s="11">
        <v>5.1</v>
      </c>
      <c r="N10" s="11">
        <v>1.6</v>
      </c>
      <c r="O10" s="11">
        <v>0.0</v>
      </c>
      <c r="P10" s="11">
        <v>0.0</v>
      </c>
      <c r="Q10" s="11">
        <v>47.7</v>
      </c>
      <c r="R10" s="11">
        <v>0.0</v>
      </c>
      <c r="S10" s="11">
        <v>0.0</v>
      </c>
    </row>
    <row r="11">
      <c r="A11" s="11">
        <v>1989.0</v>
      </c>
      <c r="B11" s="11">
        <v>0.0</v>
      </c>
      <c r="C11" s="11">
        <v>0.0</v>
      </c>
      <c r="D11" s="11">
        <v>1.275</v>
      </c>
      <c r="E11" s="11">
        <v>0.0</v>
      </c>
      <c r="F11" s="11">
        <v>0.0</v>
      </c>
      <c r="G11" s="11">
        <v>0.0</v>
      </c>
      <c r="H11" s="11">
        <v>0.0</v>
      </c>
      <c r="I11" s="11">
        <v>0.0</v>
      </c>
      <c r="J11" s="11">
        <v>42.3</v>
      </c>
      <c r="K11" s="11">
        <v>0.0</v>
      </c>
      <c r="L11" s="11">
        <v>0.0</v>
      </c>
      <c r="M11" s="11">
        <v>5.1</v>
      </c>
      <c r="N11" s="11">
        <v>1.6</v>
      </c>
      <c r="O11" s="11">
        <v>0.0</v>
      </c>
      <c r="P11" s="11">
        <v>0.0</v>
      </c>
      <c r="Q11" s="11">
        <v>48.8</v>
      </c>
      <c r="R11" s="11">
        <v>0.0</v>
      </c>
      <c r="S11" s="11">
        <v>0.0</v>
      </c>
    </row>
    <row r="12">
      <c r="A12" s="11">
        <v>1990.0</v>
      </c>
      <c r="B12" s="11">
        <v>0.0</v>
      </c>
      <c r="C12" s="11">
        <v>0.0</v>
      </c>
      <c r="D12" s="11">
        <v>1.275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42.3</v>
      </c>
      <c r="K12" s="11">
        <v>0.0</v>
      </c>
      <c r="L12" s="11">
        <v>0.0</v>
      </c>
      <c r="M12" s="11">
        <v>5.1</v>
      </c>
      <c r="N12" s="11">
        <v>1.6</v>
      </c>
      <c r="O12" s="11">
        <v>0.0</v>
      </c>
      <c r="P12" s="11">
        <v>0.0</v>
      </c>
      <c r="Q12" s="11">
        <v>48.8</v>
      </c>
      <c r="R12" s="11">
        <v>0.0</v>
      </c>
      <c r="S12" s="11">
        <v>0.0</v>
      </c>
    </row>
    <row r="13">
      <c r="A13" s="11">
        <v>1991.0</v>
      </c>
      <c r="B13" s="11">
        <v>0.0</v>
      </c>
      <c r="C13" s="11">
        <v>0.0</v>
      </c>
      <c r="D13" s="11">
        <v>1.275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42.3</v>
      </c>
      <c r="K13" s="11">
        <v>0.0</v>
      </c>
      <c r="L13" s="11">
        <v>0.0</v>
      </c>
      <c r="M13" s="11">
        <v>5.1</v>
      </c>
      <c r="N13" s="11">
        <v>1.6</v>
      </c>
      <c r="O13" s="11">
        <v>0.0</v>
      </c>
      <c r="P13" s="11">
        <v>0.0</v>
      </c>
      <c r="Q13" s="11">
        <v>48.8</v>
      </c>
      <c r="R13" s="11">
        <v>0.0</v>
      </c>
      <c r="S13" s="11">
        <v>0.0</v>
      </c>
    </row>
    <row r="14">
      <c r="A14" s="11">
        <v>1992.0</v>
      </c>
      <c r="B14" s="11">
        <v>0.0</v>
      </c>
      <c r="C14" s="11">
        <v>0.0</v>
      </c>
      <c r="D14" s="11">
        <v>1.275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5.1</v>
      </c>
      <c r="N14" s="11">
        <v>1.6</v>
      </c>
      <c r="O14" s="11">
        <v>0.0</v>
      </c>
      <c r="P14" s="11">
        <v>0.0</v>
      </c>
      <c r="Q14" s="11">
        <v>48.8</v>
      </c>
      <c r="R14" s="11">
        <v>0.0</v>
      </c>
      <c r="S14" s="11">
        <v>0.0</v>
      </c>
    </row>
    <row r="15">
      <c r="A15" s="11">
        <v>1993.0</v>
      </c>
      <c r="B15" s="11">
        <v>0.0</v>
      </c>
      <c r="C15" s="11">
        <v>0.0</v>
      </c>
      <c r="D15" s="11">
        <v>1.275</v>
      </c>
      <c r="E15" s="11">
        <v>0.0</v>
      </c>
      <c r="F15" s="11">
        <v>0.0</v>
      </c>
      <c r="G15" s="11">
        <v>0.0</v>
      </c>
      <c r="H15" s="11">
        <v>0.0</v>
      </c>
      <c r="I15" s="11">
        <v>2.5</v>
      </c>
      <c r="J15" s="11">
        <v>0.0</v>
      </c>
      <c r="K15" s="11">
        <v>0.0</v>
      </c>
      <c r="L15" s="11">
        <v>0.0</v>
      </c>
      <c r="M15" s="11">
        <v>5.1</v>
      </c>
      <c r="N15" s="11">
        <v>1.6</v>
      </c>
      <c r="O15" s="11">
        <v>0.0</v>
      </c>
      <c r="P15" s="11">
        <v>0.0</v>
      </c>
      <c r="Q15" s="11">
        <v>48.8</v>
      </c>
      <c r="R15" s="11">
        <v>0.0</v>
      </c>
      <c r="S15" s="11">
        <v>0.0</v>
      </c>
    </row>
    <row r="16">
      <c r="A16" s="11">
        <v>1994.0</v>
      </c>
      <c r="B16" s="11">
        <v>0.0</v>
      </c>
      <c r="C16" s="11">
        <v>0.0</v>
      </c>
      <c r="D16" s="11">
        <v>1.275</v>
      </c>
      <c r="E16" s="11">
        <v>0.0</v>
      </c>
      <c r="F16" s="11">
        <v>0.0</v>
      </c>
      <c r="G16" s="11">
        <v>0.0</v>
      </c>
      <c r="H16" s="11">
        <v>0.0</v>
      </c>
      <c r="I16" s="11">
        <v>2.5</v>
      </c>
      <c r="J16" s="11">
        <v>0.0</v>
      </c>
      <c r="K16" s="11">
        <v>0.0</v>
      </c>
      <c r="L16" s="11">
        <v>0.0</v>
      </c>
      <c r="M16" s="11">
        <v>5.1</v>
      </c>
      <c r="N16" s="11">
        <v>1.6</v>
      </c>
      <c r="O16" s="11">
        <v>0.0</v>
      </c>
      <c r="P16" s="11">
        <v>0.0</v>
      </c>
      <c r="Q16" s="11">
        <v>48.8</v>
      </c>
      <c r="R16" s="11">
        <v>0.0</v>
      </c>
      <c r="S16" s="11">
        <v>0.0</v>
      </c>
    </row>
    <row r="17">
      <c r="A17" s="11">
        <v>1995.0</v>
      </c>
      <c r="B17" s="11">
        <v>0.0</v>
      </c>
      <c r="C17" s="11">
        <v>0.0</v>
      </c>
      <c r="D17" s="11">
        <v>1.275</v>
      </c>
      <c r="E17" s="11">
        <v>0.0</v>
      </c>
      <c r="F17" s="11">
        <v>0.0</v>
      </c>
      <c r="G17" s="11">
        <v>0.0</v>
      </c>
      <c r="H17" s="11">
        <v>0.0</v>
      </c>
      <c r="I17" s="11">
        <v>2.5</v>
      </c>
      <c r="J17" s="11">
        <v>0.0</v>
      </c>
      <c r="K17" s="11">
        <v>0.0</v>
      </c>
      <c r="L17" s="11">
        <v>0.0</v>
      </c>
      <c r="M17" s="11">
        <v>8.2</v>
      </c>
      <c r="N17" s="11">
        <v>1.6</v>
      </c>
      <c r="O17" s="11">
        <v>0.0</v>
      </c>
      <c r="P17" s="11">
        <v>0.0</v>
      </c>
      <c r="Q17" s="11">
        <v>48.8</v>
      </c>
      <c r="R17" s="11">
        <v>0.0</v>
      </c>
      <c r="S17" s="11">
        <v>0.0</v>
      </c>
    </row>
    <row r="18">
      <c r="A18" s="11">
        <v>1996.0</v>
      </c>
      <c r="B18" s="11">
        <v>0.0</v>
      </c>
      <c r="C18" s="11">
        <v>0.0</v>
      </c>
      <c r="D18" s="11">
        <v>1.275</v>
      </c>
      <c r="E18" s="11">
        <v>0.0</v>
      </c>
      <c r="F18" s="11">
        <v>0.0</v>
      </c>
      <c r="G18" s="11">
        <v>0.0</v>
      </c>
      <c r="H18" s="11">
        <v>0.0</v>
      </c>
      <c r="I18" s="11">
        <v>2.5</v>
      </c>
      <c r="J18" s="11">
        <v>0.0</v>
      </c>
      <c r="K18" s="11">
        <v>0.0</v>
      </c>
      <c r="L18" s="11">
        <v>0.0</v>
      </c>
      <c r="M18" s="11">
        <v>8.2</v>
      </c>
      <c r="N18" s="11">
        <v>1.6</v>
      </c>
      <c r="O18" s="11">
        <v>0.0</v>
      </c>
      <c r="P18" s="11">
        <v>0.0</v>
      </c>
      <c r="Q18" s="11">
        <v>48.8</v>
      </c>
      <c r="R18" s="11">
        <v>0.0</v>
      </c>
      <c r="S18" s="11">
        <v>0.0</v>
      </c>
    </row>
    <row r="19">
      <c r="A19" s="11">
        <v>1997.0</v>
      </c>
      <c r="B19" s="11">
        <v>0.0</v>
      </c>
      <c r="C19" s="11">
        <v>0.0</v>
      </c>
      <c r="D19" s="11">
        <v>1.275</v>
      </c>
      <c r="E19" s="11">
        <v>0.0</v>
      </c>
      <c r="F19" s="11">
        <v>0.0</v>
      </c>
      <c r="G19" s="11">
        <v>0.0</v>
      </c>
      <c r="H19" s="11">
        <v>0.0</v>
      </c>
      <c r="I19" s="11">
        <v>4.5</v>
      </c>
      <c r="J19" s="11">
        <v>0.0</v>
      </c>
      <c r="K19" s="11">
        <v>0.0</v>
      </c>
      <c r="L19" s="11">
        <v>0.0</v>
      </c>
      <c r="M19" s="11">
        <v>8.2</v>
      </c>
      <c r="N19" s="11">
        <v>1.6</v>
      </c>
      <c r="O19" s="11">
        <v>0.0</v>
      </c>
      <c r="P19" s="11">
        <v>0.0</v>
      </c>
      <c r="Q19" s="11">
        <v>51.0</v>
      </c>
      <c r="R19" s="11">
        <v>0.0</v>
      </c>
      <c r="S19" s="11">
        <v>0.0</v>
      </c>
    </row>
    <row r="20">
      <c r="A20" s="11">
        <v>1998.0</v>
      </c>
      <c r="B20" s="11">
        <v>0.0</v>
      </c>
      <c r="C20" s="11">
        <v>0.0</v>
      </c>
      <c r="D20" s="11">
        <v>1.275</v>
      </c>
      <c r="E20" s="11">
        <v>0.0</v>
      </c>
      <c r="F20" s="11">
        <v>0.0</v>
      </c>
      <c r="G20" s="11">
        <v>0.0</v>
      </c>
      <c r="H20" s="11">
        <v>0.0</v>
      </c>
      <c r="I20" s="11">
        <v>4.5</v>
      </c>
      <c r="J20" s="11">
        <v>0.0</v>
      </c>
      <c r="K20" s="11">
        <v>0.0</v>
      </c>
      <c r="L20" s="11">
        <v>0.0</v>
      </c>
      <c r="M20" s="11">
        <v>8.2</v>
      </c>
      <c r="N20" s="11">
        <v>1.6</v>
      </c>
      <c r="O20" s="11">
        <v>0.0</v>
      </c>
      <c r="P20" s="11">
        <v>0.0</v>
      </c>
      <c r="Q20" s="11">
        <v>51.0</v>
      </c>
      <c r="R20" s="11">
        <v>0.0</v>
      </c>
      <c r="S20" s="11">
        <v>0.0</v>
      </c>
    </row>
    <row r="21">
      <c r="A21" s="11">
        <v>1999.0</v>
      </c>
      <c r="B21" s="11">
        <v>0.0</v>
      </c>
      <c r="C21" s="11">
        <v>0.0</v>
      </c>
      <c r="D21" s="11">
        <v>1.275</v>
      </c>
      <c r="E21" s="11">
        <v>0.0</v>
      </c>
      <c r="F21" s="11">
        <v>0.0</v>
      </c>
      <c r="G21" s="11">
        <v>0.0</v>
      </c>
      <c r="H21" s="11">
        <v>0.0</v>
      </c>
      <c r="I21" s="11">
        <v>4.5</v>
      </c>
      <c r="J21" s="11">
        <v>0.0</v>
      </c>
      <c r="K21" s="11">
        <v>0.0</v>
      </c>
      <c r="L21" s="11">
        <v>0.0</v>
      </c>
      <c r="M21" s="11">
        <v>8.2</v>
      </c>
      <c r="N21" s="11">
        <v>1.6</v>
      </c>
      <c r="O21" s="11">
        <v>0.0</v>
      </c>
      <c r="P21" s="11">
        <v>0.0</v>
      </c>
      <c r="Q21" s="11">
        <v>51.0</v>
      </c>
      <c r="R21" s="11">
        <v>0.0</v>
      </c>
      <c r="S21" s="11">
        <v>0.0</v>
      </c>
    </row>
    <row r="22">
      <c r="A22" s="11">
        <v>2000.0</v>
      </c>
      <c r="B22" s="11">
        <v>0.0</v>
      </c>
      <c r="C22" s="11">
        <v>0.0</v>
      </c>
      <c r="D22" s="11">
        <v>1.275</v>
      </c>
      <c r="E22" s="11">
        <v>0.0</v>
      </c>
      <c r="F22" s="11">
        <v>0.0</v>
      </c>
      <c r="G22" s="11">
        <v>1.0</v>
      </c>
      <c r="H22" s="11">
        <v>0.0</v>
      </c>
      <c r="I22" s="11">
        <v>4.5</v>
      </c>
      <c r="J22" s="11">
        <v>0.0</v>
      </c>
      <c r="K22" s="11">
        <v>0.0</v>
      </c>
      <c r="L22" s="11">
        <v>0.0</v>
      </c>
      <c r="M22" s="11">
        <v>11.0</v>
      </c>
      <c r="N22" s="11">
        <v>1.6</v>
      </c>
      <c r="O22" s="11">
        <v>0.0</v>
      </c>
      <c r="P22" s="11">
        <v>0.0</v>
      </c>
      <c r="Q22" s="11">
        <v>51.5</v>
      </c>
      <c r="R22" s="11">
        <v>0.0</v>
      </c>
      <c r="S22" s="11">
        <v>0.0</v>
      </c>
    </row>
    <row r="23">
      <c r="A23" s="11">
        <v>2001.0</v>
      </c>
      <c r="B23" s="11">
        <v>0.0</v>
      </c>
      <c r="C23" s="11">
        <v>0.0</v>
      </c>
      <c r="D23" s="11">
        <v>1.275</v>
      </c>
      <c r="E23" s="11">
        <v>0.0</v>
      </c>
      <c r="F23" s="11">
        <v>0.0</v>
      </c>
      <c r="G23" s="11">
        <v>1.0</v>
      </c>
      <c r="H23" s="11">
        <v>0.0</v>
      </c>
      <c r="I23" s="11">
        <v>4.5</v>
      </c>
      <c r="J23" s="11">
        <v>0.0</v>
      </c>
      <c r="K23" s="11">
        <v>2.5</v>
      </c>
      <c r="L23" s="11">
        <v>0.0</v>
      </c>
      <c r="M23" s="11">
        <v>11.0</v>
      </c>
      <c r="N23" s="11">
        <v>1.6</v>
      </c>
      <c r="O23" s="11">
        <v>0.0</v>
      </c>
      <c r="P23" s="11">
        <v>0.0</v>
      </c>
      <c r="Q23" s="11">
        <v>51.5</v>
      </c>
      <c r="R23" s="11">
        <v>0.0</v>
      </c>
      <c r="S23" s="11">
        <v>0.0</v>
      </c>
    </row>
    <row r="24">
      <c r="A24" s="11">
        <v>2002.0</v>
      </c>
      <c r="B24" s="11">
        <v>0.0</v>
      </c>
      <c r="C24" s="11">
        <v>0.0</v>
      </c>
      <c r="D24" s="11">
        <v>1.9</v>
      </c>
      <c r="E24" s="11">
        <v>0.0</v>
      </c>
      <c r="F24" s="11">
        <v>0.0</v>
      </c>
      <c r="G24" s="11">
        <v>1.0</v>
      </c>
      <c r="H24" s="11">
        <v>0.0</v>
      </c>
      <c r="I24" s="11">
        <v>4.5</v>
      </c>
      <c r="J24" s="11">
        <v>0.0</v>
      </c>
      <c r="K24" s="11">
        <v>2.5</v>
      </c>
      <c r="L24" s="11">
        <v>0.0</v>
      </c>
      <c r="M24" s="11">
        <v>11.0</v>
      </c>
      <c r="N24" s="11">
        <v>1.6</v>
      </c>
      <c r="O24" s="11">
        <v>0.0</v>
      </c>
      <c r="P24" s="11">
        <v>2.4</v>
      </c>
      <c r="Q24" s="11">
        <v>51.5</v>
      </c>
      <c r="R24" s="11">
        <v>0.0</v>
      </c>
      <c r="S24" s="11">
        <v>0.0</v>
      </c>
    </row>
    <row r="25">
      <c r="A25" s="11">
        <v>2003.0</v>
      </c>
      <c r="B25" s="11">
        <v>0.0</v>
      </c>
      <c r="C25" s="11">
        <v>0.0</v>
      </c>
      <c r="D25" s="11">
        <v>1.9</v>
      </c>
      <c r="E25" s="11">
        <v>0.0</v>
      </c>
      <c r="F25" s="11">
        <v>0.0</v>
      </c>
      <c r="G25" s="11">
        <v>1.0</v>
      </c>
      <c r="H25" s="11">
        <v>0.0</v>
      </c>
      <c r="I25" s="11">
        <v>4.5</v>
      </c>
      <c r="J25" s="11">
        <v>0.0</v>
      </c>
      <c r="K25" s="11">
        <v>2.5</v>
      </c>
      <c r="L25" s="11">
        <v>0.0</v>
      </c>
      <c r="M25" s="11">
        <v>11.0</v>
      </c>
      <c r="N25" s="11">
        <v>1.6</v>
      </c>
      <c r="O25" s="11">
        <v>1.6</v>
      </c>
      <c r="P25" s="11">
        <v>2.4</v>
      </c>
      <c r="Q25" s="11">
        <v>51.5</v>
      </c>
      <c r="R25" s="11">
        <v>0.0</v>
      </c>
      <c r="S25" s="11">
        <v>0.0</v>
      </c>
    </row>
    <row r="26">
      <c r="A26" s="11">
        <v>2004.0</v>
      </c>
      <c r="B26" s="11">
        <v>0.0</v>
      </c>
      <c r="C26" s="11">
        <v>0.0</v>
      </c>
      <c r="D26" s="11">
        <v>1.9</v>
      </c>
      <c r="E26" s="11">
        <v>0.0</v>
      </c>
      <c r="F26" s="11">
        <v>0.0</v>
      </c>
      <c r="G26" s="11">
        <v>1.0</v>
      </c>
      <c r="H26" s="11">
        <v>1.25</v>
      </c>
      <c r="I26" s="11">
        <v>7.0</v>
      </c>
      <c r="J26" s="11">
        <v>0.0</v>
      </c>
      <c r="K26" s="11">
        <v>2.5</v>
      </c>
      <c r="L26" s="11">
        <v>0.0</v>
      </c>
      <c r="M26" s="11">
        <v>11.0</v>
      </c>
      <c r="N26" s="11">
        <v>1.6</v>
      </c>
      <c r="O26" s="11">
        <v>1.6</v>
      </c>
      <c r="P26" s="11">
        <v>2.4</v>
      </c>
      <c r="Q26" s="11">
        <v>51.5</v>
      </c>
      <c r="R26" s="11">
        <v>0.0</v>
      </c>
      <c r="S26" s="11">
        <v>0.0</v>
      </c>
    </row>
    <row r="27">
      <c r="A27" s="11">
        <v>2005.0</v>
      </c>
      <c r="B27" s="11">
        <v>0.0</v>
      </c>
      <c r="C27" s="11">
        <v>0.0</v>
      </c>
      <c r="D27" s="11">
        <v>1.9</v>
      </c>
      <c r="E27" s="11">
        <v>0.0</v>
      </c>
      <c r="F27" s="11">
        <v>0.0</v>
      </c>
      <c r="G27" s="11">
        <v>1.0</v>
      </c>
      <c r="H27" s="11">
        <v>1.25</v>
      </c>
      <c r="I27" s="11">
        <v>7.0</v>
      </c>
      <c r="J27" s="11">
        <v>8.4</v>
      </c>
      <c r="K27" s="11">
        <v>3.1</v>
      </c>
      <c r="L27" s="11">
        <v>0.0</v>
      </c>
      <c r="M27" s="11">
        <v>11.0</v>
      </c>
      <c r="N27" s="11">
        <v>0.0</v>
      </c>
      <c r="O27" s="11">
        <v>1.6</v>
      </c>
      <c r="P27" s="11">
        <v>2.4</v>
      </c>
      <c r="Q27" s="11">
        <v>51.5</v>
      </c>
      <c r="R27" s="11">
        <v>0.0</v>
      </c>
      <c r="S27" s="11">
        <v>0.0</v>
      </c>
    </row>
    <row r="28">
      <c r="A28" s="11">
        <v>2006.0</v>
      </c>
      <c r="B28" s="11">
        <v>0.0</v>
      </c>
      <c r="C28" s="11">
        <v>0.0</v>
      </c>
      <c r="D28" s="11">
        <v>1.9</v>
      </c>
      <c r="E28" s="11">
        <v>0.0</v>
      </c>
      <c r="F28" s="11">
        <v>0.0</v>
      </c>
      <c r="G28" s="11">
        <v>1.0</v>
      </c>
      <c r="H28" s="11">
        <v>1.25</v>
      </c>
      <c r="I28" s="11">
        <v>7.0</v>
      </c>
      <c r="J28" s="11">
        <v>8.4</v>
      </c>
      <c r="K28" s="11">
        <v>3.7</v>
      </c>
      <c r="L28" s="11">
        <v>0.0</v>
      </c>
      <c r="M28" s="11">
        <v>11.0</v>
      </c>
      <c r="N28" s="11">
        <v>0.0</v>
      </c>
      <c r="O28" s="11">
        <v>1.6</v>
      </c>
      <c r="P28" s="11">
        <v>2.4</v>
      </c>
      <c r="Q28" s="11">
        <v>51.5</v>
      </c>
      <c r="R28" s="11">
        <v>0.0</v>
      </c>
      <c r="S28" s="11">
        <v>0.0</v>
      </c>
    </row>
    <row r="29">
      <c r="A29" s="11">
        <v>2007.0</v>
      </c>
      <c r="B29" s="11">
        <v>0.0</v>
      </c>
      <c r="C29" s="11">
        <v>0.0</v>
      </c>
      <c r="D29" s="11">
        <v>1.9</v>
      </c>
      <c r="E29" s="11">
        <v>0.0</v>
      </c>
      <c r="F29" s="11">
        <v>0.0</v>
      </c>
      <c r="G29" s="11">
        <v>1.0</v>
      </c>
      <c r="H29" s="11">
        <v>1.7</v>
      </c>
      <c r="I29" s="11">
        <v>7.0</v>
      </c>
      <c r="J29" s="11">
        <v>8.4</v>
      </c>
      <c r="K29" s="11">
        <v>4.1</v>
      </c>
      <c r="L29" s="11">
        <v>0.0</v>
      </c>
      <c r="M29" s="11">
        <v>11.0</v>
      </c>
      <c r="N29" s="11">
        <v>1.3</v>
      </c>
      <c r="O29" s="11">
        <v>1.6</v>
      </c>
      <c r="P29" s="11">
        <v>2.4</v>
      </c>
      <c r="Q29" s="11">
        <v>51.5</v>
      </c>
      <c r="R29" s="11">
        <v>0.0</v>
      </c>
      <c r="S29" s="11">
        <v>0.0</v>
      </c>
    </row>
    <row r="30">
      <c r="A30" s="11">
        <v>2008.0</v>
      </c>
      <c r="B30" s="11">
        <v>0.0</v>
      </c>
      <c r="C30" s="11">
        <v>0.0</v>
      </c>
      <c r="D30" s="11">
        <v>1.9</v>
      </c>
      <c r="E30" s="11">
        <v>0.0</v>
      </c>
      <c r="F30" s="11">
        <v>0.0</v>
      </c>
      <c r="G30" s="11">
        <v>1.0</v>
      </c>
      <c r="H30" s="11">
        <v>1.7</v>
      </c>
      <c r="I30" s="11">
        <v>7.0</v>
      </c>
      <c r="J30" s="11">
        <v>8.4</v>
      </c>
      <c r="K30" s="11">
        <v>4.1</v>
      </c>
      <c r="L30" s="11">
        <v>0.0</v>
      </c>
      <c r="M30" s="11">
        <v>11.0</v>
      </c>
      <c r="N30" s="11">
        <v>1.3</v>
      </c>
      <c r="O30" s="11">
        <v>1.6</v>
      </c>
      <c r="P30" s="11">
        <v>2.4</v>
      </c>
      <c r="Q30" s="11">
        <v>51.5</v>
      </c>
      <c r="R30" s="11">
        <v>0.0</v>
      </c>
      <c r="S30" s="11">
        <v>0.0</v>
      </c>
    </row>
    <row r="31">
      <c r="A31" s="11">
        <v>2009.0</v>
      </c>
      <c r="B31" s="11">
        <v>0.0</v>
      </c>
      <c r="C31" s="11">
        <v>0.0</v>
      </c>
      <c r="D31" s="11">
        <v>1.9</v>
      </c>
      <c r="E31" s="11">
        <v>0.0</v>
      </c>
      <c r="F31" s="11">
        <v>0.0</v>
      </c>
      <c r="G31" s="11">
        <v>1.0</v>
      </c>
      <c r="H31" s="11">
        <v>1.7</v>
      </c>
      <c r="I31" s="11">
        <v>7.0</v>
      </c>
      <c r="J31" s="11">
        <v>8.4</v>
      </c>
      <c r="K31" s="11">
        <v>4.1</v>
      </c>
      <c r="L31" s="11">
        <v>0.0</v>
      </c>
      <c r="M31" s="11">
        <v>11.0</v>
      </c>
      <c r="N31" s="11">
        <v>1.3</v>
      </c>
      <c r="O31" s="11">
        <v>1.6</v>
      </c>
      <c r="P31" s="11">
        <v>2.4</v>
      </c>
      <c r="Q31" s="11">
        <v>51.5</v>
      </c>
      <c r="R31" s="11">
        <v>0.0</v>
      </c>
      <c r="S31" s="11">
        <v>0.0</v>
      </c>
    </row>
    <row r="32">
      <c r="A32" s="11">
        <v>2010.0</v>
      </c>
      <c r="B32" s="11">
        <v>0.0</v>
      </c>
      <c r="C32" s="11">
        <v>0.0</v>
      </c>
      <c r="D32" s="11">
        <v>1.9</v>
      </c>
      <c r="E32" s="11">
        <v>0.0</v>
      </c>
      <c r="F32" s="11">
        <v>0.0</v>
      </c>
      <c r="G32" s="11">
        <v>1.0</v>
      </c>
      <c r="H32" s="11">
        <v>1.7</v>
      </c>
      <c r="I32" s="11">
        <v>7.0</v>
      </c>
      <c r="J32" s="11">
        <v>8.4</v>
      </c>
      <c r="K32" s="11">
        <v>4.1</v>
      </c>
      <c r="L32" s="11">
        <v>0.0</v>
      </c>
      <c r="M32" s="11">
        <v>11.0</v>
      </c>
      <c r="N32" s="11">
        <v>1.3</v>
      </c>
      <c r="O32" s="11">
        <v>1.6</v>
      </c>
      <c r="P32" s="11">
        <v>2.7</v>
      </c>
      <c r="Q32" s="11">
        <v>51.5</v>
      </c>
      <c r="R32" s="11">
        <v>0.0</v>
      </c>
      <c r="S32" s="11">
        <v>0.0</v>
      </c>
    </row>
    <row r="33">
      <c r="A33" s="11">
        <v>2011.0</v>
      </c>
      <c r="B33" s="11">
        <v>0.0</v>
      </c>
      <c r="C33" s="11">
        <v>0.0</v>
      </c>
      <c r="D33" s="11">
        <v>1.9</v>
      </c>
      <c r="E33" s="11">
        <v>0.0</v>
      </c>
      <c r="F33" s="11">
        <v>0.0</v>
      </c>
      <c r="G33" s="11">
        <v>1.0</v>
      </c>
      <c r="H33" s="11">
        <v>1.7</v>
      </c>
      <c r="I33" s="11">
        <v>7.0</v>
      </c>
      <c r="J33" s="11">
        <v>8.4</v>
      </c>
      <c r="K33" s="11">
        <v>4.1</v>
      </c>
      <c r="L33" s="11">
        <v>0.0</v>
      </c>
      <c r="M33" s="11">
        <v>11.0</v>
      </c>
      <c r="N33" s="11">
        <v>1.3</v>
      </c>
      <c r="O33" s="11">
        <v>1.6</v>
      </c>
      <c r="P33" s="11">
        <v>2.7</v>
      </c>
      <c r="Q33" s="11">
        <v>51.5</v>
      </c>
      <c r="R33" s="11">
        <v>0.0</v>
      </c>
      <c r="S33" s="11">
        <v>0.0</v>
      </c>
    </row>
    <row r="34">
      <c r="A34" s="11">
        <v>2012.0</v>
      </c>
      <c r="B34" s="11">
        <v>0.0</v>
      </c>
      <c r="C34" s="11">
        <v>0.0</v>
      </c>
      <c r="D34" s="11">
        <v>1.9</v>
      </c>
      <c r="E34" s="11">
        <v>0.0</v>
      </c>
      <c r="F34" s="11">
        <v>0.0</v>
      </c>
      <c r="G34" s="11">
        <v>1.0</v>
      </c>
      <c r="H34" s="11">
        <v>1.7</v>
      </c>
      <c r="I34" s="11">
        <v>7.0</v>
      </c>
      <c r="J34" s="11">
        <v>8.4</v>
      </c>
      <c r="K34" s="11">
        <v>7.4</v>
      </c>
      <c r="L34" s="11">
        <v>0.0</v>
      </c>
      <c r="M34" s="11">
        <v>11.0</v>
      </c>
      <c r="N34" s="11">
        <v>1.3</v>
      </c>
      <c r="O34" s="11">
        <v>1.6</v>
      </c>
      <c r="P34" s="11">
        <v>2.7</v>
      </c>
      <c r="Q34" s="11">
        <v>51.5</v>
      </c>
      <c r="R34" s="11">
        <v>0.0</v>
      </c>
      <c r="S34" s="11">
        <v>0.0</v>
      </c>
    </row>
    <row r="35">
      <c r="A35" s="11">
        <v>2013.0</v>
      </c>
      <c r="B35" s="11">
        <v>0.0</v>
      </c>
      <c r="C35" s="11">
        <v>0.0</v>
      </c>
      <c r="D35" s="11">
        <v>1.9</v>
      </c>
      <c r="E35" s="11">
        <v>0.0</v>
      </c>
      <c r="F35" s="11">
        <v>0.0</v>
      </c>
      <c r="G35" s="11">
        <v>1.0</v>
      </c>
      <c r="H35" s="11">
        <v>1.7</v>
      </c>
      <c r="I35" s="11">
        <v>7.0</v>
      </c>
      <c r="J35" s="11">
        <v>8.4</v>
      </c>
      <c r="K35" s="11">
        <v>7.4</v>
      </c>
      <c r="L35" s="11">
        <v>2.0</v>
      </c>
      <c r="M35" s="11">
        <v>11.0</v>
      </c>
      <c r="N35" s="11">
        <v>1.3</v>
      </c>
      <c r="O35" s="11">
        <v>1.6</v>
      </c>
      <c r="P35" s="11">
        <v>2.7</v>
      </c>
      <c r="Q35" s="11">
        <v>51.5</v>
      </c>
      <c r="R35" s="11">
        <v>0.0</v>
      </c>
      <c r="S35" s="11">
        <v>0.0</v>
      </c>
    </row>
    <row r="36">
      <c r="A36" s="11">
        <v>2014.0</v>
      </c>
      <c r="B36" s="11">
        <v>1.35</v>
      </c>
      <c r="C36" s="11">
        <v>0.0</v>
      </c>
      <c r="D36" s="11">
        <v>1.9</v>
      </c>
      <c r="E36" s="11">
        <v>0.0</v>
      </c>
      <c r="F36" s="11">
        <v>0.0</v>
      </c>
      <c r="G36" s="11">
        <v>1.0</v>
      </c>
      <c r="H36" s="11">
        <v>1.7</v>
      </c>
      <c r="I36" s="11">
        <v>0.0</v>
      </c>
      <c r="J36" s="11">
        <v>8.4</v>
      </c>
      <c r="K36" s="11">
        <v>7.4</v>
      </c>
      <c r="L36" s="11">
        <v>2.0</v>
      </c>
      <c r="M36" s="11">
        <v>11.0</v>
      </c>
      <c r="N36" s="11">
        <v>1.3</v>
      </c>
      <c r="O36" s="11">
        <v>1.6</v>
      </c>
      <c r="P36" s="11">
        <v>2.7</v>
      </c>
      <c r="Q36" s="11">
        <v>51.5</v>
      </c>
      <c r="R36" s="11">
        <v>3.9</v>
      </c>
      <c r="S36" s="11">
        <v>0.0</v>
      </c>
    </row>
    <row r="37">
      <c r="A37" s="11">
        <v>2015.0</v>
      </c>
      <c r="B37" s="11">
        <v>1.35</v>
      </c>
      <c r="C37" s="11">
        <v>0.0</v>
      </c>
      <c r="D37" s="11">
        <v>3.8</v>
      </c>
      <c r="E37" s="11">
        <v>0.0</v>
      </c>
      <c r="F37" s="11">
        <v>0.0</v>
      </c>
      <c r="G37" s="11">
        <v>1.0</v>
      </c>
      <c r="H37" s="11">
        <v>1.7</v>
      </c>
      <c r="I37" s="11">
        <v>0.0</v>
      </c>
      <c r="J37" s="11">
        <v>8.4</v>
      </c>
      <c r="K37" s="11">
        <v>7.8</v>
      </c>
      <c r="L37" s="11">
        <v>2.0</v>
      </c>
      <c r="M37" s="11">
        <v>11.0</v>
      </c>
      <c r="N37" s="11">
        <v>3.8</v>
      </c>
      <c r="O37" s="11">
        <v>1.6</v>
      </c>
      <c r="P37" s="11">
        <v>2.7</v>
      </c>
      <c r="Q37" s="11">
        <v>51.5</v>
      </c>
      <c r="R37" s="11">
        <v>3.9</v>
      </c>
      <c r="S37" s="11">
        <v>0.0</v>
      </c>
    </row>
    <row r="38">
      <c r="A38" s="11">
        <v>2016.0</v>
      </c>
      <c r="B38" s="11">
        <v>1.35</v>
      </c>
      <c r="C38" s="11">
        <v>1.8</v>
      </c>
      <c r="D38" s="11">
        <v>3.8</v>
      </c>
      <c r="E38" s="11">
        <v>0.0</v>
      </c>
      <c r="F38" s="11">
        <v>2.2</v>
      </c>
      <c r="G38" s="11">
        <v>1.0</v>
      </c>
      <c r="H38" s="11">
        <v>1.7</v>
      </c>
      <c r="I38" s="11">
        <v>0.0</v>
      </c>
      <c r="J38" s="11">
        <v>8.4</v>
      </c>
      <c r="K38" s="11">
        <v>7.8</v>
      </c>
      <c r="L38" s="11">
        <v>2.0</v>
      </c>
      <c r="M38" s="11">
        <v>11.0</v>
      </c>
      <c r="N38" s="11">
        <v>3.8</v>
      </c>
      <c r="O38" s="11">
        <v>1.6</v>
      </c>
      <c r="P38" s="11">
        <v>2.7</v>
      </c>
      <c r="Q38" s="11">
        <v>52.0</v>
      </c>
      <c r="R38" s="11">
        <v>3.9</v>
      </c>
      <c r="S38" s="11">
        <v>2.4</v>
      </c>
    </row>
    <row r="39">
      <c r="A39" s="11">
        <v>2017.0</v>
      </c>
      <c r="B39" s="11">
        <v>1.35</v>
      </c>
      <c r="C39" s="11">
        <v>1.8</v>
      </c>
      <c r="D39" s="11">
        <v>3.8</v>
      </c>
      <c r="E39" s="11">
        <v>3.3</v>
      </c>
      <c r="F39" s="11">
        <v>2.2</v>
      </c>
      <c r="G39" s="11">
        <v>1.0</v>
      </c>
      <c r="H39" s="11">
        <v>1.7</v>
      </c>
      <c r="I39" s="11">
        <v>0.0</v>
      </c>
      <c r="J39" s="11">
        <v>8.4</v>
      </c>
      <c r="K39" s="11">
        <v>7.8</v>
      </c>
      <c r="L39" s="11">
        <v>2.0</v>
      </c>
      <c r="M39" s="11">
        <v>11.0</v>
      </c>
      <c r="N39" s="11">
        <v>3.8</v>
      </c>
      <c r="O39" s="11">
        <v>1.6</v>
      </c>
      <c r="P39" s="11">
        <v>2.7</v>
      </c>
      <c r="Q39" s="11">
        <v>52.0</v>
      </c>
      <c r="R39" s="11">
        <v>3.9</v>
      </c>
      <c r="S39" s="11">
        <v>2.4</v>
      </c>
    </row>
    <row r="40">
      <c r="A40" s="11">
        <v>2018.0</v>
      </c>
      <c r="B40" s="11">
        <v>1.35</v>
      </c>
      <c r="C40" s="11">
        <v>1.8</v>
      </c>
      <c r="D40" s="11">
        <v>3.8</v>
      </c>
      <c r="E40" s="11">
        <v>3.3</v>
      </c>
      <c r="F40" s="11">
        <v>2.2</v>
      </c>
      <c r="G40" s="11">
        <v>1.0</v>
      </c>
      <c r="H40" s="11">
        <v>1.7</v>
      </c>
      <c r="I40" s="11">
        <v>0.0</v>
      </c>
      <c r="J40" s="11">
        <v>8.4</v>
      </c>
      <c r="K40" s="11">
        <v>7.8</v>
      </c>
      <c r="L40" s="11">
        <v>2.0</v>
      </c>
      <c r="M40" s="11">
        <v>11.0</v>
      </c>
      <c r="N40" s="11">
        <v>3.8</v>
      </c>
      <c r="O40" s="11">
        <v>1.6</v>
      </c>
      <c r="P40" s="11">
        <v>2.7</v>
      </c>
      <c r="Q40" s="11">
        <v>52.0</v>
      </c>
      <c r="R40" s="11">
        <v>3.9</v>
      </c>
      <c r="S40" s="11">
        <v>2.4</v>
      </c>
    </row>
    <row r="41">
      <c r="A41" s="11">
        <v>2019.0</v>
      </c>
      <c r="B41" s="11">
        <v>1.35</v>
      </c>
      <c r="C41" s="11">
        <v>1.8</v>
      </c>
      <c r="D41" s="11">
        <v>3.8</v>
      </c>
      <c r="E41" s="11">
        <v>3.3</v>
      </c>
      <c r="F41" s="11">
        <v>2.2</v>
      </c>
      <c r="G41" s="11">
        <v>1.0</v>
      </c>
      <c r="H41" s="11">
        <v>1.7</v>
      </c>
      <c r="I41" s="11">
        <v>0.0</v>
      </c>
      <c r="J41" s="11">
        <v>8.4</v>
      </c>
      <c r="K41" s="11">
        <v>7.8</v>
      </c>
      <c r="L41" s="11">
        <v>2.0</v>
      </c>
      <c r="M41" s="11">
        <v>11.0</v>
      </c>
      <c r="N41" s="11">
        <v>3.8</v>
      </c>
      <c r="O41" s="11">
        <v>1.6</v>
      </c>
      <c r="P41" s="11">
        <v>2.7</v>
      </c>
      <c r="Q41" s="11">
        <v>52.0</v>
      </c>
      <c r="R41" s="11">
        <v>3.9</v>
      </c>
      <c r="S41" s="11">
        <v>2.4</v>
      </c>
    </row>
    <row r="42">
      <c r="A42" s="11">
        <v>2020.0</v>
      </c>
      <c r="B42" s="11">
        <v>1.35</v>
      </c>
      <c r="C42" s="11">
        <v>1.8</v>
      </c>
      <c r="D42" s="11">
        <v>3.8</v>
      </c>
      <c r="E42" s="11">
        <v>3.3</v>
      </c>
      <c r="F42" s="11">
        <v>2.2</v>
      </c>
      <c r="G42" s="11">
        <v>1.0</v>
      </c>
      <c r="H42" s="11">
        <v>1.7</v>
      </c>
      <c r="I42" s="11">
        <v>0.0</v>
      </c>
      <c r="J42" s="11">
        <v>8.4</v>
      </c>
      <c r="K42" s="11">
        <v>7.8</v>
      </c>
      <c r="L42" s="11">
        <v>2.0</v>
      </c>
      <c r="M42" s="11">
        <v>11.0</v>
      </c>
      <c r="N42" s="11">
        <v>3.8</v>
      </c>
      <c r="O42" s="11">
        <v>1.6</v>
      </c>
      <c r="P42" s="11">
        <v>2.7</v>
      </c>
      <c r="Q42" s="11">
        <v>52.0</v>
      </c>
      <c r="R42" s="11">
        <v>3.9</v>
      </c>
      <c r="S42" s="11">
        <v>2.4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/>
      <c r="B1" s="32" t="s">
        <v>476</v>
      </c>
      <c r="C1" s="3"/>
      <c r="D1" s="4"/>
      <c r="E1" s="32" t="s">
        <v>477</v>
      </c>
      <c r="F1" s="3"/>
      <c r="G1" s="4"/>
      <c r="H1" s="32" t="s">
        <v>478</v>
      </c>
      <c r="I1" s="3"/>
      <c r="J1" s="4"/>
      <c r="K1" s="32" t="s">
        <v>7</v>
      </c>
      <c r="L1" s="3"/>
      <c r="M1" s="4"/>
      <c r="N1" s="32" t="s">
        <v>479</v>
      </c>
      <c r="O1" s="3"/>
      <c r="P1" s="4"/>
    </row>
    <row r="2">
      <c r="A2" s="21" t="s">
        <v>274</v>
      </c>
      <c r="B2" s="21" t="s">
        <v>275</v>
      </c>
      <c r="C2" s="21" t="s">
        <v>476</v>
      </c>
      <c r="D2" s="21" t="s">
        <v>18</v>
      </c>
      <c r="E2" s="21" t="s">
        <v>275</v>
      </c>
      <c r="F2" s="21" t="s">
        <v>480</v>
      </c>
      <c r="G2" s="21" t="s">
        <v>18</v>
      </c>
      <c r="H2" s="21" t="s">
        <v>275</v>
      </c>
      <c r="I2" s="21" t="s">
        <v>481</v>
      </c>
      <c r="J2" s="21" t="s">
        <v>18</v>
      </c>
      <c r="K2" s="21" t="s">
        <v>275</v>
      </c>
      <c r="L2" s="21" t="s">
        <v>482</v>
      </c>
      <c r="M2" s="21" t="s">
        <v>18</v>
      </c>
      <c r="N2" s="21" t="s">
        <v>275</v>
      </c>
      <c r="O2" s="21" t="s">
        <v>479</v>
      </c>
      <c r="P2" s="21" t="s">
        <v>18</v>
      </c>
    </row>
    <row r="3">
      <c r="A3" s="22">
        <v>1974.0</v>
      </c>
      <c r="B3" s="10"/>
      <c r="C3" s="11">
        <v>0.0</v>
      </c>
      <c r="D3" s="10"/>
      <c r="E3" s="10"/>
      <c r="F3" s="11">
        <v>0.0</v>
      </c>
      <c r="G3" s="10"/>
      <c r="H3" s="10"/>
      <c r="I3" s="11">
        <v>0.0</v>
      </c>
      <c r="J3" s="10"/>
      <c r="K3" s="10"/>
      <c r="L3" s="11">
        <v>0.0</v>
      </c>
      <c r="M3" s="10"/>
      <c r="N3" s="10"/>
      <c r="O3" s="11">
        <v>0.0</v>
      </c>
      <c r="P3" s="10"/>
    </row>
    <row r="4">
      <c r="A4" s="22">
        <v>1975.0</v>
      </c>
      <c r="B4" s="10"/>
      <c r="C4" s="11">
        <v>0.0</v>
      </c>
      <c r="D4" s="10"/>
      <c r="E4" s="10"/>
      <c r="F4" s="11">
        <v>0.0</v>
      </c>
      <c r="G4" s="10"/>
      <c r="H4" s="10"/>
      <c r="I4" s="11">
        <v>0.0</v>
      </c>
      <c r="J4" s="10"/>
      <c r="K4" s="10"/>
      <c r="L4" s="11">
        <v>0.0</v>
      </c>
      <c r="M4" s="10"/>
      <c r="N4" s="11">
        <v>8.7</v>
      </c>
      <c r="O4" s="11">
        <v>8.7</v>
      </c>
      <c r="P4" s="13" t="s">
        <v>483</v>
      </c>
    </row>
    <row r="5">
      <c r="A5" s="22">
        <v>1976.0</v>
      </c>
      <c r="B5" s="10"/>
      <c r="C5" s="11">
        <v>0.0</v>
      </c>
      <c r="D5" s="10"/>
      <c r="E5" s="10"/>
      <c r="F5" s="11">
        <v>0.0</v>
      </c>
      <c r="G5" s="10"/>
      <c r="H5" s="10"/>
      <c r="I5" s="11">
        <v>0.0</v>
      </c>
      <c r="J5" s="10"/>
      <c r="K5" s="10"/>
      <c r="L5" s="11">
        <v>0.0</v>
      </c>
      <c r="M5" s="10"/>
      <c r="N5" s="10"/>
      <c r="O5" s="11">
        <v>8.7</v>
      </c>
      <c r="P5" s="10"/>
    </row>
    <row r="6">
      <c r="A6" s="22">
        <v>1977.0</v>
      </c>
      <c r="B6" s="10"/>
      <c r="C6" s="11">
        <v>0.0</v>
      </c>
      <c r="D6" s="10"/>
      <c r="E6" s="10"/>
      <c r="F6" s="11">
        <v>0.0</v>
      </c>
      <c r="G6" s="10"/>
      <c r="H6" s="10"/>
      <c r="I6" s="11">
        <v>0.0</v>
      </c>
      <c r="J6" s="10"/>
      <c r="K6" s="10"/>
      <c r="L6" s="11">
        <v>0.0</v>
      </c>
      <c r="M6" s="10"/>
      <c r="N6" s="10"/>
      <c r="O6" s="11">
        <v>8.7</v>
      </c>
      <c r="P6" s="10"/>
    </row>
    <row r="7">
      <c r="A7" s="22">
        <v>1978.0</v>
      </c>
      <c r="B7" s="10"/>
      <c r="C7" s="11">
        <v>0.0</v>
      </c>
      <c r="D7" s="10"/>
      <c r="E7" s="10"/>
      <c r="F7" s="11">
        <v>0.0</v>
      </c>
      <c r="G7" s="10"/>
      <c r="H7" s="10"/>
      <c r="I7" s="11">
        <v>0.0</v>
      </c>
      <c r="J7" s="10"/>
      <c r="K7" s="10"/>
      <c r="L7" s="11">
        <v>0.0</v>
      </c>
      <c r="M7" s="10"/>
      <c r="N7" s="10"/>
      <c r="O7" s="11">
        <v>8.7</v>
      </c>
      <c r="P7" s="10"/>
    </row>
    <row r="8">
      <c r="A8" s="22">
        <v>1979.0</v>
      </c>
      <c r="B8" s="10"/>
      <c r="C8" s="11">
        <v>0.0</v>
      </c>
      <c r="D8" s="10"/>
      <c r="E8" s="10"/>
      <c r="F8" s="11">
        <v>0.0</v>
      </c>
      <c r="G8" s="10"/>
      <c r="H8" s="10"/>
      <c r="I8" s="11">
        <v>0.0</v>
      </c>
      <c r="J8" s="10"/>
      <c r="K8" s="10"/>
      <c r="L8" s="11">
        <v>0.0</v>
      </c>
      <c r="M8" s="10"/>
      <c r="N8" s="10"/>
      <c r="O8" s="11">
        <v>8.7</v>
      </c>
      <c r="P8" s="10"/>
    </row>
    <row r="9">
      <c r="A9" s="22">
        <v>1980.0</v>
      </c>
      <c r="B9" s="10"/>
      <c r="C9" s="11">
        <v>0.0</v>
      </c>
      <c r="D9" s="10"/>
      <c r="E9" s="10"/>
      <c r="F9" s="11">
        <v>0.0</v>
      </c>
      <c r="G9" s="10"/>
      <c r="H9" s="10"/>
      <c r="I9" s="11">
        <v>0.0</v>
      </c>
      <c r="J9" s="10"/>
      <c r="K9" s="10"/>
      <c r="L9" s="11">
        <v>0.0</v>
      </c>
      <c r="M9" s="10"/>
      <c r="N9" s="10"/>
      <c r="O9" s="11">
        <v>8.7</v>
      </c>
      <c r="P9" s="10"/>
    </row>
    <row r="10">
      <c r="A10" s="22">
        <v>1981.0</v>
      </c>
      <c r="B10" s="10"/>
      <c r="C10" s="11">
        <v>0.0</v>
      </c>
      <c r="D10" s="10"/>
      <c r="E10" s="10"/>
      <c r="F10" s="11">
        <v>0.0</v>
      </c>
      <c r="G10" s="10"/>
      <c r="H10" s="10"/>
      <c r="I10" s="11">
        <v>0.0</v>
      </c>
      <c r="J10" s="10"/>
      <c r="K10" s="10"/>
      <c r="L10" s="11">
        <v>0.0</v>
      </c>
      <c r="M10" s="10"/>
      <c r="N10" s="10"/>
      <c r="O10" s="11">
        <v>8.7</v>
      </c>
      <c r="P10" s="10"/>
    </row>
    <row r="11">
      <c r="A11" s="22">
        <v>1982.0</v>
      </c>
      <c r="B11" s="10"/>
      <c r="C11" s="11">
        <v>0.0</v>
      </c>
      <c r="D11" s="10"/>
      <c r="E11" s="10"/>
      <c r="F11" s="11">
        <v>0.0</v>
      </c>
      <c r="G11" s="10"/>
      <c r="H11" s="10"/>
      <c r="I11" s="11">
        <v>0.0</v>
      </c>
      <c r="J11" s="10"/>
      <c r="K11" s="10"/>
      <c r="L11" s="11">
        <v>0.0</v>
      </c>
      <c r="M11" s="10"/>
      <c r="N11" s="10"/>
      <c r="O11" s="11">
        <v>8.7</v>
      </c>
      <c r="P11" s="10"/>
    </row>
    <row r="12">
      <c r="A12" s="22">
        <v>1983.0</v>
      </c>
      <c r="B12" s="10"/>
      <c r="C12" s="11">
        <v>0.0</v>
      </c>
      <c r="D12" s="10"/>
      <c r="E12" s="10"/>
      <c r="F12" s="11">
        <v>0.0</v>
      </c>
      <c r="G12" s="10"/>
      <c r="H12" s="10"/>
      <c r="I12" s="11">
        <v>0.0</v>
      </c>
      <c r="J12" s="10"/>
      <c r="K12" s="10"/>
      <c r="L12" s="11">
        <v>0.0</v>
      </c>
      <c r="M12" s="10"/>
      <c r="N12" s="10"/>
      <c r="O12" s="11">
        <v>8.7</v>
      </c>
      <c r="P12" s="10"/>
    </row>
    <row r="13">
      <c r="A13" s="22">
        <v>1984.0</v>
      </c>
      <c r="B13" s="10"/>
      <c r="C13" s="11">
        <v>0.0</v>
      </c>
      <c r="D13" s="10"/>
      <c r="E13" s="10"/>
      <c r="F13" s="11">
        <v>0.0</v>
      </c>
      <c r="G13" s="10"/>
      <c r="H13" s="10"/>
      <c r="I13" s="11">
        <v>0.0</v>
      </c>
      <c r="J13" s="10"/>
      <c r="K13" s="10"/>
      <c r="L13" s="11">
        <v>0.0</v>
      </c>
      <c r="M13" s="10"/>
      <c r="N13" s="10"/>
      <c r="O13" s="11">
        <v>8.7</v>
      </c>
      <c r="P13" s="10"/>
    </row>
    <row r="14">
      <c r="A14" s="22">
        <v>1985.0</v>
      </c>
      <c r="B14" s="10"/>
      <c r="C14" s="11">
        <v>0.0</v>
      </c>
      <c r="D14" s="10"/>
      <c r="E14" s="10"/>
      <c r="F14" s="11">
        <v>0.0</v>
      </c>
      <c r="G14" s="10"/>
      <c r="H14" s="10"/>
      <c r="I14" s="11">
        <v>0.0</v>
      </c>
      <c r="J14" s="10"/>
      <c r="K14" s="10"/>
      <c r="L14" s="11">
        <v>0.0</v>
      </c>
      <c r="M14" s="10"/>
      <c r="N14" s="10"/>
      <c r="O14" s="11">
        <v>8.7</v>
      </c>
      <c r="P14" s="10"/>
    </row>
    <row r="15">
      <c r="A15" s="22">
        <v>1986.0</v>
      </c>
      <c r="B15" s="10"/>
      <c r="C15" s="11">
        <v>0.0</v>
      </c>
      <c r="D15" s="10"/>
      <c r="E15" s="10"/>
      <c r="F15" s="11">
        <v>0.0</v>
      </c>
      <c r="G15" s="10"/>
      <c r="H15" s="10"/>
      <c r="I15" s="11">
        <v>0.0</v>
      </c>
      <c r="J15" s="10"/>
      <c r="K15" s="11">
        <v>1.9</v>
      </c>
      <c r="L15" s="11">
        <v>1.9</v>
      </c>
      <c r="M15" s="13" t="s">
        <v>484</v>
      </c>
      <c r="N15" s="10"/>
      <c r="O15" s="11">
        <v>8.7</v>
      </c>
      <c r="P15" s="10"/>
    </row>
    <row r="16">
      <c r="A16" s="22">
        <v>1987.0</v>
      </c>
      <c r="B16" s="11">
        <v>2.9</v>
      </c>
      <c r="C16" s="11">
        <v>2.9</v>
      </c>
      <c r="D16" s="13" t="s">
        <v>476</v>
      </c>
      <c r="E16" s="10"/>
      <c r="F16" s="11">
        <v>0.0</v>
      </c>
      <c r="G16" s="10"/>
      <c r="H16" s="10"/>
      <c r="I16" s="11">
        <v>0.0</v>
      </c>
      <c r="J16" s="10"/>
      <c r="K16" s="10"/>
      <c r="L16" s="11">
        <v>1.9</v>
      </c>
      <c r="M16" s="10"/>
      <c r="N16" s="10"/>
      <c r="O16" s="11">
        <v>8.7</v>
      </c>
      <c r="P16" s="10"/>
    </row>
    <row r="17">
      <c r="A17" s="22">
        <v>1988.0</v>
      </c>
      <c r="B17" s="10"/>
      <c r="C17" s="11">
        <v>2.9</v>
      </c>
      <c r="D17" s="10"/>
      <c r="E17" s="10"/>
      <c r="F17" s="11">
        <v>0.0</v>
      </c>
      <c r="G17" s="10"/>
      <c r="H17" s="10"/>
      <c r="I17" s="11">
        <v>0.0</v>
      </c>
      <c r="J17" s="10"/>
      <c r="K17" s="10"/>
      <c r="L17" s="11">
        <v>1.9</v>
      </c>
      <c r="M17" s="10"/>
      <c r="N17" s="10"/>
      <c r="O17" s="11">
        <v>8.7</v>
      </c>
      <c r="P17" s="10"/>
    </row>
    <row r="18">
      <c r="A18" s="22">
        <v>1989.0</v>
      </c>
      <c r="B18" s="10"/>
      <c r="C18" s="11">
        <v>2.9</v>
      </c>
      <c r="D18" s="10"/>
      <c r="E18" s="11">
        <v>0.7</v>
      </c>
      <c r="F18" s="11">
        <v>0.7</v>
      </c>
      <c r="G18" s="13" t="s">
        <v>485</v>
      </c>
      <c r="H18" s="10"/>
      <c r="I18" s="11">
        <v>0.0</v>
      </c>
      <c r="J18" s="10"/>
      <c r="K18" s="10"/>
      <c r="L18" s="11">
        <v>1.9</v>
      </c>
      <c r="M18" s="10"/>
      <c r="N18" s="10"/>
      <c r="O18" s="11">
        <v>8.7</v>
      </c>
      <c r="P18" s="10"/>
    </row>
    <row r="19">
      <c r="A19" s="22">
        <v>1990.0</v>
      </c>
      <c r="B19" s="10"/>
      <c r="C19" s="11">
        <v>2.9</v>
      </c>
      <c r="D19" s="10"/>
      <c r="E19" s="10"/>
      <c r="F19" s="11">
        <v>0.7</v>
      </c>
      <c r="G19" s="10"/>
      <c r="H19" s="10"/>
      <c r="I19" s="11">
        <v>0.0</v>
      </c>
      <c r="J19" s="10"/>
      <c r="K19" s="10"/>
      <c r="L19" s="11">
        <v>1.9</v>
      </c>
      <c r="M19" s="10"/>
      <c r="N19" s="10"/>
      <c r="O19" s="11">
        <v>8.7</v>
      </c>
      <c r="P19" s="10"/>
    </row>
    <row r="20">
      <c r="A20" s="22">
        <v>1991.0</v>
      </c>
      <c r="B20" s="10"/>
      <c r="C20" s="11">
        <v>2.9</v>
      </c>
      <c r="D20" s="10"/>
      <c r="E20" s="10"/>
      <c r="F20" s="11">
        <v>0.7</v>
      </c>
      <c r="G20" s="10"/>
      <c r="H20" s="10"/>
      <c r="I20" s="11">
        <v>0.0</v>
      </c>
      <c r="J20" s="10"/>
      <c r="K20" s="10"/>
      <c r="L20" s="11">
        <v>1.9</v>
      </c>
      <c r="M20" s="10"/>
      <c r="N20" s="10"/>
      <c r="O20" s="11">
        <v>8.7</v>
      </c>
      <c r="P20" s="10"/>
    </row>
    <row r="21">
      <c r="A21" s="22">
        <v>1992.0</v>
      </c>
      <c r="B21" s="10"/>
      <c r="C21" s="11">
        <v>2.9</v>
      </c>
      <c r="D21" s="10"/>
      <c r="E21" s="10"/>
      <c r="F21" s="11">
        <v>0.7</v>
      </c>
      <c r="G21" s="10"/>
      <c r="H21" s="10"/>
      <c r="I21" s="11">
        <v>0.0</v>
      </c>
      <c r="J21" s="10"/>
      <c r="K21" s="10"/>
      <c r="L21" s="11">
        <v>1.9</v>
      </c>
      <c r="M21" s="10"/>
      <c r="N21" s="10"/>
      <c r="O21" s="11">
        <v>8.7</v>
      </c>
      <c r="P21" s="10"/>
    </row>
    <row r="22">
      <c r="A22" s="22">
        <v>1993.0</v>
      </c>
      <c r="B22" s="10"/>
      <c r="C22" s="11">
        <v>2.9</v>
      </c>
      <c r="D22" s="10"/>
      <c r="E22" s="10"/>
      <c r="F22" s="11">
        <v>0.7</v>
      </c>
      <c r="G22" s="10"/>
      <c r="H22" s="10"/>
      <c r="I22" s="11">
        <v>0.0</v>
      </c>
      <c r="J22" s="10"/>
      <c r="K22" s="10"/>
      <c r="L22" s="11">
        <v>1.9</v>
      </c>
      <c r="M22" s="10"/>
      <c r="N22" s="10"/>
      <c r="O22" s="11">
        <v>8.7</v>
      </c>
      <c r="P22" s="10"/>
    </row>
    <row r="23">
      <c r="A23" s="22">
        <v>1994.0</v>
      </c>
      <c r="B23" s="10"/>
      <c r="C23" s="11">
        <v>2.9</v>
      </c>
      <c r="D23" s="10"/>
      <c r="E23" s="10"/>
      <c r="F23" s="11">
        <v>0.7</v>
      </c>
      <c r="G23" s="10"/>
      <c r="H23" s="10"/>
      <c r="I23" s="11">
        <v>0.0</v>
      </c>
      <c r="J23" s="10"/>
      <c r="K23" s="11">
        <v>2.5</v>
      </c>
      <c r="L23" s="11">
        <v>4.4</v>
      </c>
      <c r="M23" s="13" t="s">
        <v>486</v>
      </c>
      <c r="N23" s="10"/>
      <c r="O23" s="11">
        <v>8.7</v>
      </c>
      <c r="P23" s="10"/>
    </row>
    <row r="24">
      <c r="A24" s="22">
        <v>1995.0</v>
      </c>
      <c r="B24" s="10"/>
      <c r="C24" s="11">
        <v>2.9</v>
      </c>
      <c r="D24" s="10"/>
      <c r="E24" s="10"/>
      <c r="F24" s="11">
        <v>0.7</v>
      </c>
      <c r="G24" s="10"/>
      <c r="H24" s="10"/>
      <c r="I24" s="11">
        <v>0.0</v>
      </c>
      <c r="J24" s="10"/>
      <c r="K24" s="10"/>
      <c r="L24" s="11">
        <v>4.4</v>
      </c>
      <c r="M24" s="10"/>
      <c r="N24" s="10"/>
      <c r="O24" s="11">
        <v>8.7</v>
      </c>
      <c r="P24" s="10"/>
    </row>
    <row r="25">
      <c r="A25" s="22">
        <v>1996.0</v>
      </c>
      <c r="B25" s="10"/>
      <c r="C25" s="11">
        <v>2.9</v>
      </c>
      <c r="D25" s="10"/>
      <c r="E25" s="11">
        <v>-0.7</v>
      </c>
      <c r="F25" s="11">
        <v>0.0</v>
      </c>
      <c r="G25" s="13" t="s">
        <v>487</v>
      </c>
      <c r="H25" s="10"/>
      <c r="I25" s="11">
        <v>0.0</v>
      </c>
      <c r="J25" s="10"/>
      <c r="K25" s="10"/>
      <c r="L25" s="11">
        <v>4.4</v>
      </c>
      <c r="M25" s="10"/>
      <c r="N25" s="10"/>
      <c r="O25" s="11">
        <v>8.7</v>
      </c>
      <c r="P25" s="10"/>
    </row>
    <row r="26">
      <c r="A26" s="22">
        <v>1997.0</v>
      </c>
      <c r="B26" s="10"/>
      <c r="C26" s="11">
        <v>2.9</v>
      </c>
      <c r="D26" s="10"/>
      <c r="E26" s="11">
        <v>0.9</v>
      </c>
      <c r="F26" s="11">
        <v>0.9</v>
      </c>
      <c r="G26" s="13" t="s">
        <v>488</v>
      </c>
      <c r="H26" s="10"/>
      <c r="I26" s="11">
        <v>0.0</v>
      </c>
      <c r="J26" s="10"/>
      <c r="K26" s="10"/>
      <c r="L26" s="11">
        <v>4.4</v>
      </c>
      <c r="M26" s="10"/>
      <c r="N26" s="10"/>
      <c r="O26" s="11">
        <v>8.7</v>
      </c>
      <c r="P26" s="10"/>
    </row>
    <row r="27">
      <c r="A27" s="22">
        <v>1998.0</v>
      </c>
      <c r="B27" s="10"/>
      <c r="C27" s="11">
        <v>2.9</v>
      </c>
      <c r="D27" s="10"/>
      <c r="E27" s="11">
        <v>1.2</v>
      </c>
      <c r="F27" s="11">
        <v>2.1</v>
      </c>
      <c r="G27" s="13" t="s">
        <v>489</v>
      </c>
      <c r="H27" s="10"/>
      <c r="I27" s="11">
        <v>0.0</v>
      </c>
      <c r="J27" s="10"/>
      <c r="K27" s="10"/>
      <c r="L27" s="11">
        <v>4.4</v>
      </c>
      <c r="M27" s="10"/>
      <c r="N27" s="10"/>
      <c r="O27" s="11">
        <v>8.7</v>
      </c>
      <c r="P27" s="10"/>
    </row>
    <row r="28">
      <c r="A28" s="22">
        <v>1999.0</v>
      </c>
      <c r="B28" s="10"/>
      <c r="C28" s="11">
        <v>2.9</v>
      </c>
      <c r="D28" s="10"/>
      <c r="E28" s="10"/>
      <c r="F28" s="11">
        <v>2.1</v>
      </c>
      <c r="G28" s="10"/>
      <c r="H28" s="10"/>
      <c r="I28" s="11">
        <v>0.0</v>
      </c>
      <c r="J28" s="10"/>
      <c r="K28" s="10"/>
      <c r="L28" s="11">
        <v>4.4</v>
      </c>
      <c r="M28" s="10"/>
      <c r="N28" s="10"/>
      <c r="O28" s="11">
        <v>8.7</v>
      </c>
      <c r="P28" s="10"/>
    </row>
    <row r="29">
      <c r="A29" s="22">
        <v>2000.0</v>
      </c>
      <c r="B29" s="10"/>
      <c r="C29" s="11">
        <v>2.9</v>
      </c>
      <c r="D29" s="10"/>
      <c r="E29" s="11">
        <v>0.4</v>
      </c>
      <c r="F29" s="11">
        <v>2.5</v>
      </c>
      <c r="G29" s="13" t="s">
        <v>490</v>
      </c>
      <c r="H29" s="10"/>
      <c r="I29" s="11">
        <v>0.0</v>
      </c>
      <c r="J29" s="10"/>
      <c r="K29" s="10"/>
      <c r="L29" s="11">
        <v>4.4</v>
      </c>
      <c r="M29" s="10"/>
      <c r="N29" s="10"/>
      <c r="O29" s="11">
        <v>8.7</v>
      </c>
      <c r="P29" s="10"/>
    </row>
    <row r="30">
      <c r="A30" s="22">
        <v>2001.0</v>
      </c>
      <c r="B30" s="10"/>
      <c r="C30" s="11">
        <v>2.9</v>
      </c>
      <c r="D30" s="10"/>
      <c r="E30" s="10"/>
      <c r="F30" s="11">
        <v>2.5</v>
      </c>
      <c r="G30" s="10"/>
      <c r="H30" s="10"/>
      <c r="I30" s="11">
        <v>0.0</v>
      </c>
      <c r="J30" s="10"/>
      <c r="K30" s="10"/>
      <c r="L30" s="11">
        <v>4.4</v>
      </c>
      <c r="M30" s="10"/>
      <c r="N30" s="10"/>
      <c r="O30" s="11">
        <v>8.7</v>
      </c>
      <c r="P30" s="10"/>
    </row>
    <row r="31">
      <c r="A31" s="22">
        <v>2002.0</v>
      </c>
      <c r="B31" s="10"/>
      <c r="C31" s="11">
        <v>2.9</v>
      </c>
      <c r="D31" s="10"/>
      <c r="E31" s="10"/>
      <c r="F31" s="11">
        <v>2.5</v>
      </c>
      <c r="G31" s="10"/>
      <c r="H31" s="10"/>
      <c r="I31" s="11">
        <v>0.0</v>
      </c>
      <c r="J31" s="10"/>
      <c r="K31" s="10"/>
      <c r="L31" s="11">
        <v>4.4</v>
      </c>
      <c r="M31" s="10"/>
      <c r="N31" s="10"/>
      <c r="O31" s="11">
        <v>8.7</v>
      </c>
      <c r="P31" s="10"/>
    </row>
    <row r="32">
      <c r="A32" s="22">
        <v>2003.0</v>
      </c>
      <c r="B32" s="10"/>
      <c r="C32" s="11">
        <v>2.9</v>
      </c>
      <c r="D32" s="10"/>
      <c r="E32" s="10"/>
      <c r="F32" s="11">
        <v>2.5</v>
      </c>
      <c r="G32" s="10"/>
      <c r="H32" s="10"/>
      <c r="I32" s="11">
        <v>0.0</v>
      </c>
      <c r="J32" s="10"/>
      <c r="K32" s="10"/>
      <c r="L32" s="11">
        <v>4.4</v>
      </c>
      <c r="M32" s="10"/>
      <c r="N32" s="10"/>
      <c r="O32" s="11">
        <v>8.7</v>
      </c>
      <c r="P32" s="10"/>
    </row>
    <row r="33">
      <c r="A33" s="22">
        <v>2004.0</v>
      </c>
      <c r="B33" s="10"/>
      <c r="C33" s="11">
        <v>2.9</v>
      </c>
      <c r="D33" s="10"/>
      <c r="E33" s="10"/>
      <c r="F33" s="11">
        <v>2.5</v>
      </c>
      <c r="G33" s="10"/>
      <c r="H33" s="11">
        <v>3.9</v>
      </c>
      <c r="I33" s="11">
        <v>3.9</v>
      </c>
      <c r="J33" s="13" t="s">
        <v>491</v>
      </c>
      <c r="K33" s="10"/>
      <c r="L33" s="11">
        <v>4.4</v>
      </c>
      <c r="M33" s="10"/>
      <c r="N33" s="10"/>
      <c r="O33" s="11">
        <v>8.7</v>
      </c>
      <c r="P33" s="10"/>
    </row>
    <row r="34">
      <c r="A34" s="22">
        <v>2005.0</v>
      </c>
      <c r="B34" s="10"/>
      <c r="C34" s="11">
        <v>2.9</v>
      </c>
      <c r="D34" s="10"/>
      <c r="E34" s="10"/>
      <c r="F34" s="11">
        <v>2.5</v>
      </c>
      <c r="G34" s="10"/>
      <c r="H34" s="10"/>
      <c r="I34" s="11">
        <v>3.9</v>
      </c>
      <c r="J34" s="10"/>
      <c r="K34" s="10"/>
      <c r="L34" s="11">
        <v>4.4</v>
      </c>
      <c r="M34" s="10"/>
      <c r="N34" s="10"/>
      <c r="O34" s="11">
        <v>8.7</v>
      </c>
      <c r="P34" s="10"/>
    </row>
    <row r="35">
      <c r="A35" s="22">
        <v>2006.0</v>
      </c>
      <c r="B35" s="10"/>
      <c r="C35" s="11">
        <v>2.9</v>
      </c>
      <c r="D35" s="10"/>
      <c r="E35" s="10"/>
      <c r="F35" s="11">
        <v>2.5</v>
      </c>
      <c r="G35" s="10"/>
      <c r="H35" s="10"/>
      <c r="I35" s="11">
        <v>3.9</v>
      </c>
      <c r="J35" s="10"/>
      <c r="K35" s="10"/>
      <c r="L35" s="11">
        <v>4.4</v>
      </c>
      <c r="M35" s="10"/>
      <c r="N35" s="10"/>
      <c r="O35" s="11">
        <v>8.7</v>
      </c>
      <c r="P35" s="10"/>
    </row>
    <row r="36">
      <c r="A36" s="22">
        <v>2007.0</v>
      </c>
      <c r="B36" s="10"/>
      <c r="C36" s="11">
        <v>2.9</v>
      </c>
      <c r="D36" s="10"/>
      <c r="E36" s="10"/>
      <c r="F36" s="11">
        <v>2.5</v>
      </c>
      <c r="G36" s="10"/>
      <c r="H36" s="10"/>
      <c r="I36" s="11">
        <v>3.9</v>
      </c>
      <c r="J36" s="10"/>
      <c r="K36" s="10"/>
      <c r="L36" s="11">
        <v>4.4</v>
      </c>
      <c r="M36" s="10"/>
      <c r="N36" s="10"/>
      <c r="O36" s="11">
        <v>8.7</v>
      </c>
      <c r="P36" s="10"/>
    </row>
    <row r="37">
      <c r="A37" s="22">
        <v>2008.0</v>
      </c>
      <c r="B37" s="10"/>
      <c r="C37" s="11">
        <v>2.9</v>
      </c>
      <c r="D37" s="10"/>
      <c r="E37" s="10"/>
      <c r="F37" s="11">
        <v>2.5</v>
      </c>
      <c r="G37" s="10"/>
      <c r="H37" s="10"/>
      <c r="I37" s="11">
        <v>3.9</v>
      </c>
      <c r="J37" s="10"/>
      <c r="K37" s="10"/>
      <c r="L37" s="11">
        <v>4.4</v>
      </c>
      <c r="M37" s="10"/>
      <c r="N37" s="10"/>
      <c r="O37" s="11">
        <v>8.7</v>
      </c>
      <c r="P37" s="10"/>
    </row>
    <row r="38">
      <c r="A38" s="22">
        <v>2009.0</v>
      </c>
      <c r="B38" s="10"/>
      <c r="C38" s="11">
        <v>2.9</v>
      </c>
      <c r="D38" s="10"/>
      <c r="E38" s="10"/>
      <c r="F38" s="11">
        <v>2.5</v>
      </c>
      <c r="G38" s="10"/>
      <c r="H38" s="10"/>
      <c r="I38" s="11">
        <v>3.9</v>
      </c>
      <c r="J38" s="10"/>
      <c r="K38" s="10"/>
      <c r="L38" s="11">
        <v>4.4</v>
      </c>
      <c r="M38" s="10"/>
      <c r="N38" s="10"/>
      <c r="O38" s="11">
        <v>8.7</v>
      </c>
      <c r="P38" s="10"/>
    </row>
    <row r="39">
      <c r="A39" s="22">
        <v>2010.0</v>
      </c>
      <c r="B39" s="10"/>
      <c r="C39" s="11">
        <v>2.9</v>
      </c>
      <c r="D39" s="10"/>
      <c r="E39" s="10"/>
      <c r="F39" s="11">
        <v>2.5</v>
      </c>
      <c r="G39" s="10"/>
      <c r="H39" s="10"/>
      <c r="I39" s="11">
        <v>3.9</v>
      </c>
      <c r="J39" s="10"/>
      <c r="K39" s="10"/>
      <c r="L39" s="11">
        <v>4.4</v>
      </c>
      <c r="M39" s="10"/>
      <c r="N39" s="10"/>
      <c r="O39" s="11">
        <v>8.7</v>
      </c>
      <c r="P39" s="10"/>
    </row>
    <row r="40">
      <c r="A40" s="22">
        <v>2011.0</v>
      </c>
      <c r="B40" s="10"/>
      <c r="C40" s="11">
        <v>2.9</v>
      </c>
      <c r="D40" s="10"/>
      <c r="E40" s="10"/>
      <c r="F40" s="11">
        <v>2.5</v>
      </c>
      <c r="G40" s="10"/>
      <c r="H40" s="10"/>
      <c r="I40" s="11">
        <v>3.9</v>
      </c>
      <c r="J40" s="10"/>
      <c r="K40" s="10"/>
      <c r="L40" s="11">
        <v>4.4</v>
      </c>
      <c r="M40" s="10"/>
      <c r="N40" s="10"/>
      <c r="O40" s="11">
        <v>8.7</v>
      </c>
      <c r="P40" s="10"/>
    </row>
    <row r="41">
      <c r="A41" s="22">
        <v>2012.0</v>
      </c>
      <c r="B41" s="10"/>
      <c r="C41" s="11">
        <v>2.9</v>
      </c>
      <c r="D41" s="10"/>
      <c r="E41" s="10"/>
      <c r="F41" s="11">
        <v>2.5</v>
      </c>
      <c r="G41" s="10"/>
      <c r="H41" s="10"/>
      <c r="I41" s="11">
        <v>3.9</v>
      </c>
      <c r="J41" s="10"/>
      <c r="K41" s="10"/>
      <c r="L41" s="11">
        <v>4.4</v>
      </c>
      <c r="M41" s="10"/>
      <c r="N41" s="10"/>
      <c r="O41" s="11">
        <v>8.7</v>
      </c>
      <c r="P41" s="10"/>
    </row>
    <row r="42">
      <c r="A42" s="22">
        <v>2013.0</v>
      </c>
      <c r="B42" s="10"/>
      <c r="C42" s="11">
        <v>2.9</v>
      </c>
      <c r="D42" s="10"/>
      <c r="E42" s="10"/>
      <c r="F42" s="11">
        <v>2.5</v>
      </c>
      <c r="G42" s="10"/>
      <c r="H42" s="10"/>
      <c r="I42" s="11">
        <v>3.9</v>
      </c>
      <c r="J42" s="10"/>
      <c r="K42" s="10"/>
      <c r="L42" s="11">
        <v>4.4</v>
      </c>
      <c r="M42" s="10"/>
      <c r="N42" s="10"/>
      <c r="O42" s="11">
        <v>8.7</v>
      </c>
      <c r="P42" s="10"/>
    </row>
    <row r="43">
      <c r="A43" s="22">
        <v>2014.0</v>
      </c>
      <c r="B43" s="10"/>
      <c r="C43" s="11">
        <v>2.9</v>
      </c>
      <c r="D43" s="10"/>
      <c r="E43" s="10"/>
      <c r="F43" s="11">
        <v>2.5</v>
      </c>
      <c r="G43" s="10"/>
      <c r="H43" s="10"/>
      <c r="I43" s="11">
        <v>3.9</v>
      </c>
      <c r="J43" s="10"/>
      <c r="K43" s="10"/>
      <c r="L43" s="11">
        <v>4.4</v>
      </c>
      <c r="M43" s="10"/>
      <c r="N43" s="10"/>
      <c r="O43" s="11">
        <v>8.7</v>
      </c>
      <c r="P43" s="10"/>
    </row>
    <row r="44">
      <c r="A44" s="22">
        <v>2015.0</v>
      </c>
      <c r="B44" s="10"/>
      <c r="C44" s="11">
        <v>2.9</v>
      </c>
      <c r="D44" s="10"/>
      <c r="E44" s="10"/>
      <c r="F44" s="11">
        <v>2.5</v>
      </c>
      <c r="G44" s="10"/>
      <c r="H44" s="10"/>
      <c r="I44" s="11">
        <v>3.9</v>
      </c>
      <c r="J44" s="10"/>
      <c r="K44" s="10"/>
      <c r="L44" s="11">
        <v>4.4</v>
      </c>
      <c r="M44" s="10"/>
      <c r="N44" s="10"/>
      <c r="O44" s="11">
        <v>8.7</v>
      </c>
      <c r="P44" s="10"/>
    </row>
    <row r="45">
      <c r="A45" s="22">
        <v>2016.0</v>
      </c>
      <c r="B45" s="10"/>
      <c r="C45" s="11">
        <v>2.9</v>
      </c>
      <c r="D45" s="10"/>
      <c r="E45" s="10"/>
      <c r="F45" s="11">
        <v>2.5</v>
      </c>
      <c r="G45" s="10"/>
      <c r="H45" s="10"/>
      <c r="I45" s="11">
        <v>3.9</v>
      </c>
      <c r="J45" s="10"/>
      <c r="K45" s="10"/>
      <c r="L45" s="11">
        <v>4.4</v>
      </c>
      <c r="M45" s="10"/>
      <c r="N45" s="10"/>
      <c r="O45" s="11">
        <v>8.7</v>
      </c>
      <c r="P45" s="10"/>
    </row>
    <row r="46">
      <c r="A46" s="22">
        <v>2017.0</v>
      </c>
      <c r="B46" s="10"/>
      <c r="C46" s="11">
        <v>2.9</v>
      </c>
      <c r="D46" s="10"/>
      <c r="E46" s="10"/>
      <c r="F46" s="11">
        <v>2.5</v>
      </c>
      <c r="G46" s="10"/>
      <c r="H46" s="10"/>
      <c r="I46" s="11">
        <v>3.9</v>
      </c>
      <c r="J46" s="10"/>
      <c r="K46" s="10"/>
      <c r="L46" s="11">
        <v>4.4</v>
      </c>
      <c r="M46" s="10"/>
      <c r="N46" s="10"/>
      <c r="O46" s="11">
        <v>8.7</v>
      </c>
      <c r="P46" s="10"/>
    </row>
    <row r="47">
      <c r="A47" s="22">
        <v>2018.0</v>
      </c>
      <c r="B47" s="10"/>
      <c r="C47" s="11">
        <v>2.9</v>
      </c>
      <c r="D47" s="10"/>
      <c r="E47" s="10"/>
      <c r="F47" s="11">
        <v>2.5</v>
      </c>
      <c r="G47" s="10"/>
      <c r="H47" s="10"/>
      <c r="I47" s="11">
        <v>3.9</v>
      </c>
      <c r="J47" s="10"/>
      <c r="K47" s="10"/>
      <c r="L47" s="11">
        <v>4.4</v>
      </c>
      <c r="M47" s="10"/>
      <c r="N47" s="10"/>
      <c r="O47" s="11">
        <v>8.7</v>
      </c>
      <c r="P47" s="10"/>
    </row>
    <row r="48">
      <c r="A48" s="22">
        <v>2019.0</v>
      </c>
      <c r="B48" s="10"/>
      <c r="C48" s="11">
        <v>2.9</v>
      </c>
      <c r="D48" s="10"/>
      <c r="E48" s="10"/>
      <c r="F48" s="11">
        <v>2.5</v>
      </c>
      <c r="G48" s="10"/>
      <c r="H48" s="10"/>
      <c r="I48" s="11">
        <v>3.9</v>
      </c>
      <c r="J48" s="10"/>
      <c r="K48" s="10"/>
      <c r="L48" s="11">
        <v>4.4</v>
      </c>
      <c r="M48" s="10"/>
      <c r="N48" s="10"/>
      <c r="O48" s="11">
        <v>8.7</v>
      </c>
      <c r="P48" s="10"/>
    </row>
    <row r="49">
      <c r="A49" s="22">
        <v>2020.0</v>
      </c>
      <c r="B49" s="10"/>
      <c r="C49" s="11">
        <v>2.9</v>
      </c>
      <c r="D49" s="10"/>
      <c r="E49" s="10"/>
      <c r="F49" s="11">
        <v>2.5</v>
      </c>
      <c r="G49" s="10"/>
      <c r="H49" s="10"/>
      <c r="I49" s="11">
        <v>3.9</v>
      </c>
      <c r="J49" s="10"/>
      <c r="K49" s="10"/>
      <c r="L49" s="11">
        <v>4.4</v>
      </c>
      <c r="M49" s="10"/>
      <c r="N49" s="10"/>
      <c r="O49" s="11">
        <v>8.7</v>
      </c>
      <c r="P49" s="10"/>
    </row>
  </sheetData>
  <mergeCells count="5">
    <mergeCell ref="B1:D1"/>
    <mergeCell ref="E1:G1"/>
    <mergeCell ref="H1:J1"/>
    <mergeCell ref="K1:M1"/>
    <mergeCell ref="N1:P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/>
      <c r="B1" s="20" t="s">
        <v>492</v>
      </c>
      <c r="C1" s="3"/>
      <c r="D1" s="4"/>
      <c r="E1" s="20" t="s">
        <v>493</v>
      </c>
      <c r="F1" s="3"/>
      <c r="G1" s="4"/>
      <c r="H1" s="20" t="s">
        <v>494</v>
      </c>
      <c r="I1" s="3"/>
      <c r="J1" s="4"/>
      <c r="K1" s="20" t="s">
        <v>495</v>
      </c>
      <c r="L1" s="3"/>
      <c r="M1" s="4"/>
      <c r="N1" s="20" t="s">
        <v>496</v>
      </c>
      <c r="O1" s="3"/>
      <c r="P1" s="4"/>
      <c r="Q1" s="20" t="s">
        <v>497</v>
      </c>
      <c r="R1" s="3"/>
      <c r="S1" s="4"/>
      <c r="T1" s="20" t="s">
        <v>498</v>
      </c>
      <c r="U1" s="3"/>
      <c r="V1" s="4"/>
      <c r="W1" s="20" t="s">
        <v>499</v>
      </c>
      <c r="X1" s="3"/>
      <c r="Y1" s="4"/>
      <c r="Z1" s="20" t="s">
        <v>500</v>
      </c>
      <c r="AA1" s="3"/>
      <c r="AB1" s="4"/>
    </row>
    <row r="2">
      <c r="A2" s="21" t="s">
        <v>274</v>
      </c>
      <c r="B2" s="21" t="s">
        <v>275</v>
      </c>
      <c r="C2" s="21" t="s">
        <v>501</v>
      </c>
      <c r="D2" s="21" t="s">
        <v>18</v>
      </c>
      <c r="E2" s="21" t="s">
        <v>275</v>
      </c>
      <c r="F2" s="21" t="s">
        <v>502</v>
      </c>
      <c r="G2" s="21" t="s">
        <v>18</v>
      </c>
      <c r="H2" s="21" t="s">
        <v>275</v>
      </c>
      <c r="I2" s="21" t="s">
        <v>256</v>
      </c>
      <c r="J2" s="21" t="s">
        <v>18</v>
      </c>
      <c r="K2" s="21" t="s">
        <v>275</v>
      </c>
      <c r="L2" s="21" t="s">
        <v>495</v>
      </c>
      <c r="M2" s="21" t="s">
        <v>18</v>
      </c>
      <c r="N2" s="21" t="s">
        <v>275</v>
      </c>
      <c r="O2" s="21" t="s">
        <v>496</v>
      </c>
      <c r="P2" s="21" t="s">
        <v>18</v>
      </c>
      <c r="Q2" s="21" t="s">
        <v>275</v>
      </c>
      <c r="R2" s="21" t="s">
        <v>497</v>
      </c>
      <c r="S2" s="21" t="s">
        <v>18</v>
      </c>
      <c r="T2" s="21" t="s">
        <v>275</v>
      </c>
      <c r="U2" s="21" t="s">
        <v>498</v>
      </c>
      <c r="V2" s="21" t="s">
        <v>18</v>
      </c>
      <c r="W2" s="21" t="s">
        <v>275</v>
      </c>
      <c r="X2" s="21" t="s">
        <v>503</v>
      </c>
      <c r="Y2" s="21" t="s">
        <v>18</v>
      </c>
      <c r="Z2" s="21" t="s">
        <v>275</v>
      </c>
      <c r="AA2" s="21" t="s">
        <v>500</v>
      </c>
      <c r="AB2" s="21" t="s">
        <v>18</v>
      </c>
    </row>
    <row r="3">
      <c r="A3" s="22">
        <v>2000.0</v>
      </c>
      <c r="B3" s="10"/>
      <c r="C3" s="11">
        <v>0.0</v>
      </c>
      <c r="D3" s="10"/>
      <c r="E3" s="10"/>
      <c r="F3" s="11">
        <v>0.0</v>
      </c>
      <c r="G3" s="10"/>
      <c r="H3" s="10"/>
      <c r="I3" s="11">
        <v>0.0</v>
      </c>
      <c r="J3" s="10"/>
      <c r="K3" s="10"/>
      <c r="L3" s="11">
        <v>0.0</v>
      </c>
      <c r="M3" s="10"/>
      <c r="N3" s="10"/>
      <c r="O3" s="11">
        <v>0.0</v>
      </c>
      <c r="P3" s="10"/>
      <c r="Q3" s="10"/>
      <c r="R3" s="11">
        <v>0.0</v>
      </c>
      <c r="S3" s="10"/>
      <c r="T3" s="10"/>
      <c r="U3" s="11">
        <v>0.0</v>
      </c>
      <c r="V3" s="10"/>
      <c r="W3" s="10"/>
      <c r="X3" s="11">
        <v>0.0</v>
      </c>
      <c r="Y3" s="10"/>
      <c r="Z3" s="10"/>
      <c r="AA3" s="11">
        <v>0.0</v>
      </c>
      <c r="AB3" s="10"/>
    </row>
    <row r="4">
      <c r="A4" s="22">
        <v>2001.0</v>
      </c>
      <c r="B4" s="10"/>
      <c r="C4" s="11">
        <v>0.0</v>
      </c>
      <c r="D4" s="10"/>
      <c r="E4" s="10"/>
      <c r="F4" s="11">
        <v>0.0</v>
      </c>
      <c r="G4" s="10"/>
      <c r="H4" s="8"/>
      <c r="I4" s="11">
        <v>0.0</v>
      </c>
      <c r="J4" s="8"/>
      <c r="K4" s="10"/>
      <c r="L4" s="11">
        <v>0.0</v>
      </c>
      <c r="M4" s="10"/>
      <c r="N4" s="10"/>
      <c r="O4" s="11">
        <v>0.0</v>
      </c>
      <c r="P4" s="10"/>
      <c r="Q4" s="11">
        <v>5.0</v>
      </c>
      <c r="R4" s="11">
        <v>5.0</v>
      </c>
      <c r="S4" s="13" t="s">
        <v>504</v>
      </c>
      <c r="T4" s="10"/>
      <c r="U4" s="11">
        <v>0.0</v>
      </c>
      <c r="V4" s="10"/>
      <c r="W4" s="10"/>
      <c r="X4" s="11">
        <v>0.0</v>
      </c>
      <c r="Y4" s="10"/>
      <c r="Z4" s="10"/>
      <c r="AA4" s="11">
        <v>0.0</v>
      </c>
      <c r="AB4" s="10"/>
    </row>
    <row r="5">
      <c r="A5" s="22">
        <v>2002.0</v>
      </c>
      <c r="B5" s="10"/>
      <c r="C5" s="11">
        <v>0.0</v>
      </c>
      <c r="D5" s="10"/>
      <c r="E5" s="10"/>
      <c r="F5" s="11">
        <v>0.0</v>
      </c>
      <c r="G5" s="10"/>
      <c r="H5" s="10"/>
      <c r="I5" s="11">
        <v>0.0</v>
      </c>
      <c r="J5" s="10"/>
      <c r="K5" s="10"/>
      <c r="L5" s="11">
        <v>0.0</v>
      </c>
      <c r="M5" s="10"/>
      <c r="N5" s="10"/>
      <c r="O5" s="11">
        <v>0.0</v>
      </c>
      <c r="P5" s="10"/>
      <c r="Q5" s="10"/>
      <c r="R5" s="11">
        <v>5.0</v>
      </c>
      <c r="S5" s="10"/>
      <c r="T5" s="10"/>
      <c r="U5" s="11">
        <v>0.0</v>
      </c>
      <c r="V5" s="10"/>
      <c r="W5" s="10"/>
      <c r="X5" s="11">
        <v>0.0</v>
      </c>
      <c r="Y5" s="10"/>
      <c r="Z5" s="10"/>
      <c r="AA5" s="11">
        <v>0.0</v>
      </c>
      <c r="AB5" s="10"/>
    </row>
    <row r="6">
      <c r="A6" s="22">
        <v>2003.0</v>
      </c>
      <c r="B6" s="10"/>
      <c r="C6" s="11">
        <v>0.0</v>
      </c>
      <c r="D6" s="10"/>
      <c r="E6" s="10"/>
      <c r="F6" s="11">
        <v>0.0</v>
      </c>
      <c r="G6" s="10"/>
      <c r="H6" s="10"/>
      <c r="I6" s="11">
        <v>0.0</v>
      </c>
      <c r="J6" s="10"/>
      <c r="K6" s="10"/>
      <c r="L6" s="11">
        <v>0.0</v>
      </c>
      <c r="M6" s="10"/>
      <c r="N6" s="10"/>
      <c r="O6" s="11">
        <v>0.0</v>
      </c>
      <c r="P6" s="10"/>
      <c r="Q6" s="10"/>
      <c r="R6" s="11">
        <v>5.0</v>
      </c>
      <c r="S6" s="10"/>
      <c r="T6" s="10"/>
      <c r="U6" s="11">
        <v>0.0</v>
      </c>
      <c r="V6" s="10"/>
      <c r="W6" s="10"/>
      <c r="X6" s="11">
        <v>0.0</v>
      </c>
      <c r="Y6" s="10"/>
      <c r="Z6" s="10"/>
      <c r="AA6" s="11">
        <v>0.0</v>
      </c>
      <c r="AB6" s="10"/>
    </row>
    <row r="7">
      <c r="A7" s="22">
        <v>2004.0</v>
      </c>
      <c r="B7" s="10"/>
      <c r="C7" s="11">
        <v>0.0</v>
      </c>
      <c r="D7" s="10"/>
      <c r="E7" s="10"/>
      <c r="F7" s="11">
        <v>0.0</v>
      </c>
      <c r="G7" s="10"/>
      <c r="H7" s="10"/>
      <c r="I7" s="11">
        <v>0.0</v>
      </c>
      <c r="J7" s="10"/>
      <c r="K7" s="10"/>
      <c r="L7" s="11">
        <v>0.0</v>
      </c>
      <c r="M7" s="10"/>
      <c r="N7" s="10"/>
      <c r="O7" s="11">
        <v>0.0</v>
      </c>
      <c r="P7" s="10"/>
      <c r="Q7" s="10"/>
      <c r="R7" s="11">
        <v>5.0</v>
      </c>
      <c r="S7" s="10"/>
      <c r="T7" s="8"/>
      <c r="U7" s="11">
        <v>0.0</v>
      </c>
      <c r="V7" s="8"/>
      <c r="W7" s="8"/>
      <c r="X7" s="11">
        <v>0.0</v>
      </c>
      <c r="Y7" s="8"/>
      <c r="Z7" s="11">
        <v>34.5</v>
      </c>
      <c r="AA7" s="11">
        <v>34.5</v>
      </c>
      <c r="AB7" s="13" t="s">
        <v>505</v>
      </c>
    </row>
    <row r="8">
      <c r="A8" s="22">
        <v>2005.0</v>
      </c>
      <c r="B8" s="10"/>
      <c r="C8" s="11">
        <v>0.0</v>
      </c>
      <c r="D8" s="10"/>
      <c r="E8" s="10"/>
      <c r="F8" s="11">
        <v>0.0</v>
      </c>
      <c r="G8" s="10"/>
      <c r="H8" s="10"/>
      <c r="I8" s="11">
        <v>0.0</v>
      </c>
      <c r="J8" s="10"/>
      <c r="K8" s="10"/>
      <c r="L8" s="11">
        <v>0.0</v>
      </c>
      <c r="M8" s="10"/>
      <c r="N8" s="10"/>
      <c r="O8" s="11">
        <v>0.0</v>
      </c>
      <c r="P8" s="10"/>
      <c r="Q8" s="10"/>
      <c r="R8" s="11">
        <v>5.0</v>
      </c>
      <c r="S8" s="10"/>
      <c r="T8" s="10"/>
      <c r="U8" s="11">
        <v>0.0</v>
      </c>
      <c r="V8" s="10"/>
      <c r="W8" s="10"/>
      <c r="X8" s="11">
        <v>0.0</v>
      </c>
      <c r="Y8" s="10"/>
      <c r="Z8" s="10"/>
      <c r="AA8" s="11">
        <v>34.5</v>
      </c>
      <c r="AB8" s="10"/>
    </row>
    <row r="9">
      <c r="A9" s="22">
        <v>2006.0</v>
      </c>
      <c r="B9" s="10"/>
      <c r="C9" s="11">
        <v>0.0</v>
      </c>
      <c r="D9" s="10"/>
      <c r="E9" s="10"/>
      <c r="F9" s="11">
        <v>0.0</v>
      </c>
      <c r="G9" s="10"/>
      <c r="H9" s="10"/>
      <c r="I9" s="11">
        <v>0.0</v>
      </c>
      <c r="J9" s="10"/>
      <c r="K9" s="10"/>
      <c r="L9" s="11">
        <v>0.0</v>
      </c>
      <c r="M9" s="10"/>
      <c r="N9" s="10"/>
      <c r="O9" s="11">
        <v>0.0</v>
      </c>
      <c r="P9" s="10"/>
      <c r="Q9" s="10"/>
      <c r="R9" s="11">
        <v>5.0</v>
      </c>
      <c r="S9" s="10"/>
      <c r="T9" s="10"/>
      <c r="U9" s="11">
        <v>0.0</v>
      </c>
      <c r="V9" s="10"/>
      <c r="W9" s="10"/>
      <c r="X9" s="11">
        <v>0.0</v>
      </c>
      <c r="Y9" s="10"/>
      <c r="Z9" s="10"/>
      <c r="AA9" s="11">
        <v>34.5</v>
      </c>
      <c r="AB9" s="10"/>
    </row>
    <row r="10">
      <c r="A10" s="22">
        <v>2007.0</v>
      </c>
      <c r="B10" s="10"/>
      <c r="C10" s="11">
        <v>0.0</v>
      </c>
      <c r="D10" s="10"/>
      <c r="E10" s="10"/>
      <c r="F10" s="11">
        <v>0.0</v>
      </c>
      <c r="G10" s="10"/>
      <c r="H10" s="10"/>
      <c r="I10" s="11">
        <v>0.0</v>
      </c>
      <c r="J10" s="10"/>
      <c r="K10" s="10"/>
      <c r="L10" s="11">
        <v>0.0</v>
      </c>
      <c r="M10" s="10"/>
      <c r="N10" s="10"/>
      <c r="O10" s="11">
        <v>0.0</v>
      </c>
      <c r="P10" s="10"/>
      <c r="Q10" s="10"/>
      <c r="R10" s="11">
        <v>5.0</v>
      </c>
      <c r="S10" s="10"/>
      <c r="T10" s="10"/>
      <c r="U10" s="11">
        <v>0.0</v>
      </c>
      <c r="V10" s="10"/>
      <c r="W10" s="10"/>
      <c r="X10" s="11">
        <v>0.0</v>
      </c>
      <c r="Y10" s="10"/>
      <c r="Z10" s="10"/>
      <c r="AA10" s="11">
        <v>34.5</v>
      </c>
      <c r="AB10" s="10"/>
    </row>
    <row r="11">
      <c r="A11" s="22">
        <v>2008.0</v>
      </c>
      <c r="B11" s="10"/>
      <c r="C11" s="11">
        <v>0.0</v>
      </c>
      <c r="D11" s="10"/>
      <c r="E11" s="10"/>
      <c r="F11" s="11">
        <v>0.0</v>
      </c>
      <c r="G11" s="10"/>
      <c r="H11" s="8"/>
      <c r="I11" s="11">
        <v>0.0</v>
      </c>
      <c r="J11" s="8"/>
      <c r="K11" s="11">
        <v>22.0</v>
      </c>
      <c r="L11" s="11">
        <v>22.0</v>
      </c>
      <c r="M11" s="13" t="s">
        <v>506</v>
      </c>
      <c r="N11" s="8"/>
      <c r="O11" s="11">
        <v>0.0</v>
      </c>
      <c r="P11" s="8"/>
      <c r="Q11" s="8"/>
      <c r="R11" s="11">
        <v>5.0</v>
      </c>
      <c r="S11" s="8"/>
      <c r="T11" s="10"/>
      <c r="U11" s="11">
        <v>0.0</v>
      </c>
      <c r="V11" s="10"/>
      <c r="W11" s="10"/>
      <c r="X11" s="11">
        <v>0.0</v>
      </c>
      <c r="Y11" s="10"/>
      <c r="Z11" s="10"/>
      <c r="AA11" s="11">
        <v>34.5</v>
      </c>
      <c r="AB11" s="10"/>
    </row>
    <row r="12">
      <c r="A12" s="22">
        <v>2009.0</v>
      </c>
      <c r="B12" s="10"/>
      <c r="C12" s="11">
        <v>0.0</v>
      </c>
      <c r="D12" s="10"/>
      <c r="E12" s="10"/>
      <c r="F12" s="11">
        <v>0.0</v>
      </c>
      <c r="G12" s="10"/>
      <c r="H12" s="10"/>
      <c r="I12" s="11">
        <v>0.0</v>
      </c>
      <c r="J12" s="10"/>
      <c r="K12" s="10"/>
      <c r="L12" s="11">
        <v>22.0</v>
      </c>
      <c r="M12" s="10"/>
      <c r="N12" s="10"/>
      <c r="O12" s="11">
        <v>0.0</v>
      </c>
      <c r="P12" s="10"/>
      <c r="Q12" s="10"/>
      <c r="R12" s="11">
        <v>5.0</v>
      </c>
      <c r="S12" s="10"/>
      <c r="T12" s="11">
        <v>14.7</v>
      </c>
      <c r="U12" s="11">
        <v>14.7</v>
      </c>
      <c r="V12" s="13" t="s">
        <v>507</v>
      </c>
      <c r="W12" s="10"/>
      <c r="X12" s="11">
        <v>0.0</v>
      </c>
      <c r="Y12" s="10"/>
      <c r="Z12" s="10"/>
      <c r="AA12" s="11">
        <v>34.5</v>
      </c>
      <c r="AB12" s="10"/>
    </row>
    <row r="13">
      <c r="A13" s="22">
        <v>2010.0</v>
      </c>
      <c r="B13" s="11">
        <v>32.0</v>
      </c>
      <c r="C13" s="11">
        <v>32.0</v>
      </c>
      <c r="D13" s="13" t="s">
        <v>508</v>
      </c>
      <c r="E13" s="10"/>
      <c r="F13" s="11">
        <v>0.0</v>
      </c>
      <c r="G13" s="10"/>
      <c r="H13" s="10"/>
      <c r="I13" s="11">
        <v>0.0</v>
      </c>
      <c r="J13" s="10"/>
      <c r="K13" s="10"/>
      <c r="L13" s="11">
        <v>22.0</v>
      </c>
      <c r="M13" s="10"/>
      <c r="N13" s="10"/>
      <c r="O13" s="11">
        <v>0.0</v>
      </c>
      <c r="P13" s="10"/>
      <c r="Q13" s="10"/>
      <c r="R13" s="11">
        <v>5.0</v>
      </c>
      <c r="S13" s="10"/>
      <c r="T13" s="10"/>
      <c r="U13" s="11">
        <v>14.7</v>
      </c>
      <c r="V13" s="10"/>
      <c r="W13" s="10"/>
      <c r="X13" s="11">
        <v>0.0</v>
      </c>
      <c r="Y13" s="10"/>
      <c r="Z13" s="10"/>
      <c r="AA13" s="11">
        <v>34.5</v>
      </c>
      <c r="AB13" s="10"/>
    </row>
    <row r="14">
      <c r="A14" s="22">
        <v>2011.0</v>
      </c>
      <c r="B14" s="10"/>
      <c r="C14" s="11">
        <v>32.0</v>
      </c>
      <c r="D14" s="10"/>
      <c r="E14" s="11">
        <v>21.0</v>
      </c>
      <c r="F14" s="11">
        <v>21.0</v>
      </c>
      <c r="G14" s="13" t="s">
        <v>509</v>
      </c>
      <c r="H14" s="10"/>
      <c r="I14" s="11">
        <v>0.0</v>
      </c>
      <c r="J14" s="10"/>
      <c r="K14" s="10"/>
      <c r="L14" s="11">
        <v>22.0</v>
      </c>
      <c r="M14" s="10"/>
      <c r="N14" s="10"/>
      <c r="O14" s="11">
        <v>0.0</v>
      </c>
      <c r="P14" s="10"/>
      <c r="Q14" s="10"/>
      <c r="R14" s="11">
        <v>5.0</v>
      </c>
      <c r="S14" s="10"/>
      <c r="T14" s="10"/>
      <c r="U14" s="11">
        <v>14.7</v>
      </c>
      <c r="V14" s="10"/>
      <c r="W14" s="10"/>
      <c r="X14" s="11">
        <v>0.0</v>
      </c>
      <c r="Y14" s="10"/>
      <c r="Z14" s="10"/>
      <c r="AA14" s="11">
        <v>34.5</v>
      </c>
      <c r="AB14" s="10"/>
    </row>
    <row r="15">
      <c r="A15" s="22">
        <v>2012.0</v>
      </c>
      <c r="B15" s="10"/>
      <c r="C15" s="11">
        <v>32.0</v>
      </c>
      <c r="D15" s="10"/>
      <c r="E15" s="10"/>
      <c r="F15" s="11">
        <v>21.0</v>
      </c>
      <c r="G15" s="10"/>
      <c r="H15" s="10"/>
      <c r="I15" s="11">
        <v>0.0</v>
      </c>
      <c r="J15" s="10"/>
      <c r="K15" s="10"/>
      <c r="L15" s="11">
        <v>22.0</v>
      </c>
      <c r="M15" s="10"/>
      <c r="N15" s="10"/>
      <c r="O15" s="11">
        <v>0.0</v>
      </c>
      <c r="P15" s="10"/>
      <c r="Q15" s="10"/>
      <c r="R15" s="11">
        <v>5.0</v>
      </c>
      <c r="S15" s="10"/>
      <c r="T15" s="10"/>
      <c r="U15" s="11">
        <v>14.7</v>
      </c>
      <c r="V15" s="10"/>
      <c r="W15" s="10"/>
      <c r="X15" s="11">
        <v>0.0</v>
      </c>
      <c r="Y15" s="10"/>
      <c r="Z15" s="10"/>
      <c r="AA15" s="11">
        <v>34.5</v>
      </c>
      <c r="AB15" s="10"/>
    </row>
    <row r="16">
      <c r="A16" s="22">
        <v>2013.0</v>
      </c>
      <c r="B16" s="10"/>
      <c r="C16" s="11">
        <v>32.0</v>
      </c>
      <c r="D16" s="10"/>
      <c r="E16" s="10"/>
      <c r="F16" s="11">
        <v>21.0</v>
      </c>
      <c r="G16" s="10"/>
      <c r="H16" s="10"/>
      <c r="I16" s="11">
        <v>0.0</v>
      </c>
      <c r="J16" s="10"/>
      <c r="K16" s="10"/>
      <c r="L16" s="11">
        <v>22.0</v>
      </c>
      <c r="M16" s="10"/>
      <c r="N16" s="10"/>
      <c r="O16" s="11">
        <v>0.0</v>
      </c>
      <c r="P16" s="10"/>
      <c r="Q16" s="10"/>
      <c r="R16" s="11">
        <v>5.0</v>
      </c>
      <c r="S16" s="10"/>
      <c r="T16" s="10"/>
      <c r="U16" s="11">
        <v>14.7</v>
      </c>
      <c r="V16" s="10"/>
      <c r="W16" s="10"/>
      <c r="X16" s="11">
        <v>0.0</v>
      </c>
      <c r="Y16" s="10"/>
      <c r="Z16" s="10"/>
      <c r="AA16" s="11">
        <v>34.5</v>
      </c>
      <c r="AB16" s="10"/>
    </row>
    <row r="17">
      <c r="A17" s="22">
        <v>2014.0</v>
      </c>
      <c r="B17" s="10"/>
      <c r="C17" s="11">
        <v>32.0</v>
      </c>
      <c r="D17" s="10"/>
      <c r="E17" s="10"/>
      <c r="F17" s="11">
        <v>21.0</v>
      </c>
      <c r="G17" s="10"/>
      <c r="H17" s="10"/>
      <c r="I17" s="11">
        <v>0.0</v>
      </c>
      <c r="J17" s="10"/>
      <c r="K17" s="10"/>
      <c r="L17" s="11">
        <v>22.0</v>
      </c>
      <c r="M17" s="10"/>
      <c r="N17" s="11">
        <v>31.7</v>
      </c>
      <c r="O17" s="11">
        <v>31.7</v>
      </c>
      <c r="P17" s="13" t="s">
        <v>510</v>
      </c>
      <c r="Q17" s="10"/>
      <c r="R17" s="11">
        <v>5.0</v>
      </c>
      <c r="S17" s="10"/>
      <c r="T17" s="10"/>
      <c r="U17" s="11">
        <v>14.7</v>
      </c>
      <c r="V17" s="10"/>
      <c r="W17" s="10"/>
      <c r="X17" s="11">
        <v>0.0</v>
      </c>
      <c r="Y17" s="10"/>
      <c r="Z17" s="10"/>
      <c r="AA17" s="11">
        <v>34.5</v>
      </c>
      <c r="AB17" s="10"/>
    </row>
    <row r="18">
      <c r="A18" s="22">
        <v>2015.0</v>
      </c>
      <c r="B18" s="10"/>
      <c r="C18" s="11">
        <v>32.0</v>
      </c>
      <c r="D18" s="10"/>
      <c r="E18" s="10"/>
      <c r="F18" s="11">
        <v>21.0</v>
      </c>
      <c r="G18" s="10"/>
      <c r="H18" s="10"/>
      <c r="I18" s="11">
        <v>0.0</v>
      </c>
      <c r="J18" s="10"/>
      <c r="K18" s="10"/>
      <c r="L18" s="11">
        <v>22.0</v>
      </c>
      <c r="M18" s="10"/>
      <c r="N18" s="10"/>
      <c r="O18" s="11">
        <v>31.7</v>
      </c>
      <c r="P18" s="10"/>
      <c r="Q18" s="10"/>
      <c r="R18" s="11">
        <v>5.0</v>
      </c>
      <c r="S18" s="10"/>
      <c r="T18" s="10"/>
      <c r="U18" s="11">
        <v>14.7</v>
      </c>
      <c r="V18" s="10"/>
      <c r="W18" s="10"/>
      <c r="X18" s="11">
        <v>0.0</v>
      </c>
      <c r="Y18" s="10"/>
      <c r="Z18" s="10"/>
      <c r="AA18" s="11">
        <v>34.5</v>
      </c>
      <c r="AB18" s="10"/>
    </row>
    <row r="19">
      <c r="A19" s="22">
        <v>2016.0</v>
      </c>
      <c r="B19" s="10"/>
      <c r="C19" s="11">
        <v>32.0</v>
      </c>
      <c r="D19" s="10"/>
      <c r="E19" s="10"/>
      <c r="F19" s="11">
        <v>21.0</v>
      </c>
      <c r="G19" s="10"/>
      <c r="H19" s="11">
        <v>40.9</v>
      </c>
      <c r="I19" s="11">
        <f t="shared" ref="I19:I25" si="1">I18+H19</f>
        <v>40.9</v>
      </c>
      <c r="J19" s="13" t="s">
        <v>511</v>
      </c>
      <c r="K19" s="10"/>
      <c r="L19" s="11">
        <v>22.0</v>
      </c>
      <c r="M19" s="10"/>
      <c r="N19" s="10"/>
      <c r="O19" s="11">
        <v>31.7</v>
      </c>
      <c r="P19" s="10"/>
      <c r="Q19" s="10"/>
      <c r="R19" s="11">
        <v>5.0</v>
      </c>
      <c r="S19" s="10"/>
      <c r="T19" s="8"/>
      <c r="U19" s="11">
        <v>14.7</v>
      </c>
      <c r="V19" s="8"/>
      <c r="W19" s="11">
        <v>43.0</v>
      </c>
      <c r="X19" s="11">
        <v>43.0</v>
      </c>
      <c r="Y19" s="13" t="s">
        <v>512</v>
      </c>
      <c r="Z19" s="10"/>
      <c r="AA19" s="11">
        <v>34.5</v>
      </c>
      <c r="AB19" s="10"/>
    </row>
    <row r="20">
      <c r="A20" s="22">
        <v>2017.0</v>
      </c>
      <c r="B20" s="10"/>
      <c r="C20" s="11">
        <v>32.0</v>
      </c>
      <c r="D20" s="10"/>
      <c r="E20" s="10"/>
      <c r="F20" s="11">
        <v>21.0</v>
      </c>
      <c r="G20" s="10"/>
      <c r="H20" s="10"/>
      <c r="I20" s="11">
        <f t="shared" si="1"/>
        <v>40.9</v>
      </c>
      <c r="J20" s="10"/>
      <c r="K20" s="10"/>
      <c r="L20" s="11">
        <v>22.0</v>
      </c>
      <c r="M20" s="10"/>
      <c r="N20" s="10"/>
      <c r="O20" s="11">
        <v>31.7</v>
      </c>
      <c r="P20" s="10"/>
      <c r="Q20" s="10"/>
      <c r="R20" s="11">
        <v>5.0</v>
      </c>
      <c r="S20" s="10"/>
      <c r="T20" s="10"/>
      <c r="U20" s="11">
        <v>14.7</v>
      </c>
      <c r="V20" s="10"/>
      <c r="W20" s="10"/>
      <c r="X20" s="11">
        <v>43.0</v>
      </c>
      <c r="Y20" s="10"/>
      <c r="Z20" s="10"/>
      <c r="AA20" s="11">
        <v>34.5</v>
      </c>
      <c r="AB20" s="10"/>
    </row>
    <row r="21">
      <c r="A21" s="22">
        <v>2018.0</v>
      </c>
      <c r="B21" s="10"/>
      <c r="C21" s="11">
        <v>32.0</v>
      </c>
      <c r="D21" s="10"/>
      <c r="E21" s="10"/>
      <c r="F21" s="11">
        <v>21.0</v>
      </c>
      <c r="G21" s="10"/>
      <c r="H21" s="11"/>
      <c r="I21" s="11">
        <f t="shared" si="1"/>
        <v>40.9</v>
      </c>
      <c r="J21" s="13"/>
      <c r="K21" s="10"/>
      <c r="L21" s="11">
        <v>22.0</v>
      </c>
      <c r="M21" s="10"/>
      <c r="N21" s="11">
        <v>29.5</v>
      </c>
      <c r="O21" s="11">
        <v>61.2</v>
      </c>
      <c r="P21" s="13" t="s">
        <v>513</v>
      </c>
      <c r="Q21" s="10"/>
      <c r="R21" s="11">
        <v>5.0</v>
      </c>
      <c r="S21" s="10"/>
      <c r="T21" s="8"/>
      <c r="U21" s="11">
        <v>14.7</v>
      </c>
      <c r="V21" s="8"/>
      <c r="W21" s="11">
        <v>10.0</v>
      </c>
      <c r="X21" s="11">
        <v>53.0</v>
      </c>
      <c r="Y21" s="13" t="s">
        <v>514</v>
      </c>
      <c r="Z21" s="10"/>
      <c r="AA21" s="11">
        <v>34.5</v>
      </c>
      <c r="AB21" s="10"/>
    </row>
    <row r="22">
      <c r="A22" s="22">
        <v>2019.0</v>
      </c>
      <c r="B22" s="10"/>
      <c r="C22" s="11">
        <v>32.0</v>
      </c>
      <c r="D22" s="10"/>
      <c r="E22" s="10"/>
      <c r="F22" s="11">
        <v>21.0</v>
      </c>
      <c r="G22" s="10"/>
      <c r="H22" s="13">
        <v>11.2</v>
      </c>
      <c r="I22" s="11">
        <f t="shared" si="1"/>
        <v>52.1</v>
      </c>
      <c r="J22" s="13" t="s">
        <v>515</v>
      </c>
      <c r="K22" s="10"/>
      <c r="L22" s="11">
        <v>22.0</v>
      </c>
      <c r="M22" s="10"/>
      <c r="N22" s="10"/>
      <c r="O22" s="11">
        <v>61.2</v>
      </c>
      <c r="P22" s="10"/>
      <c r="Q22" s="10"/>
      <c r="R22" s="11">
        <v>5.0</v>
      </c>
      <c r="S22" s="10"/>
      <c r="T22" s="10"/>
      <c r="U22" s="11">
        <v>14.7</v>
      </c>
      <c r="V22" s="10"/>
      <c r="W22" s="10"/>
      <c r="X22" s="11">
        <v>53.0</v>
      </c>
      <c r="Y22" s="10"/>
      <c r="Z22" s="10"/>
      <c r="AA22" s="11">
        <v>34.5</v>
      </c>
      <c r="AB22" s="10"/>
    </row>
    <row r="23">
      <c r="A23" s="22">
        <v>2020.0</v>
      </c>
      <c r="B23" s="10"/>
      <c r="C23" s="11">
        <v>32.0</v>
      </c>
      <c r="D23" s="10"/>
      <c r="E23" s="10"/>
      <c r="F23" s="11">
        <v>21.0</v>
      </c>
      <c r="G23" s="10"/>
      <c r="H23" s="13">
        <v>13.0</v>
      </c>
      <c r="I23" s="11">
        <f t="shared" si="1"/>
        <v>65.1</v>
      </c>
      <c r="J23" s="13" t="s">
        <v>516</v>
      </c>
      <c r="K23" s="10"/>
      <c r="L23" s="11">
        <v>22.0</v>
      </c>
      <c r="M23" s="10"/>
      <c r="N23" s="10"/>
      <c r="O23" s="11">
        <v>61.2</v>
      </c>
      <c r="P23" s="10"/>
      <c r="Q23" s="10"/>
      <c r="R23" s="11">
        <v>5.0</v>
      </c>
      <c r="S23" s="10"/>
      <c r="T23" s="10"/>
      <c r="U23" s="11">
        <v>14.7</v>
      </c>
      <c r="V23" s="10"/>
      <c r="W23" s="10"/>
      <c r="X23" s="11">
        <v>53.0</v>
      </c>
      <c r="Y23" s="10"/>
      <c r="Z23" s="10"/>
      <c r="AA23" s="11">
        <v>34.5</v>
      </c>
      <c r="AB23" s="10"/>
    </row>
    <row r="24">
      <c r="A24" s="15">
        <v>2021.0</v>
      </c>
      <c r="C24" s="11">
        <f t="shared" ref="C24:C25" si="2">C23+B24</f>
        <v>32</v>
      </c>
      <c r="F24" s="11">
        <f t="shared" ref="F24:F25" si="3">F23+E24</f>
        <v>21</v>
      </c>
      <c r="H24" s="10"/>
      <c r="I24" s="11">
        <f t="shared" si="1"/>
        <v>65.1</v>
      </c>
      <c r="J24" s="10"/>
      <c r="L24" s="11">
        <f t="shared" ref="L24:L25" si="4">L23+K24</f>
        <v>22</v>
      </c>
      <c r="O24" s="11">
        <f t="shared" ref="O24:O25" si="5">O23+N24</f>
        <v>61.2</v>
      </c>
      <c r="R24" s="11">
        <f t="shared" ref="R24:R25" si="6">R23+Q24</f>
        <v>5</v>
      </c>
      <c r="U24" s="11">
        <f t="shared" ref="U24:U25" si="7">U23+T24</f>
        <v>14.7</v>
      </c>
      <c r="X24" s="11">
        <f t="shared" ref="X24:X25" si="8">X23+W24</f>
        <v>53</v>
      </c>
      <c r="AA24" s="11">
        <f t="shared" ref="AA24:AA25" si="9">AA23+Z24</f>
        <v>34.5</v>
      </c>
    </row>
    <row r="25">
      <c r="A25" s="15">
        <v>2022.0</v>
      </c>
      <c r="C25" s="11">
        <f t="shared" si="2"/>
        <v>32</v>
      </c>
      <c r="F25" s="11">
        <f t="shared" si="3"/>
        <v>21</v>
      </c>
      <c r="H25" s="10"/>
      <c r="I25" s="11">
        <f t="shared" si="1"/>
        <v>65.1</v>
      </c>
      <c r="J25" s="10"/>
      <c r="L25" s="11">
        <f t="shared" si="4"/>
        <v>22</v>
      </c>
      <c r="O25" s="11">
        <f t="shared" si="5"/>
        <v>61.2</v>
      </c>
      <c r="R25" s="11">
        <f t="shared" si="6"/>
        <v>5</v>
      </c>
      <c r="U25" s="11">
        <f t="shared" si="7"/>
        <v>14.7</v>
      </c>
      <c r="X25" s="11">
        <f t="shared" si="8"/>
        <v>53</v>
      </c>
      <c r="AA25" s="11">
        <f t="shared" si="9"/>
        <v>34.5</v>
      </c>
    </row>
    <row r="26">
      <c r="H26" s="10"/>
      <c r="I26" s="11"/>
      <c r="J26" s="10"/>
    </row>
    <row r="27">
      <c r="H27" s="10"/>
      <c r="I27" s="11"/>
      <c r="J27" s="10"/>
    </row>
    <row r="28">
      <c r="H28" s="10"/>
      <c r="I28" s="11"/>
      <c r="J28" s="10"/>
    </row>
    <row r="29">
      <c r="H29" s="10"/>
      <c r="I29" s="11"/>
      <c r="J29" s="10"/>
    </row>
    <row r="30">
      <c r="H30" s="10"/>
      <c r="I30" s="11"/>
      <c r="J30" s="10"/>
    </row>
    <row r="31">
      <c r="H31" s="10"/>
      <c r="I31" s="11"/>
      <c r="J31" s="10"/>
    </row>
    <row r="32">
      <c r="H32" s="10"/>
      <c r="I32" s="11"/>
      <c r="J32" s="10"/>
    </row>
    <row r="33">
      <c r="H33" s="10"/>
      <c r="I33" s="11"/>
      <c r="J33" s="10"/>
    </row>
    <row r="34">
      <c r="H34" s="10"/>
      <c r="I34" s="11"/>
      <c r="J34" s="10"/>
    </row>
    <row r="35">
      <c r="H35" s="10"/>
      <c r="I35" s="11"/>
      <c r="J35" s="10"/>
    </row>
    <row r="36">
      <c r="H36" s="10"/>
      <c r="I36" s="11"/>
      <c r="J36" s="10"/>
    </row>
    <row r="37">
      <c r="H37" s="10"/>
      <c r="I37" s="11"/>
      <c r="J37" s="10"/>
    </row>
    <row r="38">
      <c r="H38" s="10"/>
      <c r="I38" s="11"/>
      <c r="J38" s="10"/>
    </row>
    <row r="39">
      <c r="H39" s="11"/>
      <c r="I39" s="11"/>
      <c r="J39" s="13"/>
    </row>
    <row r="40">
      <c r="H40" s="10"/>
      <c r="I40" s="11"/>
      <c r="J40" s="10"/>
    </row>
    <row r="41">
      <c r="H41" s="11"/>
      <c r="I41" s="11"/>
      <c r="J41" s="13"/>
    </row>
    <row r="42">
      <c r="H42" s="10"/>
      <c r="I42" s="11"/>
      <c r="J42" s="10"/>
    </row>
    <row r="43">
      <c r="H43" s="10"/>
      <c r="I43" s="11"/>
      <c r="J43" s="10"/>
    </row>
    <row r="44">
      <c r="H44" s="10"/>
      <c r="I44" s="11"/>
      <c r="J44" s="10"/>
    </row>
    <row r="45">
      <c r="H45" s="11"/>
      <c r="I45" s="11"/>
      <c r="J45" s="13"/>
    </row>
    <row r="46">
      <c r="H46" s="10"/>
      <c r="I46" s="11"/>
      <c r="J46" s="10"/>
    </row>
    <row r="47">
      <c r="H47" s="11"/>
      <c r="I47" s="11"/>
      <c r="J47" s="13"/>
    </row>
    <row r="48">
      <c r="H48" s="10"/>
      <c r="I48" s="11"/>
      <c r="J48" s="10"/>
    </row>
    <row r="49">
      <c r="H49" s="10"/>
      <c r="I49" s="11"/>
      <c r="J49" s="10"/>
    </row>
  </sheetData>
  <mergeCells count="9">
    <mergeCell ref="W1:Y1"/>
    <mergeCell ref="Z1:AB1"/>
    <mergeCell ref="B1:D1"/>
    <mergeCell ref="E1:G1"/>
    <mergeCell ref="H1:J1"/>
    <mergeCell ref="K1:M1"/>
    <mergeCell ref="N1:P1"/>
    <mergeCell ref="Q1:S1"/>
    <mergeCell ref="T1:V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0" t="s">
        <v>517</v>
      </c>
    </row>
    <row r="3">
      <c r="A3" s="33"/>
      <c r="B3" s="2" t="s">
        <v>3</v>
      </c>
      <c r="C3" s="34" t="s">
        <v>4</v>
      </c>
      <c r="D3" s="34" t="s">
        <v>255</v>
      </c>
      <c r="E3" s="34" t="s">
        <v>256</v>
      </c>
      <c r="F3" s="34" t="s">
        <v>6</v>
      </c>
      <c r="G3" s="34" t="s">
        <v>8</v>
      </c>
      <c r="H3" s="35" t="s">
        <v>249</v>
      </c>
      <c r="I3" s="36" t="s">
        <v>20</v>
      </c>
      <c r="J3" s="37" t="s">
        <v>267</v>
      </c>
      <c r="K3" s="35" t="s">
        <v>271</v>
      </c>
      <c r="L3" s="36" t="s">
        <v>11</v>
      </c>
      <c r="M3" s="34" t="s">
        <v>15</v>
      </c>
    </row>
    <row r="4">
      <c r="A4" s="7">
        <v>1980.0</v>
      </c>
      <c r="B4" s="7">
        <v>60.1</v>
      </c>
      <c r="C4" s="7">
        <v>86.95</v>
      </c>
      <c r="D4" s="11">
        <v>0.0</v>
      </c>
      <c r="E4" s="11">
        <v>0.0</v>
      </c>
      <c r="F4" s="11">
        <v>0.0</v>
      </c>
      <c r="G4" s="7">
        <v>24.9</v>
      </c>
      <c r="H4" s="11">
        <v>250.48</v>
      </c>
      <c r="I4" s="11">
        <v>96.2</v>
      </c>
      <c r="J4" s="11">
        <v>0.0</v>
      </c>
      <c r="K4" s="11">
        <v>0.0</v>
      </c>
      <c r="L4" s="11">
        <v>94.5</v>
      </c>
      <c r="M4" s="7">
        <v>35.2</v>
      </c>
    </row>
    <row r="5">
      <c r="A5" s="7">
        <v>1981.0</v>
      </c>
      <c r="B5" s="7">
        <v>60.1</v>
      </c>
      <c r="C5" s="7">
        <v>86.95</v>
      </c>
      <c r="D5" s="11">
        <v>0.0</v>
      </c>
      <c r="E5" s="11">
        <v>0.0</v>
      </c>
      <c r="F5" s="11">
        <v>0.0</v>
      </c>
      <c r="G5" s="7">
        <v>27.7</v>
      </c>
      <c r="H5" s="11">
        <v>250.48</v>
      </c>
      <c r="I5" s="11">
        <v>96.2</v>
      </c>
      <c r="J5" s="11">
        <v>0.0</v>
      </c>
      <c r="K5" s="11">
        <v>15.9</v>
      </c>
      <c r="L5" s="11">
        <v>94.5</v>
      </c>
      <c r="M5" s="7">
        <v>38.68</v>
      </c>
    </row>
    <row r="6">
      <c r="A6" s="7">
        <v>1982.0</v>
      </c>
      <c r="B6" s="7">
        <v>60.1</v>
      </c>
      <c r="C6" s="7">
        <v>86.35</v>
      </c>
      <c r="D6" s="11">
        <v>0.0</v>
      </c>
      <c r="E6" s="11">
        <v>0.0</v>
      </c>
      <c r="F6" s="11">
        <v>0.0</v>
      </c>
      <c r="G6" s="7">
        <v>28.7</v>
      </c>
      <c r="H6" s="11">
        <v>250.48</v>
      </c>
      <c r="I6" s="11">
        <v>96.2</v>
      </c>
      <c r="J6" s="11">
        <v>0.0</v>
      </c>
      <c r="K6" s="11">
        <v>15.9</v>
      </c>
      <c r="L6" s="11">
        <v>94.5</v>
      </c>
      <c r="M6" s="7">
        <v>38.68</v>
      </c>
    </row>
    <row r="7">
      <c r="A7" s="7">
        <v>1983.0</v>
      </c>
      <c r="B7" s="7">
        <v>60.1</v>
      </c>
      <c r="C7" s="7">
        <v>91.75</v>
      </c>
      <c r="D7" s="11">
        <v>0.0</v>
      </c>
      <c r="E7" s="11">
        <v>0.0</v>
      </c>
      <c r="F7" s="11">
        <v>0.0</v>
      </c>
      <c r="G7" s="7">
        <v>28.7</v>
      </c>
      <c r="H7" s="11">
        <v>250.48</v>
      </c>
      <c r="I7" s="11">
        <v>96.2</v>
      </c>
      <c r="J7" s="11">
        <v>0.0</v>
      </c>
      <c r="K7" s="11">
        <v>15.9</v>
      </c>
      <c r="L7" s="11">
        <v>94.5</v>
      </c>
      <c r="M7" s="7">
        <v>46.43</v>
      </c>
    </row>
    <row r="8">
      <c r="A8" s="7">
        <v>1984.0</v>
      </c>
      <c r="B8" s="7">
        <v>61.7</v>
      </c>
      <c r="C8" s="7">
        <v>94.25</v>
      </c>
      <c r="D8" s="11">
        <v>0.0</v>
      </c>
      <c r="E8" s="11">
        <v>0.0</v>
      </c>
      <c r="F8" s="11">
        <v>0.0</v>
      </c>
      <c r="G8" s="7">
        <v>30.9</v>
      </c>
      <c r="H8" s="11">
        <v>250.48</v>
      </c>
      <c r="I8" s="11">
        <v>96.2</v>
      </c>
      <c r="J8" s="11">
        <v>0.0</v>
      </c>
      <c r="K8" s="11">
        <v>15.9</v>
      </c>
      <c r="L8" s="11">
        <v>94.5</v>
      </c>
      <c r="M8" s="7">
        <v>60.13</v>
      </c>
    </row>
    <row r="9">
      <c r="A9" s="7">
        <v>1985.0</v>
      </c>
      <c r="B9" s="7">
        <v>60.2</v>
      </c>
      <c r="C9" s="7">
        <v>94.25</v>
      </c>
      <c r="D9" s="11">
        <v>0.0</v>
      </c>
      <c r="E9" s="11">
        <v>0.0</v>
      </c>
      <c r="F9" s="11">
        <v>0.0</v>
      </c>
      <c r="G9" s="7">
        <v>30.9</v>
      </c>
      <c r="H9" s="11">
        <v>250.08</v>
      </c>
      <c r="I9" s="11">
        <v>96.2</v>
      </c>
      <c r="J9" s="11">
        <v>0.0</v>
      </c>
      <c r="K9" s="11">
        <v>15.9</v>
      </c>
      <c r="L9" s="11">
        <v>94.5</v>
      </c>
      <c r="M9" s="7">
        <v>60.13</v>
      </c>
    </row>
    <row r="10">
      <c r="A10" s="7">
        <v>1986.0</v>
      </c>
      <c r="B10" s="7">
        <v>60.2</v>
      </c>
      <c r="C10" s="7">
        <v>94.25</v>
      </c>
      <c r="D10" s="11">
        <v>0.0</v>
      </c>
      <c r="E10" s="11">
        <v>0.0</v>
      </c>
      <c r="F10" s="11">
        <v>0.0</v>
      </c>
      <c r="G10" s="7">
        <v>33.9</v>
      </c>
      <c r="H10" s="11">
        <v>250.08</v>
      </c>
      <c r="I10" s="11">
        <v>96.2</v>
      </c>
      <c r="J10" s="11">
        <v>15.1</v>
      </c>
      <c r="K10" s="11">
        <v>20.4</v>
      </c>
      <c r="L10" s="11">
        <v>94.5</v>
      </c>
      <c r="M10" s="7">
        <v>69.23</v>
      </c>
    </row>
    <row r="11">
      <c r="A11" s="7">
        <v>1987.0</v>
      </c>
      <c r="B11" s="7">
        <v>61.2</v>
      </c>
      <c r="C11" s="7">
        <v>94.25</v>
      </c>
      <c r="D11" s="11">
        <v>0.0</v>
      </c>
      <c r="E11" s="11">
        <v>0.0</v>
      </c>
      <c r="F11" s="11">
        <v>0.0</v>
      </c>
      <c r="G11" s="7">
        <v>33.9</v>
      </c>
      <c r="H11" s="11">
        <v>250.08</v>
      </c>
      <c r="I11" s="11">
        <v>96.2</v>
      </c>
      <c r="J11" s="11">
        <v>15.1</v>
      </c>
      <c r="K11" s="11">
        <v>20.4</v>
      </c>
      <c r="L11" s="11">
        <v>94.5</v>
      </c>
      <c r="M11" s="7">
        <v>69.23</v>
      </c>
    </row>
    <row r="12">
      <c r="A12" s="7">
        <v>1988.0</v>
      </c>
      <c r="B12" s="7">
        <v>61.2</v>
      </c>
      <c r="C12" s="7">
        <v>94.25</v>
      </c>
      <c r="D12" s="11">
        <v>0.0</v>
      </c>
      <c r="E12" s="11">
        <v>0.0</v>
      </c>
      <c r="F12" s="11">
        <v>0.0</v>
      </c>
      <c r="G12" s="7">
        <v>37.6</v>
      </c>
      <c r="H12" s="11">
        <v>252.08</v>
      </c>
      <c r="I12" s="11">
        <v>96.2</v>
      </c>
      <c r="J12" s="11">
        <v>15.1</v>
      </c>
      <c r="K12" s="11">
        <v>20.4</v>
      </c>
      <c r="L12" s="11">
        <v>94.5</v>
      </c>
      <c r="M12" s="7">
        <v>69.23</v>
      </c>
    </row>
    <row r="13">
      <c r="A13" s="7">
        <v>1989.0</v>
      </c>
      <c r="B13" s="7">
        <v>61.8</v>
      </c>
      <c r="C13" s="7">
        <v>94.25</v>
      </c>
      <c r="D13" s="11">
        <v>0.0</v>
      </c>
      <c r="E13" s="11">
        <v>0.0</v>
      </c>
      <c r="F13" s="11">
        <v>0.0</v>
      </c>
      <c r="G13" s="7">
        <v>37.6</v>
      </c>
      <c r="H13" s="11">
        <v>254.68</v>
      </c>
      <c r="I13" s="11">
        <v>96.2</v>
      </c>
      <c r="J13" s="11">
        <v>15.1</v>
      </c>
      <c r="K13" s="11">
        <v>31.5</v>
      </c>
      <c r="L13" s="11">
        <v>94.5</v>
      </c>
      <c r="M13" s="7">
        <v>69.23</v>
      </c>
    </row>
    <row r="14">
      <c r="A14" s="7">
        <v>1990.0</v>
      </c>
      <c r="B14" s="7">
        <v>61.8</v>
      </c>
      <c r="C14" s="7">
        <v>94.25</v>
      </c>
      <c r="D14" s="11">
        <v>0.0</v>
      </c>
      <c r="E14" s="11">
        <v>0.0</v>
      </c>
      <c r="F14" s="11">
        <v>20.7</v>
      </c>
      <c r="G14" s="7">
        <v>37.6</v>
      </c>
      <c r="H14" s="11">
        <v>254.68</v>
      </c>
      <c r="I14" s="11">
        <v>96.2</v>
      </c>
      <c r="J14" s="11">
        <v>15.1</v>
      </c>
      <c r="K14" s="11">
        <v>33.1</v>
      </c>
      <c r="L14" s="11">
        <v>94.5</v>
      </c>
      <c r="M14" s="7">
        <v>72.43</v>
      </c>
    </row>
    <row r="15">
      <c r="A15" s="7">
        <v>1991.0</v>
      </c>
      <c r="B15" s="7">
        <v>61.8</v>
      </c>
      <c r="C15" s="7">
        <v>94.25</v>
      </c>
      <c r="D15" s="11">
        <v>0.0</v>
      </c>
      <c r="E15" s="11">
        <v>0.0</v>
      </c>
      <c r="F15" s="11">
        <v>21.5</v>
      </c>
      <c r="G15" s="7">
        <v>37.6</v>
      </c>
      <c r="H15" s="11">
        <v>254.68</v>
      </c>
      <c r="I15" s="11">
        <v>96.2</v>
      </c>
      <c r="J15" s="11">
        <v>15.1</v>
      </c>
      <c r="K15" s="11">
        <v>33.1</v>
      </c>
      <c r="L15" s="11">
        <v>96.8</v>
      </c>
      <c r="M15" s="7">
        <v>80.83</v>
      </c>
    </row>
    <row r="16">
      <c r="A16" s="7">
        <v>1992.0</v>
      </c>
      <c r="B16" s="7">
        <v>61.8</v>
      </c>
      <c r="C16" s="7">
        <v>94.25</v>
      </c>
      <c r="D16" s="11">
        <v>0.0</v>
      </c>
      <c r="E16" s="11">
        <v>0.0</v>
      </c>
      <c r="F16" s="11">
        <v>21.5</v>
      </c>
      <c r="G16" s="7">
        <v>37.6</v>
      </c>
      <c r="H16" s="11">
        <v>254.68</v>
      </c>
      <c r="I16" s="11">
        <v>96.2</v>
      </c>
      <c r="J16" s="11">
        <v>15.1</v>
      </c>
      <c r="K16" s="11">
        <v>33.4</v>
      </c>
      <c r="L16" s="11">
        <v>96.8</v>
      </c>
      <c r="M16" s="7">
        <v>80.83</v>
      </c>
    </row>
    <row r="17">
      <c r="A17" s="7">
        <v>1993.0</v>
      </c>
      <c r="B17" s="7">
        <v>61.8</v>
      </c>
      <c r="C17" s="7">
        <v>104.25</v>
      </c>
      <c r="D17" s="11">
        <v>0.0</v>
      </c>
      <c r="E17" s="11">
        <v>0.0</v>
      </c>
      <c r="F17" s="11">
        <v>24.5</v>
      </c>
      <c r="G17" s="7">
        <v>37.6</v>
      </c>
      <c r="H17" s="11">
        <v>254.68</v>
      </c>
      <c r="I17" s="11">
        <v>96.2</v>
      </c>
      <c r="J17" s="11">
        <v>15.1</v>
      </c>
      <c r="K17" s="11">
        <v>33.4</v>
      </c>
      <c r="L17" s="11">
        <v>96.8</v>
      </c>
      <c r="M17" s="7">
        <v>88.73</v>
      </c>
    </row>
    <row r="18">
      <c r="A18" s="7">
        <v>1994.0</v>
      </c>
      <c r="B18" s="7">
        <v>61.8</v>
      </c>
      <c r="C18" s="7">
        <v>83.15</v>
      </c>
      <c r="D18" s="11">
        <v>0.0</v>
      </c>
      <c r="E18" s="11">
        <v>5.3</v>
      </c>
      <c r="F18" s="11">
        <v>24.5</v>
      </c>
      <c r="G18" s="7">
        <v>37.6</v>
      </c>
      <c r="H18" s="11">
        <v>254.68</v>
      </c>
      <c r="I18" s="11">
        <v>96.2</v>
      </c>
      <c r="J18" s="11">
        <v>15.1</v>
      </c>
      <c r="K18" s="11">
        <v>33.4</v>
      </c>
      <c r="L18" s="11">
        <v>96.8</v>
      </c>
      <c r="M18" s="7">
        <v>88.73</v>
      </c>
    </row>
    <row r="19">
      <c r="A19" s="7">
        <v>1995.0</v>
      </c>
      <c r="B19" s="7">
        <v>61.8</v>
      </c>
      <c r="C19" s="7">
        <v>83.15</v>
      </c>
      <c r="D19" s="11">
        <v>0.0</v>
      </c>
      <c r="E19" s="11">
        <v>5.3</v>
      </c>
      <c r="F19" s="11">
        <v>43.7</v>
      </c>
      <c r="G19" s="7">
        <v>37.6</v>
      </c>
      <c r="H19" s="11">
        <v>254.68</v>
      </c>
      <c r="I19" s="11">
        <v>96.2</v>
      </c>
      <c r="J19" s="11">
        <v>15.1</v>
      </c>
      <c r="K19" s="11">
        <v>36.9</v>
      </c>
      <c r="L19" s="11">
        <v>99.3</v>
      </c>
      <c r="M19" s="7">
        <v>88.73</v>
      </c>
    </row>
    <row r="20">
      <c r="A20" s="7">
        <v>1996.0</v>
      </c>
      <c r="B20" s="7">
        <v>61.8</v>
      </c>
      <c r="C20" s="7">
        <v>103.85</v>
      </c>
      <c r="D20" s="11">
        <v>10.3</v>
      </c>
      <c r="E20" s="11">
        <v>5.3</v>
      </c>
      <c r="F20" s="11">
        <v>45.7</v>
      </c>
      <c r="G20" s="7">
        <v>37.6</v>
      </c>
      <c r="H20" s="11">
        <v>254.68</v>
      </c>
      <c r="I20" s="11">
        <v>96.2</v>
      </c>
      <c r="J20" s="11">
        <v>15.1</v>
      </c>
      <c r="K20" s="11">
        <v>39.9</v>
      </c>
      <c r="L20" s="11">
        <v>106.2</v>
      </c>
      <c r="M20" s="7">
        <v>88.73</v>
      </c>
    </row>
    <row r="21">
      <c r="A21" s="7">
        <v>1997.0</v>
      </c>
      <c r="B21" s="7">
        <v>61.8</v>
      </c>
      <c r="C21" s="7">
        <v>103.85</v>
      </c>
      <c r="D21" s="11">
        <v>20.0</v>
      </c>
      <c r="E21" s="11">
        <v>5.3</v>
      </c>
      <c r="F21" s="11">
        <v>45.7</v>
      </c>
      <c r="G21" s="7">
        <v>37.6</v>
      </c>
      <c r="H21" s="11">
        <v>254.68</v>
      </c>
      <c r="I21" s="11">
        <v>96.2</v>
      </c>
      <c r="J21" s="11">
        <v>15.6</v>
      </c>
      <c r="K21" s="11">
        <v>46.0</v>
      </c>
      <c r="L21" s="11">
        <v>120.9</v>
      </c>
      <c r="M21" s="7">
        <v>92.03</v>
      </c>
    </row>
    <row r="22">
      <c r="A22" s="7">
        <v>1998.0</v>
      </c>
      <c r="B22" s="7">
        <v>61.8</v>
      </c>
      <c r="C22" s="7">
        <v>103.85</v>
      </c>
      <c r="D22" s="11">
        <v>20.0</v>
      </c>
      <c r="E22" s="11">
        <v>5.3</v>
      </c>
      <c r="F22" s="11">
        <v>45.7</v>
      </c>
      <c r="G22" s="7">
        <v>37.6</v>
      </c>
      <c r="H22" s="11">
        <v>254.68</v>
      </c>
      <c r="I22" s="11">
        <v>96.2</v>
      </c>
      <c r="J22" s="11">
        <v>32.5</v>
      </c>
      <c r="K22" s="11">
        <v>46.0</v>
      </c>
      <c r="L22" s="11">
        <v>123.0</v>
      </c>
      <c r="M22" s="7">
        <v>93.43</v>
      </c>
    </row>
    <row r="23">
      <c r="A23" s="7">
        <v>1999.0</v>
      </c>
      <c r="B23" s="7">
        <v>61.8</v>
      </c>
      <c r="C23" s="7">
        <v>103.85</v>
      </c>
      <c r="D23" s="11">
        <v>20.0</v>
      </c>
      <c r="E23" s="11">
        <v>5.3</v>
      </c>
      <c r="F23" s="11">
        <v>50.5</v>
      </c>
      <c r="G23" s="7">
        <v>37.6</v>
      </c>
      <c r="H23" s="11">
        <v>254.68</v>
      </c>
      <c r="I23" s="11">
        <v>96.2</v>
      </c>
      <c r="J23" s="11">
        <v>32.5</v>
      </c>
      <c r="K23" s="11">
        <v>46.0</v>
      </c>
      <c r="L23" s="11">
        <v>123.0</v>
      </c>
      <c r="M23" s="7">
        <v>96.33</v>
      </c>
    </row>
    <row r="24">
      <c r="A24" s="7">
        <v>2000.0</v>
      </c>
      <c r="B24" s="7">
        <v>61.8</v>
      </c>
      <c r="C24" s="7">
        <v>103.85</v>
      </c>
      <c r="D24" s="11">
        <v>20.0</v>
      </c>
      <c r="E24" s="11">
        <v>13.6</v>
      </c>
      <c r="F24" s="11">
        <v>56.8</v>
      </c>
      <c r="G24" s="7">
        <v>37.6</v>
      </c>
      <c r="H24" s="11">
        <v>254.68</v>
      </c>
      <c r="I24" s="11">
        <v>96.2</v>
      </c>
      <c r="J24" s="11">
        <v>32.5</v>
      </c>
      <c r="K24" s="11">
        <v>46.0</v>
      </c>
      <c r="L24" s="11">
        <v>123.0</v>
      </c>
      <c r="M24" s="7">
        <v>96.33</v>
      </c>
    </row>
    <row r="25">
      <c r="A25" s="7">
        <v>2001.0</v>
      </c>
      <c r="B25" s="7">
        <v>61.8</v>
      </c>
      <c r="C25" s="7">
        <v>103.85</v>
      </c>
      <c r="D25" s="11">
        <v>23.4</v>
      </c>
      <c r="E25" s="11">
        <v>13.6</v>
      </c>
      <c r="F25" s="11">
        <v>56.8</v>
      </c>
      <c r="G25" s="7">
        <v>37.6</v>
      </c>
      <c r="H25" s="11">
        <v>255.28</v>
      </c>
      <c r="I25" s="11">
        <v>96.2</v>
      </c>
      <c r="J25" s="11">
        <v>38.0</v>
      </c>
      <c r="K25" s="11">
        <v>46.0</v>
      </c>
      <c r="L25" s="11">
        <v>123.0</v>
      </c>
      <c r="M25" s="7">
        <v>102.83</v>
      </c>
    </row>
    <row r="26">
      <c r="A26" s="7">
        <v>2002.0</v>
      </c>
      <c r="B26" s="7">
        <v>61.8</v>
      </c>
      <c r="C26" s="7">
        <v>103.85</v>
      </c>
      <c r="D26" s="11">
        <v>43.5</v>
      </c>
      <c r="E26" s="11">
        <v>15.4</v>
      </c>
      <c r="F26" s="11">
        <v>56.8</v>
      </c>
      <c r="G26" s="7">
        <v>37.6</v>
      </c>
      <c r="H26" s="11">
        <v>255.28</v>
      </c>
      <c r="I26" s="11">
        <v>96.2</v>
      </c>
      <c r="J26" s="11">
        <v>38.0</v>
      </c>
      <c r="K26" s="11">
        <v>46.0</v>
      </c>
      <c r="L26" s="11">
        <v>131.7</v>
      </c>
      <c r="M26" s="7">
        <v>102.83</v>
      </c>
    </row>
    <row r="27">
      <c r="A27" s="7">
        <v>2003.0</v>
      </c>
      <c r="B27" s="7">
        <v>61.8</v>
      </c>
      <c r="C27" s="7">
        <v>103.85</v>
      </c>
      <c r="D27" s="11">
        <v>43.5</v>
      </c>
      <c r="E27" s="11">
        <v>15.4</v>
      </c>
      <c r="F27" s="11">
        <v>70.5</v>
      </c>
      <c r="G27" s="7">
        <v>37.6</v>
      </c>
      <c r="H27" s="11">
        <v>255.28</v>
      </c>
      <c r="I27" s="11">
        <v>96.2</v>
      </c>
      <c r="J27" s="11">
        <v>38.0</v>
      </c>
      <c r="K27" s="11">
        <v>46.0</v>
      </c>
      <c r="L27" s="11">
        <v>131.7</v>
      </c>
      <c r="M27" s="7">
        <v>102.83</v>
      </c>
    </row>
    <row r="28">
      <c r="A28" s="7">
        <v>2004.0</v>
      </c>
      <c r="B28" s="7">
        <v>61.8</v>
      </c>
      <c r="C28" s="7">
        <v>103.85</v>
      </c>
      <c r="D28" s="11">
        <v>43.5</v>
      </c>
      <c r="E28" s="11">
        <v>15.4</v>
      </c>
      <c r="F28" s="11">
        <v>70.5</v>
      </c>
      <c r="G28" s="7">
        <v>37.6</v>
      </c>
      <c r="H28" s="11">
        <v>255.28</v>
      </c>
      <c r="I28" s="11">
        <v>96.2</v>
      </c>
      <c r="J28" s="11">
        <v>43.8</v>
      </c>
      <c r="K28" s="11">
        <v>46.0</v>
      </c>
      <c r="L28" s="11">
        <v>131.7</v>
      </c>
      <c r="M28" s="7">
        <v>105.93</v>
      </c>
    </row>
    <row r="29">
      <c r="A29" s="7">
        <v>2005.0</v>
      </c>
      <c r="B29" s="7">
        <v>61.8</v>
      </c>
      <c r="C29" s="7">
        <v>103.85</v>
      </c>
      <c r="D29" s="11">
        <v>43.5</v>
      </c>
      <c r="E29" s="11">
        <v>15.4</v>
      </c>
      <c r="F29" s="11">
        <v>70.5</v>
      </c>
      <c r="G29" s="7">
        <v>37.6</v>
      </c>
      <c r="H29" s="11">
        <v>255.28</v>
      </c>
      <c r="I29" s="11">
        <v>96.2</v>
      </c>
      <c r="J29" s="11">
        <v>43.8</v>
      </c>
      <c r="K29" s="11">
        <v>51.8</v>
      </c>
      <c r="L29" s="11">
        <v>131.7</v>
      </c>
      <c r="M29" s="7">
        <v>105.93</v>
      </c>
    </row>
    <row r="30">
      <c r="A30" s="7">
        <v>2006.0</v>
      </c>
      <c r="B30" s="7">
        <v>61.8</v>
      </c>
      <c r="C30" s="7">
        <v>104.65</v>
      </c>
      <c r="D30" s="11">
        <v>43.5</v>
      </c>
      <c r="E30" s="11">
        <v>34.7</v>
      </c>
      <c r="F30" s="11">
        <v>70.5</v>
      </c>
      <c r="G30" s="7">
        <v>37.6</v>
      </c>
      <c r="H30" s="11">
        <v>255.28</v>
      </c>
      <c r="I30" s="11">
        <v>96.2</v>
      </c>
      <c r="J30" s="11">
        <v>43.8</v>
      </c>
      <c r="K30" s="11">
        <v>51.8</v>
      </c>
      <c r="L30" s="11">
        <v>131.7</v>
      </c>
      <c r="M30" s="7">
        <v>105.93</v>
      </c>
    </row>
    <row r="31">
      <c r="A31" s="7">
        <v>2007.0</v>
      </c>
      <c r="B31" s="7">
        <v>61.8</v>
      </c>
      <c r="C31" s="7">
        <v>104.65</v>
      </c>
      <c r="D31" s="11">
        <v>43.5</v>
      </c>
      <c r="E31" s="11">
        <v>34.7</v>
      </c>
      <c r="F31" s="11">
        <v>70.5</v>
      </c>
      <c r="G31" s="7">
        <v>40.8</v>
      </c>
      <c r="H31" s="11">
        <v>255.28</v>
      </c>
      <c r="I31" s="11">
        <v>96.2</v>
      </c>
      <c r="J31" s="11">
        <v>43.8</v>
      </c>
      <c r="K31" s="11">
        <v>51.8</v>
      </c>
      <c r="L31" s="11">
        <v>137.4</v>
      </c>
      <c r="M31" s="7">
        <v>105.93</v>
      </c>
    </row>
    <row r="32">
      <c r="A32" s="7">
        <v>2008.0</v>
      </c>
      <c r="B32" s="7">
        <v>61.8</v>
      </c>
      <c r="C32" s="7">
        <v>104.65</v>
      </c>
      <c r="D32" s="11">
        <v>43.5</v>
      </c>
      <c r="E32" s="11">
        <v>34.7</v>
      </c>
      <c r="F32" s="11">
        <v>70.5</v>
      </c>
      <c r="G32" s="7">
        <v>40.8</v>
      </c>
      <c r="H32" s="11">
        <v>255.28</v>
      </c>
      <c r="I32" s="11">
        <v>96.2</v>
      </c>
      <c r="J32" s="11">
        <v>43.8</v>
      </c>
      <c r="K32" s="11">
        <v>73.8</v>
      </c>
      <c r="L32" s="11">
        <v>137.4</v>
      </c>
      <c r="M32" s="7">
        <v>105.93</v>
      </c>
    </row>
    <row r="33">
      <c r="A33" s="7">
        <v>2009.0</v>
      </c>
      <c r="B33" s="7">
        <v>61.8</v>
      </c>
      <c r="C33" s="7">
        <v>104.65</v>
      </c>
      <c r="D33" s="11">
        <v>47.4</v>
      </c>
      <c r="E33" s="11">
        <v>34.7</v>
      </c>
      <c r="F33" s="11">
        <v>76.4</v>
      </c>
      <c r="G33" s="7">
        <v>40.8</v>
      </c>
      <c r="H33" s="11">
        <v>255.28</v>
      </c>
      <c r="I33" s="11">
        <v>96.2</v>
      </c>
      <c r="J33" s="11">
        <v>66.8</v>
      </c>
      <c r="K33" s="11">
        <v>73.8</v>
      </c>
      <c r="L33" s="11">
        <v>137.4</v>
      </c>
      <c r="M33" s="7">
        <v>105.93</v>
      </c>
    </row>
    <row r="34">
      <c r="A34" s="7">
        <v>2010.0</v>
      </c>
      <c r="B34" s="7">
        <v>61.8</v>
      </c>
      <c r="C34" s="7">
        <v>104.65</v>
      </c>
      <c r="D34" s="11">
        <v>71.2</v>
      </c>
      <c r="E34" s="11">
        <v>34.7</v>
      </c>
      <c r="F34" s="11">
        <v>76.4</v>
      </c>
      <c r="G34" s="7">
        <v>40.8</v>
      </c>
      <c r="H34" s="11">
        <v>255.28</v>
      </c>
      <c r="I34" s="11">
        <v>96.2</v>
      </c>
      <c r="J34" s="11">
        <v>66.8</v>
      </c>
      <c r="K34" s="11">
        <v>73.8</v>
      </c>
      <c r="L34" s="11">
        <v>137.4</v>
      </c>
      <c r="M34" s="7">
        <v>105.93</v>
      </c>
    </row>
    <row r="35">
      <c r="A35" s="7">
        <v>2011.0</v>
      </c>
      <c r="B35" s="7">
        <v>61.8</v>
      </c>
      <c r="C35" s="7">
        <v>104.65</v>
      </c>
      <c r="D35" s="11">
        <v>71.2</v>
      </c>
      <c r="E35" s="11">
        <v>34.7</v>
      </c>
      <c r="F35" s="11">
        <v>76.4</v>
      </c>
      <c r="G35" s="7">
        <v>40.8</v>
      </c>
      <c r="H35" s="11">
        <v>255.28</v>
      </c>
      <c r="I35" s="11">
        <v>96.2</v>
      </c>
      <c r="J35" s="11">
        <v>66.8</v>
      </c>
      <c r="K35" s="11">
        <v>73.8</v>
      </c>
      <c r="L35" s="11">
        <v>137.4</v>
      </c>
      <c r="M35" s="7">
        <v>105.93</v>
      </c>
    </row>
    <row r="36">
      <c r="A36" s="7">
        <v>2012.0</v>
      </c>
      <c r="B36" s="7">
        <v>61.8</v>
      </c>
      <c r="C36" s="7">
        <v>104.65</v>
      </c>
      <c r="D36" s="11">
        <v>84.9</v>
      </c>
      <c r="E36" s="11">
        <v>34.7</v>
      </c>
      <c r="F36" s="11">
        <v>85.0</v>
      </c>
      <c r="G36" s="7">
        <v>40.8</v>
      </c>
      <c r="H36" s="11">
        <v>255.28</v>
      </c>
      <c r="I36" s="11">
        <v>96.2</v>
      </c>
      <c r="J36" s="11">
        <v>66.8</v>
      </c>
      <c r="K36" s="11">
        <v>73.8</v>
      </c>
      <c r="L36" s="11">
        <v>137.4</v>
      </c>
      <c r="M36" s="7">
        <v>105.93</v>
      </c>
    </row>
    <row r="37">
      <c r="A37" s="7">
        <v>2013.0</v>
      </c>
      <c r="B37" s="7">
        <v>61.8</v>
      </c>
      <c r="C37" s="7">
        <v>104.65</v>
      </c>
      <c r="D37" s="11">
        <v>84.9</v>
      </c>
      <c r="E37" s="11">
        <v>46.8</v>
      </c>
      <c r="F37" s="11">
        <v>85.0</v>
      </c>
      <c r="G37" s="7">
        <v>40.8</v>
      </c>
      <c r="H37" s="11">
        <v>255.28</v>
      </c>
      <c r="I37" s="11">
        <v>96.2</v>
      </c>
      <c r="J37" s="11">
        <v>66.8</v>
      </c>
      <c r="K37" s="11">
        <v>73.8</v>
      </c>
      <c r="L37" s="11">
        <v>137.4</v>
      </c>
      <c r="M37" s="7">
        <v>117.63</v>
      </c>
    </row>
    <row r="38">
      <c r="A38" s="7">
        <v>2014.0</v>
      </c>
      <c r="B38" s="7">
        <v>61.8</v>
      </c>
      <c r="C38" s="7">
        <v>104.65</v>
      </c>
      <c r="D38" s="11">
        <v>90.1</v>
      </c>
      <c r="E38" s="11">
        <v>46.8</v>
      </c>
      <c r="F38" s="11">
        <v>85.0</v>
      </c>
      <c r="G38" s="7">
        <v>40.8</v>
      </c>
      <c r="H38" s="11">
        <v>256.78</v>
      </c>
      <c r="I38" s="11">
        <v>96.2</v>
      </c>
      <c r="J38" s="11">
        <v>66.8</v>
      </c>
      <c r="K38" s="11">
        <v>73.8</v>
      </c>
      <c r="L38" s="11">
        <v>137.4</v>
      </c>
      <c r="M38" s="7">
        <v>117.63</v>
      </c>
    </row>
    <row r="39">
      <c r="A39" s="7">
        <v>2015.0</v>
      </c>
      <c r="B39" s="7">
        <v>61.8</v>
      </c>
      <c r="C39" s="7">
        <v>104.65</v>
      </c>
      <c r="D39" s="11">
        <v>90.1</v>
      </c>
      <c r="E39" s="11">
        <v>46.8</v>
      </c>
      <c r="F39" s="11">
        <v>85.0</v>
      </c>
      <c r="G39" s="7">
        <v>40.8</v>
      </c>
      <c r="H39" s="11">
        <v>256.78</v>
      </c>
      <c r="I39" s="11">
        <v>96.2</v>
      </c>
      <c r="J39" s="11">
        <v>74.1</v>
      </c>
      <c r="K39" s="11">
        <v>73.8</v>
      </c>
      <c r="L39" s="11">
        <v>137.4</v>
      </c>
      <c r="M39" s="7">
        <v>117.63</v>
      </c>
    </row>
    <row r="40">
      <c r="A40" s="7">
        <v>2016.0</v>
      </c>
      <c r="B40" s="7">
        <v>61.8</v>
      </c>
      <c r="C40" s="7">
        <v>104.65</v>
      </c>
      <c r="D40" s="11">
        <v>90.1</v>
      </c>
      <c r="E40" s="11">
        <v>98.2</v>
      </c>
      <c r="F40" s="11">
        <v>103.1</v>
      </c>
      <c r="G40" s="7">
        <v>40.8</v>
      </c>
      <c r="H40" s="11">
        <v>259.08</v>
      </c>
      <c r="I40" s="11">
        <v>96.2</v>
      </c>
      <c r="J40" s="11">
        <v>74.1</v>
      </c>
      <c r="K40" s="11">
        <v>73.8</v>
      </c>
      <c r="L40" s="11">
        <v>185.8</v>
      </c>
      <c r="M40" s="7">
        <v>117.63</v>
      </c>
    </row>
    <row r="41">
      <c r="A41" s="7">
        <v>2017.0</v>
      </c>
      <c r="B41" s="7">
        <v>61.8</v>
      </c>
      <c r="C41" s="7">
        <v>104.65</v>
      </c>
      <c r="D41" s="11">
        <v>90.1</v>
      </c>
      <c r="E41" s="11">
        <v>98.2</v>
      </c>
      <c r="F41" s="11">
        <v>103.1</v>
      </c>
      <c r="G41" s="7">
        <v>40.8</v>
      </c>
      <c r="H41" s="11">
        <v>259.08</v>
      </c>
      <c r="I41" s="11">
        <v>96.2</v>
      </c>
      <c r="J41" s="11">
        <v>74.1</v>
      </c>
      <c r="K41" s="11">
        <v>73.8</v>
      </c>
      <c r="L41" s="11">
        <v>185.8</v>
      </c>
      <c r="M41" s="7">
        <v>117.63</v>
      </c>
    </row>
    <row r="42">
      <c r="A42" s="7">
        <v>2018.0</v>
      </c>
      <c r="B42" s="7">
        <v>61.8</v>
      </c>
      <c r="C42" s="7">
        <v>104.65</v>
      </c>
      <c r="D42" s="11">
        <v>90.1</v>
      </c>
      <c r="E42" s="11">
        <v>111.2</v>
      </c>
      <c r="F42" s="11">
        <v>103.1</v>
      </c>
      <c r="G42" s="7">
        <v>40.8</v>
      </c>
      <c r="H42" s="11">
        <v>259.08</v>
      </c>
      <c r="I42" s="11">
        <v>96.2</v>
      </c>
      <c r="J42" s="11">
        <v>74.1</v>
      </c>
      <c r="K42" s="11">
        <v>73.8</v>
      </c>
      <c r="L42" s="11">
        <v>207.5</v>
      </c>
      <c r="M42" s="7">
        <v>129.13</v>
      </c>
    </row>
    <row r="43">
      <c r="A43" s="7">
        <v>2019.0</v>
      </c>
      <c r="B43" s="7">
        <v>61.8</v>
      </c>
      <c r="C43" s="7">
        <v>104.65</v>
      </c>
      <c r="D43" s="11">
        <v>90.1</v>
      </c>
      <c r="E43" s="11">
        <v>113.5</v>
      </c>
      <c r="F43" s="11">
        <v>111.6</v>
      </c>
      <c r="G43" s="7">
        <v>40.8</v>
      </c>
      <c r="H43" s="11">
        <v>259.08</v>
      </c>
      <c r="I43" s="11">
        <v>96.2</v>
      </c>
      <c r="J43" s="11">
        <v>74.1</v>
      </c>
      <c r="K43" s="11">
        <v>73.8</v>
      </c>
      <c r="L43" s="11">
        <v>207.5</v>
      </c>
      <c r="M43" s="7">
        <v>129.13</v>
      </c>
    </row>
    <row r="44">
      <c r="A44" s="7">
        <v>2020.0</v>
      </c>
      <c r="B44" s="7">
        <v>61.8</v>
      </c>
      <c r="C44" s="7">
        <v>104.65</v>
      </c>
      <c r="D44" s="11">
        <v>90.1</v>
      </c>
      <c r="E44" s="11">
        <v>113.5</v>
      </c>
      <c r="F44" s="11">
        <v>113.5</v>
      </c>
      <c r="G44" s="7">
        <v>82.4</v>
      </c>
      <c r="H44" s="11">
        <v>259.08</v>
      </c>
      <c r="I44" s="11">
        <v>96.2</v>
      </c>
      <c r="J44" s="11">
        <v>74.1</v>
      </c>
      <c r="K44" s="11">
        <v>73.8</v>
      </c>
      <c r="L44" s="11">
        <v>207.5</v>
      </c>
      <c r="M44" s="7">
        <v>129.13</v>
      </c>
    </row>
    <row r="45">
      <c r="A45" s="15">
        <v>2021.0</v>
      </c>
    </row>
    <row r="46">
      <c r="A46" s="15">
        <v>2022.0</v>
      </c>
    </row>
  </sheetData>
  <drawing r:id="rId1"/>
</worksheet>
</file>