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EN125\project\"/>
    </mc:Choice>
  </mc:AlternateContent>
  <xr:revisionPtr revIDLastSave="0" documentId="13_ncr:1_{CEBA420B-DFF5-4609-9C33-76D3A85757AD}" xr6:coauthVersionLast="47" xr6:coauthVersionMax="47" xr10:uidLastSave="{00000000-0000-0000-0000-000000000000}"/>
  <bookViews>
    <workbookView xWindow="-98" yWindow="-98" windowWidth="21795" windowHeight="13096" activeTab="2" xr2:uid="{F236D7F6-4AE4-4F81-8540-E20D00EAD7DE}"/>
  </bookViews>
  <sheets>
    <sheet name="9torque" sheetId="2" r:id="rId1"/>
    <sheet name="9backemf" sheetId="3" r:id="rId2"/>
    <sheet name="Sheet1" sheetId="1" r:id="rId3"/>
  </sheets>
  <definedNames>
    <definedName name="_xlnm._FilterDatabase" localSheetId="1" hidden="1">'9backemf'!$L$1:$N$147</definedName>
    <definedName name="ExternalData_1" localSheetId="1" hidden="1">'9backemf'!$A$1:$F$147</definedName>
    <definedName name="ExternalData_1" localSheetId="0" hidden="1">'9torque'!$A$1:$D$147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8" i="1" l="1"/>
  <c r="O24" i="1"/>
  <c r="K24" i="1" a="1"/>
  <c r="K24" i="1" s="1"/>
  <c r="K23" i="1" a="1"/>
  <c r="K23" i="1" s="1"/>
  <c r="K22" i="1" a="1"/>
  <c r="K22" i="1" s="1"/>
  <c r="D1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5B9C08-7FCE-4CB2-BC34-6A5D6426E91F}" keepAlive="1" name="Query - 9backemf" description="Connection to the '9backemf' query in the workbook." type="5" refreshedVersion="8" background="1" saveData="1">
    <dbPr connection="Provider=Microsoft.Mashup.OleDb.1;Data Source=$Workbook$;Location=9backemf;Extended Properties=&quot;&quot;" command="SELECT * FROM [9backemf]"/>
  </connection>
  <connection id="2" xr16:uid="{833DE04E-A098-4CFD-B002-D4EBF25E0D86}" keepAlive="1" name="Query - 9torque" description="Connection to the '9torque' query in the workbook." type="5" refreshedVersion="8" background="1" saveData="1">
    <dbPr connection="Provider=Microsoft.Mashup.OleDb.1;Data Source=$Workbook$;Location=9torque;Extended Properties=&quot;&quot;" command="SELECT * FROM [9torqu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<sst xmlns="http://schemas.openxmlformats.org/spreadsheetml/2006/main" count="180" uniqueCount="19">
  <si>
    <t>$Id []</t>
  </si>
  <si>
    <t>$Iq []</t>
  </si>
  <si>
    <t>Time [ms]</t>
  </si>
  <si>
    <t>0</t>
  </si>
  <si>
    <t>30</t>
  </si>
  <si>
    <t>InducedVoltage(PhaseA) [kV]</t>
  </si>
  <si>
    <t>InducedVoltage(PhaseB) [kV]</t>
  </si>
  <si>
    <t>InducedVoltage(PhaseC) [kV]</t>
  </si>
  <si>
    <t>Moving1,Torque [NewtonMeter]</t>
  </si>
  <si>
    <t>Mean Torque</t>
  </si>
  <si>
    <t>Peak Voltage Phase A</t>
  </si>
  <si>
    <t>Peak Voltage Phase B</t>
  </si>
  <si>
    <t>Peak Voltage Phase C</t>
  </si>
  <si>
    <t>RMS A</t>
  </si>
  <si>
    <t>RMS B</t>
  </si>
  <si>
    <t>RMS C</t>
  </si>
  <si>
    <t>Peak Phase to Phase</t>
  </si>
  <si>
    <t>V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</si>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</sst>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2" fillId="0" borderId="0" xfId="0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Moving1,Torque [NewtonMeter], for 250A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'9torque'!$D$1</c:f>
              <c:strCache>
                <c:ptCount val="1"/>
                <c:pt idx="0">
                  <c:v>Moving1,Torque [NewtonMeter]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'9torque'!$D$2:$D$74</c:f>
              <c:numCache>
                <c:formatCode>General</c:formatCode>
                <c:ptCount val="73"/>
                <c:pt idx="0">
                  <c:v>552.02805147594404</c:v>
                </c:pt>
                <c:pt idx="1">
                  <c:v>575.87310082881197</c:v>
                </c:pt>
                <c:pt idx="2">
                  <c:v>561.43247201707504</c:v>
                </c:pt>
                <c:pt idx="3">
                  <c:v>494.76731756507297</c:v>
                </c:pt>
                <c:pt idx="4">
                  <c:v>448.73008619841897</c:v>
                </c:pt>
                <c:pt idx="5">
                  <c:v>503.25770710459199</c:v>
                </c:pt>
                <c:pt idx="6">
                  <c:v>544.73463428451305</c:v>
                </c:pt>
                <c:pt idx="7">
                  <c:v>581.88071009300404</c:v>
                </c:pt>
                <c:pt idx="8">
                  <c:v>568.52565406954795</c:v>
                </c:pt>
                <c:pt idx="9">
                  <c:v>500.32361673444302</c:v>
                </c:pt>
                <c:pt idx="10">
                  <c:v>452.75861719805903</c:v>
                </c:pt>
                <c:pt idx="11">
                  <c:v>499.21203606322598</c:v>
                </c:pt>
                <c:pt idx="12">
                  <c:v>539.97738565584598</c:v>
                </c:pt>
                <c:pt idx="13">
                  <c:v>576.00399448479902</c:v>
                </c:pt>
                <c:pt idx="14">
                  <c:v>558.53737098243403</c:v>
                </c:pt>
                <c:pt idx="15">
                  <c:v>489.32338166077398</c:v>
                </c:pt>
                <c:pt idx="16">
                  <c:v>446.34712782327301</c:v>
                </c:pt>
                <c:pt idx="17">
                  <c:v>504.05106111904598</c:v>
                </c:pt>
                <c:pt idx="18">
                  <c:v>537.71864826830904</c:v>
                </c:pt>
                <c:pt idx="19">
                  <c:v>578.46312061416404</c:v>
                </c:pt>
                <c:pt idx="20">
                  <c:v>562.25697259305105</c:v>
                </c:pt>
                <c:pt idx="21">
                  <c:v>496.10227997730999</c:v>
                </c:pt>
                <c:pt idx="22">
                  <c:v>452.35276754709599</c:v>
                </c:pt>
                <c:pt idx="23">
                  <c:v>497.70876644116402</c:v>
                </c:pt>
                <c:pt idx="24">
                  <c:v>538.698644684898</c:v>
                </c:pt>
                <c:pt idx="25">
                  <c:v>568.47629587532003</c:v>
                </c:pt>
                <c:pt idx="26">
                  <c:v>556.26338009585197</c:v>
                </c:pt>
                <c:pt idx="27">
                  <c:v>491.68020738649801</c:v>
                </c:pt>
                <c:pt idx="28">
                  <c:v>432.09928179567601</c:v>
                </c:pt>
                <c:pt idx="29">
                  <c:v>502.87970705086099</c:v>
                </c:pt>
                <c:pt idx="30">
                  <c:v>542.21863488615202</c:v>
                </c:pt>
                <c:pt idx="31">
                  <c:v>576.81864518156499</c:v>
                </c:pt>
                <c:pt idx="32">
                  <c:v>565.33642489123702</c:v>
                </c:pt>
                <c:pt idx="33">
                  <c:v>500.42602233077798</c:v>
                </c:pt>
                <c:pt idx="34">
                  <c:v>453.36082023262998</c:v>
                </c:pt>
                <c:pt idx="35">
                  <c:v>508.51916095697698</c:v>
                </c:pt>
                <c:pt idx="36">
                  <c:v>539.60686935709703</c:v>
                </c:pt>
                <c:pt idx="37">
                  <c:v>567.21024491457399</c:v>
                </c:pt>
                <c:pt idx="38">
                  <c:v>553.32034560398199</c:v>
                </c:pt>
                <c:pt idx="39">
                  <c:v>491.16034785752998</c:v>
                </c:pt>
                <c:pt idx="40">
                  <c:v>439.11972726689498</c:v>
                </c:pt>
                <c:pt idx="41">
                  <c:v>501.49901144935802</c:v>
                </c:pt>
                <c:pt idx="42">
                  <c:v>537.86382922938799</c:v>
                </c:pt>
                <c:pt idx="43">
                  <c:v>576.05233921057504</c:v>
                </c:pt>
                <c:pt idx="44">
                  <c:v>564.00919478753701</c:v>
                </c:pt>
                <c:pt idx="45">
                  <c:v>499.60217104898402</c:v>
                </c:pt>
                <c:pt idx="46">
                  <c:v>454.32800060464598</c:v>
                </c:pt>
                <c:pt idx="47">
                  <c:v>503.89396303577797</c:v>
                </c:pt>
                <c:pt idx="48">
                  <c:v>539.88393361804299</c:v>
                </c:pt>
                <c:pt idx="49">
                  <c:v>572.85536069274099</c:v>
                </c:pt>
                <c:pt idx="50">
                  <c:v>554.436463206658</c:v>
                </c:pt>
                <c:pt idx="51">
                  <c:v>489.18828864405401</c:v>
                </c:pt>
                <c:pt idx="52">
                  <c:v>445.35822308516703</c:v>
                </c:pt>
                <c:pt idx="53">
                  <c:v>501.31521123835302</c:v>
                </c:pt>
                <c:pt idx="54">
                  <c:v>537.24430036723595</c:v>
                </c:pt>
                <c:pt idx="55">
                  <c:v>579.64461502306494</c:v>
                </c:pt>
                <c:pt idx="56">
                  <c:v>564.88740790078396</c:v>
                </c:pt>
                <c:pt idx="57">
                  <c:v>493.98647438025</c:v>
                </c:pt>
                <c:pt idx="58">
                  <c:v>452.52553138402402</c:v>
                </c:pt>
                <c:pt idx="59">
                  <c:v>505.82329727611602</c:v>
                </c:pt>
                <c:pt idx="60">
                  <c:v>534.12348018348303</c:v>
                </c:pt>
                <c:pt idx="61">
                  <c:v>573.00268954916498</c:v>
                </c:pt>
                <c:pt idx="62">
                  <c:v>555.81374778783595</c:v>
                </c:pt>
                <c:pt idx="63">
                  <c:v>489.904688573351</c:v>
                </c:pt>
                <c:pt idx="64">
                  <c:v>444.58129434850201</c:v>
                </c:pt>
                <c:pt idx="65">
                  <c:v>501.501724281024</c:v>
                </c:pt>
                <c:pt idx="66">
                  <c:v>537.75416084166204</c:v>
                </c:pt>
                <c:pt idx="67">
                  <c:v>578.21095957115404</c:v>
                </c:pt>
                <c:pt idx="68">
                  <c:v>563.67685727620005</c:v>
                </c:pt>
                <c:pt idx="69">
                  <c:v>500.27749479275599</c:v>
                </c:pt>
                <c:pt idx="70">
                  <c:v>454.294837337481</c:v>
                </c:pt>
                <c:pt idx="71">
                  <c:v>507.16753432577502</c:v>
                </c:pt>
                <c:pt idx="72">
                  <c:v>537.96344506637195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3F-4B66-8804-FB7E9A484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5131375"/>
        <c:axId val="1885137135"/>
      </c:lineChart>
      <c:catAx>
        <c:axId val="18851313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885137135"/>
        <c:crosses val="autoZero"/>
        <c:auto val="1"/>
        <c:lblAlgn val="ctr"/>
        <c:lblOffset val="100"/>
        <c:noMultiLvlLbl val="0"/>
      </c:catAx>
      <c:valAx>
        <c:axId val="188513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Torque [Nm]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885131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Back EMF, no Load (0A)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'9backemf'!$L$2:$L$74</c:f>
              <c:numCache>
                <c:formatCode>General</c:formatCode>
                <c:ptCount val="73"/>
                <c:pt idx="1">
                  <c:v>-0.202036505860447</c:v>
                </c:pt>
                <c:pt idx="2">
                  <c:v>-0.43383835174136398</c:v>
                </c:pt>
                <c:pt idx="3">
                  <c:v>-0.29429136918705501</c:v>
                </c:pt>
                <c:pt idx="4">
                  <c:v>8.5651831846409995E-2</c:v>
                </c:pt>
                <c:pt idx="5">
                  <c:v>0.40169859824243298</c:v>
                </c:pt>
                <c:pt idx="6">
                  <c:v>0.37904797999232798</c:v>
                </c:pt>
                <c:pt idx="7">
                  <c:v>2.3580859647716002E-2</c:v>
                </c:pt>
                <c:pt idx="8">
                  <c:v>-0.348101946383088</c:v>
                </c:pt>
                <c:pt idx="9">
                  <c:v>-0.41634423501516299</c:v>
                </c:pt>
                <c:pt idx="10">
                  <c:v>-0.13682887333667701</c:v>
                </c:pt>
                <c:pt idx="11">
                  <c:v>0.25746428110671898</c:v>
                </c:pt>
                <c:pt idx="12">
                  <c:v>0.44019277133606799</c:v>
                </c:pt>
                <c:pt idx="13">
                  <c:v>0.240980711116136</c:v>
                </c:pt>
                <c:pt idx="14">
                  <c:v>-0.163653593278594</c:v>
                </c:pt>
                <c:pt idx="15">
                  <c:v>-0.42348953652188598</c:v>
                </c:pt>
                <c:pt idx="16">
                  <c:v>-0.32662620240714402</c:v>
                </c:pt>
                <c:pt idx="17">
                  <c:v>4.47160965012256E-2</c:v>
                </c:pt>
                <c:pt idx="18">
                  <c:v>0.38961201013361602</c:v>
                </c:pt>
                <c:pt idx="19">
                  <c:v>0.39632594063035098</c:v>
                </c:pt>
                <c:pt idx="20">
                  <c:v>5.7810006204338002E-2</c:v>
                </c:pt>
                <c:pt idx="21">
                  <c:v>-0.31825734650633802</c:v>
                </c:pt>
                <c:pt idx="22">
                  <c:v>-0.42592667643285298</c:v>
                </c:pt>
                <c:pt idx="23">
                  <c:v>-0.175159296911367</c:v>
                </c:pt>
                <c:pt idx="24">
                  <c:v>0.22870189204701299</c:v>
                </c:pt>
                <c:pt idx="25">
                  <c:v>0.44008349964951698</c:v>
                </c:pt>
                <c:pt idx="26">
                  <c:v>0.26737316237337</c:v>
                </c:pt>
                <c:pt idx="27">
                  <c:v>-0.124293719702262</c:v>
                </c:pt>
                <c:pt idx="28">
                  <c:v>-0.41241067694181599</c:v>
                </c:pt>
                <c:pt idx="29">
                  <c:v>-0.35435949565278602</c:v>
                </c:pt>
                <c:pt idx="30">
                  <c:v>8.9632875902588803E-3</c:v>
                </c:pt>
                <c:pt idx="31">
                  <c:v>0.37243541056715601</c:v>
                </c:pt>
                <c:pt idx="32">
                  <c:v>0.406392915411244</c:v>
                </c:pt>
                <c:pt idx="33">
                  <c:v>9.6416483381273302E-2</c:v>
                </c:pt>
                <c:pt idx="34">
                  <c:v>-0.28704835559241398</c:v>
                </c:pt>
                <c:pt idx="35">
                  <c:v>-0.43429482336333097</c:v>
                </c:pt>
                <c:pt idx="36">
                  <c:v>-0.21070340533024501</c:v>
                </c:pt>
                <c:pt idx="37">
                  <c:v>0.19896991833219499</c:v>
                </c:pt>
                <c:pt idx="38">
                  <c:v>0.43298695079980898</c:v>
                </c:pt>
                <c:pt idx="39">
                  <c:v>0.296030063402273</c:v>
                </c:pt>
                <c:pt idx="40">
                  <c:v>-8.3636855026289605E-2</c:v>
                </c:pt>
                <c:pt idx="41">
                  <c:v>-0.40128738184858198</c:v>
                </c:pt>
                <c:pt idx="42">
                  <c:v>-0.37875652806086002</c:v>
                </c:pt>
                <c:pt idx="43">
                  <c:v>-2.3366180203914701E-2</c:v>
                </c:pt>
                <c:pt idx="44">
                  <c:v>0.34732737908797001</c:v>
                </c:pt>
                <c:pt idx="45">
                  <c:v>0.41567697113163699</c:v>
                </c:pt>
                <c:pt idx="46">
                  <c:v>0.13680725556420101</c:v>
                </c:pt>
                <c:pt idx="47">
                  <c:v>-0.25709396116431299</c:v>
                </c:pt>
                <c:pt idx="48">
                  <c:v>-0.43955688595630299</c:v>
                </c:pt>
                <c:pt idx="49">
                  <c:v>-0.24069935791038799</c:v>
                </c:pt>
                <c:pt idx="50">
                  <c:v>0.16341668323886099</c:v>
                </c:pt>
                <c:pt idx="51">
                  <c:v>0.42291699786057801</c:v>
                </c:pt>
                <c:pt idx="52">
                  <c:v>0.32617596873640697</c:v>
                </c:pt>
                <c:pt idx="53">
                  <c:v>-4.4684937133699199E-2</c:v>
                </c:pt>
                <c:pt idx="54">
                  <c:v>-0.388975466008469</c:v>
                </c:pt>
                <c:pt idx="55">
                  <c:v>-0.39593716377222299</c:v>
                </c:pt>
                <c:pt idx="56">
                  <c:v>-5.7578884046216701E-2</c:v>
                </c:pt>
                <c:pt idx="57">
                  <c:v>0.31766111899972999</c:v>
                </c:pt>
                <c:pt idx="58">
                  <c:v>0.42568429029975302</c:v>
                </c:pt>
                <c:pt idx="59">
                  <c:v>0.17497111812062299</c:v>
                </c:pt>
                <c:pt idx="60">
                  <c:v>-0.22850127956751201</c:v>
                </c:pt>
                <c:pt idx="61">
                  <c:v>-0.43974598348356803</c:v>
                </c:pt>
                <c:pt idx="62">
                  <c:v>-0.26727171713554998</c:v>
                </c:pt>
                <c:pt idx="63">
                  <c:v>0.12434485432473601</c:v>
                </c:pt>
                <c:pt idx="64">
                  <c:v>0.411995098619443</c:v>
                </c:pt>
                <c:pt idx="65">
                  <c:v>0.35418165595885898</c:v>
                </c:pt>
                <c:pt idx="66">
                  <c:v>-8.9238215485322406E-3</c:v>
                </c:pt>
                <c:pt idx="67">
                  <c:v>-0.372228591153621</c:v>
                </c:pt>
                <c:pt idx="68">
                  <c:v>-0.40602350648128599</c:v>
                </c:pt>
                <c:pt idx="69">
                  <c:v>-9.6299986440201699E-2</c:v>
                </c:pt>
                <c:pt idx="70">
                  <c:v>0.28670162405099497</c:v>
                </c:pt>
                <c:pt idx="71">
                  <c:v>0.434032494920922</c:v>
                </c:pt>
                <c:pt idx="72">
                  <c:v>0.210569019455322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A2-477A-B5EB-01997773B23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'9backemf'!$M$2:$M$74</c:f>
              <c:numCache>
                <c:formatCode>General</c:formatCode>
                <c:ptCount val="73"/>
                <c:pt idx="1">
                  <c:v>0.43723168422213399</c:v>
                </c:pt>
                <c:pt idx="2">
                  <c:v>0.26481674770365199</c:v>
                </c:pt>
                <c:pt idx="3">
                  <c:v>-0.12698825932391999</c:v>
                </c:pt>
                <c:pt idx="4">
                  <c:v>-0.41248925689446703</c:v>
                </c:pt>
                <c:pt idx="5">
                  <c:v>-0.35359057409473299</c:v>
                </c:pt>
                <c:pt idx="6">
                  <c:v>8.8972927409546997E-3</c:v>
                </c:pt>
                <c:pt idx="7">
                  <c:v>0.37312403194238702</c:v>
                </c:pt>
                <c:pt idx="8">
                  <c:v>0.40704771168214599</c:v>
                </c:pt>
                <c:pt idx="9">
                  <c:v>9.6553218761599405E-2</c:v>
                </c:pt>
                <c:pt idx="10">
                  <c:v>-0.28742276208810602</c:v>
                </c:pt>
                <c:pt idx="11">
                  <c:v>-0.43478621279971602</c:v>
                </c:pt>
                <c:pt idx="12">
                  <c:v>-0.21081204081684299</c:v>
                </c:pt>
                <c:pt idx="13">
                  <c:v>0.19888646626508399</c:v>
                </c:pt>
                <c:pt idx="14">
                  <c:v>0.43364207661866</c:v>
                </c:pt>
                <c:pt idx="15">
                  <c:v>0.29633843514028102</c:v>
                </c:pt>
                <c:pt idx="16">
                  <c:v>-8.3666050069408499E-2</c:v>
                </c:pt>
                <c:pt idx="17">
                  <c:v>-0.40192228377150802</c:v>
                </c:pt>
                <c:pt idx="18">
                  <c:v>-0.37889913584933899</c:v>
                </c:pt>
                <c:pt idx="19">
                  <c:v>-2.35556014115876E-2</c:v>
                </c:pt>
                <c:pt idx="20">
                  <c:v>0.34761642679212101</c:v>
                </c:pt>
                <c:pt idx="21">
                  <c:v>0.41621184668064598</c:v>
                </c:pt>
                <c:pt idx="22">
                  <c:v>0.136815671442758</c:v>
                </c:pt>
                <c:pt idx="23">
                  <c:v>-0.25728361271134598</c:v>
                </c:pt>
                <c:pt idx="24">
                  <c:v>-0.439987646983304</c:v>
                </c:pt>
                <c:pt idx="25">
                  <c:v>-0.24067982256168999</c:v>
                </c:pt>
                <c:pt idx="26">
                  <c:v>0.16341356877220001</c:v>
                </c:pt>
                <c:pt idx="27">
                  <c:v>0.423284326232028</c:v>
                </c:pt>
                <c:pt idx="28">
                  <c:v>0.32656518008031099</c:v>
                </c:pt>
                <c:pt idx="29">
                  <c:v>-4.4791373043454999E-2</c:v>
                </c:pt>
                <c:pt idx="30">
                  <c:v>-0.38935599659530901</c:v>
                </c:pt>
                <c:pt idx="31">
                  <c:v>-0.39614412709204999</c:v>
                </c:pt>
                <c:pt idx="32">
                  <c:v>-5.78589129596144E-2</c:v>
                </c:pt>
                <c:pt idx="33">
                  <c:v>0.31799517898761798</c:v>
                </c:pt>
                <c:pt idx="34">
                  <c:v>0.42592394385374399</c:v>
                </c:pt>
                <c:pt idx="35">
                  <c:v>0.175100858862305</c:v>
                </c:pt>
                <c:pt idx="36">
                  <c:v>-0.228474722530562</c:v>
                </c:pt>
                <c:pt idx="37">
                  <c:v>-0.44014430736963001</c:v>
                </c:pt>
                <c:pt idx="38">
                  <c:v>-0.26726192423499001</c:v>
                </c:pt>
                <c:pt idx="39">
                  <c:v>0.124211112314799</c:v>
                </c:pt>
                <c:pt idx="40">
                  <c:v>0.412330096269373</c:v>
                </c:pt>
                <c:pt idx="41">
                  <c:v>0.35434538147293698</c:v>
                </c:pt>
                <c:pt idx="42">
                  <c:v>-8.9734444505234403E-3</c:v>
                </c:pt>
                <c:pt idx="43">
                  <c:v>-0.372321556936901</c:v>
                </c:pt>
                <c:pt idx="44">
                  <c:v>-0.40637269333505599</c:v>
                </c:pt>
                <c:pt idx="45">
                  <c:v>-9.6349238905104898E-2</c:v>
                </c:pt>
                <c:pt idx="46">
                  <c:v>0.28689080671632999</c:v>
                </c:pt>
                <c:pt idx="47">
                  <c:v>0.43423239503155497</c:v>
                </c:pt>
                <c:pt idx="48">
                  <c:v>0.210519830867164</c:v>
                </c:pt>
                <c:pt idx="49">
                  <c:v>-0.19861471005588899</c:v>
                </c:pt>
                <c:pt idx="50">
                  <c:v>-0.43299013015781501</c:v>
                </c:pt>
                <c:pt idx="51">
                  <c:v>-0.29602616880848498</c:v>
                </c:pt>
                <c:pt idx="52">
                  <c:v>8.3672709098961198E-2</c:v>
                </c:pt>
                <c:pt idx="53">
                  <c:v>0.401300038878111</c:v>
                </c:pt>
                <c:pt idx="54">
                  <c:v>0.37861606553086202</c:v>
                </c:pt>
                <c:pt idx="55">
                  <c:v>2.3376494414011899E-2</c:v>
                </c:pt>
                <c:pt idx="56">
                  <c:v>-0.34727091263365001</c:v>
                </c:pt>
                <c:pt idx="57">
                  <c:v>-0.41563827086987598</c:v>
                </c:pt>
                <c:pt idx="58">
                  <c:v>-0.136849187146418</c:v>
                </c:pt>
                <c:pt idx="59">
                  <c:v>0.25701797217428501</c:v>
                </c:pt>
                <c:pt idx="60">
                  <c:v>0.43963334165806101</c:v>
                </c:pt>
                <c:pt idx="61">
                  <c:v>0.24050679926982599</c:v>
                </c:pt>
                <c:pt idx="62">
                  <c:v>-0.16323828960582101</c:v>
                </c:pt>
                <c:pt idx="63">
                  <c:v>-0.42292903999201098</c:v>
                </c:pt>
                <c:pt idx="64">
                  <c:v>-0.32617769847911898</c:v>
                </c:pt>
                <c:pt idx="65">
                  <c:v>4.4616034074130201E-2</c:v>
                </c:pt>
                <c:pt idx="66">
                  <c:v>0.389035926319584</c:v>
                </c:pt>
                <c:pt idx="67">
                  <c:v>0.39592215380490098</c:v>
                </c:pt>
                <c:pt idx="68">
                  <c:v>5.7579965752753801E-2</c:v>
                </c:pt>
                <c:pt idx="69">
                  <c:v>-0.317613692055849</c:v>
                </c:pt>
                <c:pt idx="70">
                  <c:v>-0.42565263917555402</c:v>
                </c:pt>
                <c:pt idx="71">
                  <c:v>-0.17493343941768699</c:v>
                </c:pt>
                <c:pt idx="72">
                  <c:v>0.228200466014296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A2-477A-B5EB-01997773B23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'9backemf'!$N$2:$N$74</c:f>
              <c:numCache>
                <c:formatCode>General</c:formatCode>
                <c:ptCount val="73"/>
                <c:pt idx="1">
                  <c:v>-0.234531512129831</c:v>
                </c:pt>
                <c:pt idx="2">
                  <c:v>0.16677938776562601</c:v>
                </c:pt>
                <c:pt idx="3">
                  <c:v>0.423605630350958</c:v>
                </c:pt>
                <c:pt idx="4">
                  <c:v>0.32505645529606603</c:v>
                </c:pt>
                <c:pt idx="5">
                  <c:v>-4.5614868933736299E-2</c:v>
                </c:pt>
                <c:pt idx="6">
                  <c:v>-0.38993990107630599</c:v>
                </c:pt>
                <c:pt idx="7">
                  <c:v>-0.39677949550147101</c:v>
                </c:pt>
                <c:pt idx="8">
                  <c:v>-5.7900372856291397E-2</c:v>
                </c:pt>
                <c:pt idx="9">
                  <c:v>0.31843117279889799</c:v>
                </c:pt>
                <c:pt idx="10">
                  <c:v>0.42621047802422501</c:v>
                </c:pt>
                <c:pt idx="11">
                  <c:v>0.17535373741747601</c:v>
                </c:pt>
                <c:pt idx="12">
                  <c:v>-0.22891845944627801</c:v>
                </c:pt>
                <c:pt idx="13">
                  <c:v>-0.44042235010312297</c:v>
                </c:pt>
                <c:pt idx="14">
                  <c:v>-0.26753087871957298</c:v>
                </c:pt>
                <c:pt idx="15">
                  <c:v>0.124285939342017</c:v>
                </c:pt>
                <c:pt idx="16">
                  <c:v>0.412708737020896</c:v>
                </c:pt>
                <c:pt idx="17">
                  <c:v>0.35458115410674401</c:v>
                </c:pt>
                <c:pt idx="18">
                  <c:v>-8.8622835597598204E-3</c:v>
                </c:pt>
                <c:pt idx="19">
                  <c:v>-0.37260231277554701</c:v>
                </c:pt>
                <c:pt idx="20">
                  <c:v>-0.40670064577939202</c:v>
                </c:pt>
                <c:pt idx="21">
                  <c:v>-9.6463820221618396E-2</c:v>
                </c:pt>
                <c:pt idx="22">
                  <c:v>0.28711507165101002</c:v>
                </c:pt>
                <c:pt idx="23">
                  <c:v>0.434520173410469</c:v>
                </c:pt>
                <c:pt idx="24">
                  <c:v>0.21078854791538901</c:v>
                </c:pt>
                <c:pt idx="25">
                  <c:v>-0.19895693670064901</c:v>
                </c:pt>
                <c:pt idx="26">
                  <c:v>-0.43318718538619899</c:v>
                </c:pt>
                <c:pt idx="27">
                  <c:v>-0.29610805826929099</c:v>
                </c:pt>
                <c:pt idx="28">
                  <c:v>8.3527404862221405E-2</c:v>
                </c:pt>
                <c:pt idx="29">
                  <c:v>0.40157565754993502</c:v>
                </c:pt>
                <c:pt idx="30">
                  <c:v>0.37872291039858602</c:v>
                </c:pt>
                <c:pt idx="31">
                  <c:v>2.34559124860476E-2</c:v>
                </c:pt>
                <c:pt idx="32">
                  <c:v>-0.34728623843895101</c:v>
                </c:pt>
                <c:pt idx="33">
                  <c:v>-0.41596408557079401</c:v>
                </c:pt>
                <c:pt idx="34">
                  <c:v>-0.136836955578723</c:v>
                </c:pt>
                <c:pt idx="35">
                  <c:v>0.257195830044048</c:v>
                </c:pt>
                <c:pt idx="36">
                  <c:v>0.43974719805552598</c:v>
                </c:pt>
                <c:pt idx="37">
                  <c:v>0.240642759391794</c:v>
                </c:pt>
                <c:pt idx="38">
                  <c:v>-0.163439211277979</c:v>
                </c:pt>
                <c:pt idx="39">
                  <c:v>-0.42298581397469298</c:v>
                </c:pt>
                <c:pt idx="40">
                  <c:v>-0.32639454618199298</c:v>
                </c:pt>
                <c:pt idx="41">
                  <c:v>4.4619018518438899E-2</c:v>
                </c:pt>
                <c:pt idx="42">
                  <c:v>0.38925349384961699</c:v>
                </c:pt>
                <c:pt idx="43">
                  <c:v>0.39600959961480198</c:v>
                </c:pt>
                <c:pt idx="44">
                  <c:v>5.7713490898900398E-2</c:v>
                </c:pt>
                <c:pt idx="45">
                  <c:v>-0.31771184946901598</c:v>
                </c:pt>
                <c:pt idx="46">
                  <c:v>-0.425830068339416</c:v>
                </c:pt>
                <c:pt idx="47">
                  <c:v>-0.17506788072579699</c:v>
                </c:pt>
                <c:pt idx="48">
                  <c:v>0.22858850381842499</c:v>
                </c:pt>
                <c:pt idx="49">
                  <c:v>0.43971737768847002</c:v>
                </c:pt>
                <c:pt idx="50">
                  <c:v>0.26733043937355599</c:v>
                </c:pt>
                <c:pt idx="51">
                  <c:v>-0.124296366306396</c:v>
                </c:pt>
                <c:pt idx="52">
                  <c:v>-0.41206801573332402</c:v>
                </c:pt>
                <c:pt idx="53">
                  <c:v>-0.35419407549814302</c:v>
                </c:pt>
                <c:pt idx="54">
                  <c:v>8.8083813886487006E-3</c:v>
                </c:pt>
                <c:pt idx="55">
                  <c:v>0.37224121421599499</c:v>
                </c:pt>
                <c:pt idx="56">
                  <c:v>0.40625776429830401</c:v>
                </c:pt>
                <c:pt idx="57">
                  <c:v>9.6284133228037402E-2</c:v>
                </c:pt>
                <c:pt idx="58">
                  <c:v>-0.286732594901003</c:v>
                </c:pt>
                <c:pt idx="59">
                  <c:v>-0.43412485608922202</c:v>
                </c:pt>
                <c:pt idx="60">
                  <c:v>-0.21051439261065599</c:v>
                </c:pt>
                <c:pt idx="61">
                  <c:v>0.19877899521894099</c:v>
                </c:pt>
                <c:pt idx="62">
                  <c:v>0.43274563346657702</c:v>
                </c:pt>
                <c:pt idx="63">
                  <c:v>0.29590073119188298</c:v>
                </c:pt>
                <c:pt idx="64">
                  <c:v>-8.3679408252885404E-2</c:v>
                </c:pt>
                <c:pt idx="65">
                  <c:v>-0.401061662758607</c:v>
                </c:pt>
                <c:pt idx="66">
                  <c:v>-0.378634777955701</c:v>
                </c:pt>
                <c:pt idx="67">
                  <c:v>-2.32841006959379E-2</c:v>
                </c:pt>
                <c:pt idx="68">
                  <c:v>0.34712738278516098</c:v>
                </c:pt>
                <c:pt idx="69">
                  <c:v>0.41557162559696798</c:v>
                </c:pt>
                <c:pt idx="70">
                  <c:v>0.13681243382382699</c:v>
                </c:pt>
                <c:pt idx="71">
                  <c:v>-0.25702372934552098</c:v>
                </c:pt>
                <c:pt idx="72">
                  <c:v>-0.439339019988706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A2-477A-B5EB-01997773B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7615967"/>
        <c:axId val="2127615007"/>
      </c:lineChart>
      <c:catAx>
        <c:axId val="212761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127615007"/>
        <c:crosses val="autoZero"/>
        <c:auto val="1"/>
        <c:lblAlgn val="ctr"/>
        <c:lblOffset val="100"/>
        <c:noMultiLvlLbl val="0"/>
      </c:catAx>
      <c:valAx>
        <c:axId val="212761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Voltage [kV]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12761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38100</xdr:colOff>
      <xdr:row>16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585E90-E5A1-4F60-86BB-A39F6B354C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419100</xdr:colOff>
      <xdr:row>1</xdr:row>
      <xdr:rowOff>23813</xdr:rowOff>
    </xdr:from>
    <xdr:to>
      <xdr:col>15</xdr:col>
      <xdr:colOff>457200</xdr:colOff>
      <xdr:row>16</xdr:row>
      <xdr:rowOff>52388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FF461E-6D41-4CEE-AA67-B56E5ECAE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41E54F8-644A-4121-9E27-449FF3367F36}" autoFormatId="16" applyNumberFormats="0" applyBorderFormats="0" applyFontFormats="0" applyPatternFormats="0" applyAlignmentFormats="0" applyWidthHeightFormats="0">
  <queryTableRefresh nextId="5">
    <queryTableFields count="4">
      <queryTableField id="1" name="$Id []" tableColumnId="1"/>
      <queryTableField id="2" name="$Iq []" tableColumnId="2"/>
      <queryTableField id="3" name="Time [ms]" tableColumnId="3"/>
      <queryTableField id="4" name="Moving1.Torque [NewtonMeter]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36146F-9715-4E14-83D6-8753765EABC7}" autoFormatId="16" applyNumberFormats="0" applyBorderFormats="0" applyFontFormats="0" applyPatternFormats="0" applyAlignmentFormats="0" applyWidthHeightFormats="0">
  <queryTableRefresh nextId="7">
    <queryTableFields count="6">
      <queryTableField id="1" name="$Id []" tableColumnId="1"/>
      <queryTableField id="2" name="$Iq []" tableColumnId="2"/>
      <queryTableField id="3" name="Time [ms]" tableColumnId="3"/>
      <queryTableField id="4" name="InducedVoltage(PhaseA) [kV]" tableColumnId="4"/>
      <queryTableField id="5" name="InducedVoltage(PhaseB) [kV]" tableColumnId="5"/>
      <queryTableField id="6" name="InducedVoltage(PhaseC) [kV]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6E44C0-2E18-413A-B7A8-C5C08F6E6702}" name="_9torque" displayName="_9torque" ref="A1:D147" tableType="queryTable" totalsRowShown="0">
  <autoFilter ref="A1:D147" xr:uid="{386E44C0-2E18-413A-B7A8-C5C08F6E6702}"/>
  <tableColumns count="4">
    <tableColumn id="1" xr3:uid="{CDC7E962-1921-4B87-8AA6-55D09AAB50F3}" uniqueName="1" name="$Id []" queryTableFieldId="1" dataDxfId="7"/>
    <tableColumn id="2" xr3:uid="{D9061E02-C721-46A5-9FC1-4CA034EACAB4}" uniqueName="2" name="$Iq []" queryTableFieldId="2"/>
    <tableColumn id="3" xr3:uid="{82C1BCC8-B0F1-472F-86A5-3042103BDE6D}" uniqueName="3" name="Time [ms]" queryTableFieldId="3" dataDxfId="6"/>
    <tableColumn id="4" xr3:uid="{4E3BFAA0-BFEF-4EE2-B26E-5BC4FF11E0C1}" uniqueName="4" name="Moving1,Torque [NewtonMeter]" queryTableFieldId="4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B23E0D-68CD-4BBE-A353-1497B03CC13D}" name="_9backemf" displayName="_9backemf" ref="A1:F147" tableType="queryTable" totalsRowShown="0">
  <autoFilter ref="A1:F147" xr:uid="{DCB23E0D-68CD-4BBE-A353-1497B03CC13D}"/>
  <tableColumns count="6">
    <tableColumn id="1" xr3:uid="{329CFD22-A2F5-4B49-B788-835D9ABA4D33}" uniqueName="1" name="$Id []" queryTableFieldId="1" dataDxfId="4"/>
    <tableColumn id="2" xr3:uid="{B31E84D8-ADC6-490D-88B5-560E7F22967C}" uniqueName="2" name="$Iq []" queryTableFieldId="2"/>
    <tableColumn id="3" xr3:uid="{9025146B-C2F5-47EE-906B-6EDCC2EC039E}" uniqueName="3" name="Time [ms]" queryTableFieldId="3" dataDxfId="3"/>
    <tableColumn id="4" xr3:uid="{B55A9088-A6EA-4D24-830D-B045FB4738B2}" uniqueName="4" name="InducedVoltage(PhaseA) [kV]" queryTableFieldId="4" dataDxfId="2"/>
    <tableColumn id="5" xr3:uid="{F828D36B-5056-4B87-82AA-CEDBED08A869}" uniqueName="5" name="InducedVoltage(PhaseB) [kV]" queryTableFieldId="5" dataDxfId="1"/>
    <tableColumn id="6" xr3:uid="{1EEBBBE3-8345-48DC-AC6F-EB184F76D89B}" uniqueName="6" name="InducedVoltage(PhaseC) [kV]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38B0-9AE6-43DE-9DB7-67031573775F}">
  <dimension ref="A1:D147"/>
  <sheetViews>
    <sheetView workbookViewId="0">
      <selection activeCell="F2" sqref="F2"/>
    </sheetView>
  </sheetViews>
  <sheetFormatPr defaultRowHeight="14.25" x14ac:dyDescent="0.45"/>
  <cols>
    <col min="1" max="2" width="7.19921875" bestFit="1" customWidth="1"/>
    <col min="3" max="3" width="11" bestFit="1" customWidth="1"/>
    <col min="4" max="4" width="29.86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8</v>
      </c>
    </row>
    <row r="2" spans="1:4" x14ac:dyDescent="0.45">
      <c r="A2" s="1">
        <v>-153.91999999999999</v>
      </c>
      <c r="B2">
        <v>197</v>
      </c>
      <c r="C2" s="1" t="s">
        <v>3</v>
      </c>
      <c r="D2" s="1">
        <v>552.02805147594404</v>
      </c>
    </row>
    <row r="3" spans="1:4" x14ac:dyDescent="0.45">
      <c r="A3" s="1">
        <v>-153.91999999999999</v>
      </c>
      <c r="B3">
        <v>197</v>
      </c>
      <c r="C3" s="1">
        <v>0.41666999999999998</v>
      </c>
      <c r="D3" s="1">
        <v>575.87310082881197</v>
      </c>
    </row>
    <row r="4" spans="1:4" x14ac:dyDescent="0.45">
      <c r="A4" s="1">
        <v>-153.91999999999999</v>
      </c>
      <c r="B4">
        <v>197</v>
      </c>
      <c r="C4" s="1">
        <v>0.83333999999999997</v>
      </c>
      <c r="D4" s="1">
        <v>561.43247201707504</v>
      </c>
    </row>
    <row r="5" spans="1:4" x14ac:dyDescent="0.45">
      <c r="A5" s="1">
        <v>-153.91999999999999</v>
      </c>
      <c r="B5">
        <v>197</v>
      </c>
      <c r="C5" s="1">
        <v>1.2500100000000001</v>
      </c>
      <c r="D5" s="1">
        <v>494.76731756507297</v>
      </c>
    </row>
    <row r="6" spans="1:4" x14ac:dyDescent="0.45">
      <c r="A6" s="1">
        <v>-153.91999999999999</v>
      </c>
      <c r="B6">
        <v>197</v>
      </c>
      <c r="C6" s="1">
        <v>1.6666799999999999</v>
      </c>
      <c r="D6" s="1">
        <v>448.73008619841897</v>
      </c>
    </row>
    <row r="7" spans="1:4" x14ac:dyDescent="0.45">
      <c r="A7" s="1">
        <v>-153.91999999999999</v>
      </c>
      <c r="B7">
        <v>197</v>
      </c>
      <c r="C7" s="1">
        <v>2.0833499999999998</v>
      </c>
      <c r="D7" s="1">
        <v>503.25770710459199</v>
      </c>
    </row>
    <row r="8" spans="1:4" x14ac:dyDescent="0.45">
      <c r="A8" s="1">
        <v>-153.91999999999999</v>
      </c>
      <c r="B8">
        <v>197</v>
      </c>
      <c r="C8" s="1">
        <v>2.5000200000000001</v>
      </c>
      <c r="D8" s="1">
        <v>544.73463428451305</v>
      </c>
    </row>
    <row r="9" spans="1:4" x14ac:dyDescent="0.45">
      <c r="A9" s="1">
        <v>-153.91999999999999</v>
      </c>
      <c r="B9">
        <v>197</v>
      </c>
      <c r="C9" s="1">
        <v>2.91669</v>
      </c>
      <c r="D9" s="1">
        <v>581.88071009300404</v>
      </c>
    </row>
    <row r="10" spans="1:4" x14ac:dyDescent="0.45">
      <c r="A10" s="1">
        <v>-153.91999999999999</v>
      </c>
      <c r="B10">
        <v>197</v>
      </c>
      <c r="C10" s="1">
        <v>3.3333599999999999</v>
      </c>
      <c r="D10" s="1">
        <v>568.52565406954795</v>
      </c>
    </row>
    <row r="11" spans="1:4" x14ac:dyDescent="0.45">
      <c r="A11" s="1">
        <v>-153.91999999999999</v>
      </c>
      <c r="B11">
        <v>197</v>
      </c>
      <c r="C11" s="1">
        <v>3.7500300000000002</v>
      </c>
      <c r="D11" s="1">
        <v>500.32361673444302</v>
      </c>
    </row>
    <row r="12" spans="1:4" x14ac:dyDescent="0.45">
      <c r="A12" s="1">
        <v>-153.91999999999999</v>
      </c>
      <c r="B12">
        <v>197</v>
      </c>
      <c r="C12" s="1">
        <v>4.1666999999999996</v>
      </c>
      <c r="D12" s="1">
        <v>452.75861719805903</v>
      </c>
    </row>
    <row r="13" spans="1:4" x14ac:dyDescent="0.45">
      <c r="A13" s="1">
        <v>-153.91999999999999</v>
      </c>
      <c r="B13">
        <v>197</v>
      </c>
      <c r="C13" s="1">
        <v>4.5833700000000004</v>
      </c>
      <c r="D13" s="1">
        <v>499.21203606322598</v>
      </c>
    </row>
    <row r="14" spans="1:4" x14ac:dyDescent="0.45">
      <c r="A14" s="1">
        <v>-153.91999999999999</v>
      </c>
      <c r="B14">
        <v>197</v>
      </c>
      <c r="C14" s="1">
        <v>5.0000400000000003</v>
      </c>
      <c r="D14" s="1">
        <v>539.97738565584598</v>
      </c>
    </row>
    <row r="15" spans="1:4" x14ac:dyDescent="0.45">
      <c r="A15" s="1">
        <v>-153.91999999999999</v>
      </c>
      <c r="B15">
        <v>197</v>
      </c>
      <c r="C15" s="1">
        <v>5.4167100000000001</v>
      </c>
      <c r="D15" s="1">
        <v>576.00399448479902</v>
      </c>
    </row>
    <row r="16" spans="1:4" x14ac:dyDescent="0.45">
      <c r="A16" s="1">
        <v>-153.91999999999999</v>
      </c>
      <c r="B16">
        <v>197</v>
      </c>
      <c r="C16" s="1">
        <v>5.83338</v>
      </c>
      <c r="D16" s="1">
        <v>558.53737098243403</v>
      </c>
    </row>
    <row r="17" spans="1:4" x14ac:dyDescent="0.45">
      <c r="A17" s="1">
        <v>-153.91999999999999</v>
      </c>
      <c r="B17">
        <v>197</v>
      </c>
      <c r="C17" s="1">
        <v>6.2500499999999999</v>
      </c>
      <c r="D17" s="1">
        <v>489.32338166077398</v>
      </c>
    </row>
    <row r="18" spans="1:4" x14ac:dyDescent="0.45">
      <c r="A18" s="1">
        <v>-153.91999999999999</v>
      </c>
      <c r="B18">
        <v>197</v>
      </c>
      <c r="C18" s="1">
        <v>6.6667199999999998</v>
      </c>
      <c r="D18" s="1">
        <v>446.34712782327301</v>
      </c>
    </row>
    <row r="19" spans="1:4" x14ac:dyDescent="0.45">
      <c r="A19" s="1">
        <v>-153.91999999999999</v>
      </c>
      <c r="B19">
        <v>197</v>
      </c>
      <c r="C19" s="1">
        <v>7.0833899999999996</v>
      </c>
      <c r="D19" s="1">
        <v>504.05106111904598</v>
      </c>
    </row>
    <row r="20" spans="1:4" x14ac:dyDescent="0.45">
      <c r="A20" s="1">
        <v>-153.91999999999999</v>
      </c>
      <c r="B20">
        <v>197</v>
      </c>
      <c r="C20" s="1">
        <v>7.5000600000000004</v>
      </c>
      <c r="D20" s="1">
        <v>537.71864826830904</v>
      </c>
    </row>
    <row r="21" spans="1:4" x14ac:dyDescent="0.45">
      <c r="A21" s="1">
        <v>-153.91999999999999</v>
      </c>
      <c r="B21">
        <v>197</v>
      </c>
      <c r="C21" s="1">
        <v>7.9167300000000003</v>
      </c>
      <c r="D21" s="1">
        <v>578.46312061416404</v>
      </c>
    </row>
    <row r="22" spans="1:4" x14ac:dyDescent="0.45">
      <c r="A22" s="1">
        <v>-153.91999999999999</v>
      </c>
      <c r="B22">
        <v>197</v>
      </c>
      <c r="C22" s="1">
        <v>8.3333999999999993</v>
      </c>
      <c r="D22" s="1">
        <v>562.25697259305105</v>
      </c>
    </row>
    <row r="23" spans="1:4" x14ac:dyDescent="0.45">
      <c r="A23" s="1">
        <v>-153.91999999999999</v>
      </c>
      <c r="B23">
        <v>197</v>
      </c>
      <c r="C23" s="1">
        <v>8.7500699999999991</v>
      </c>
      <c r="D23" s="1">
        <v>496.10227997730999</v>
      </c>
    </row>
    <row r="24" spans="1:4" x14ac:dyDescent="0.45">
      <c r="A24" s="1">
        <v>-153.91999999999999</v>
      </c>
      <c r="B24">
        <v>197</v>
      </c>
      <c r="C24" s="1">
        <v>9.1667400000000008</v>
      </c>
      <c r="D24" s="1">
        <v>452.35276754709599</v>
      </c>
    </row>
    <row r="25" spans="1:4" x14ac:dyDescent="0.45">
      <c r="A25" s="1">
        <v>-153.91999999999999</v>
      </c>
      <c r="B25">
        <v>197</v>
      </c>
      <c r="C25" s="1">
        <v>9.5834100000000007</v>
      </c>
      <c r="D25" s="1">
        <v>497.70876644116402</v>
      </c>
    </row>
    <row r="26" spans="1:4" x14ac:dyDescent="0.45">
      <c r="A26" s="1">
        <v>-153.91999999999999</v>
      </c>
      <c r="B26">
        <v>197</v>
      </c>
      <c r="C26" s="1">
        <v>10.000080000000001</v>
      </c>
      <c r="D26" s="1">
        <v>538.698644684898</v>
      </c>
    </row>
    <row r="27" spans="1:4" x14ac:dyDescent="0.45">
      <c r="A27" s="1">
        <v>-153.91999999999999</v>
      </c>
      <c r="B27">
        <v>197</v>
      </c>
      <c r="C27" s="1">
        <v>10.41675</v>
      </c>
      <c r="D27" s="1">
        <v>568.47629587532003</v>
      </c>
    </row>
    <row r="28" spans="1:4" x14ac:dyDescent="0.45">
      <c r="A28" s="1">
        <v>-153.91999999999999</v>
      </c>
      <c r="B28">
        <v>197</v>
      </c>
      <c r="C28" s="1">
        <v>10.83342</v>
      </c>
      <c r="D28" s="1">
        <v>556.26338009585197</v>
      </c>
    </row>
    <row r="29" spans="1:4" x14ac:dyDescent="0.45">
      <c r="A29" s="1">
        <v>-153.91999999999999</v>
      </c>
      <c r="B29">
        <v>197</v>
      </c>
      <c r="C29" s="1">
        <v>11.25009</v>
      </c>
      <c r="D29" s="1">
        <v>491.68020738649801</v>
      </c>
    </row>
    <row r="30" spans="1:4" x14ac:dyDescent="0.45">
      <c r="A30" s="1">
        <v>-153.91999999999999</v>
      </c>
      <c r="B30">
        <v>197</v>
      </c>
      <c r="C30" s="1">
        <v>11.66676</v>
      </c>
      <c r="D30" s="1">
        <v>432.09928179567601</v>
      </c>
    </row>
    <row r="31" spans="1:4" x14ac:dyDescent="0.45">
      <c r="A31" s="1">
        <v>-153.91999999999999</v>
      </c>
      <c r="B31">
        <v>197</v>
      </c>
      <c r="C31" s="1">
        <v>12.08343</v>
      </c>
      <c r="D31" s="1">
        <v>502.87970705086099</v>
      </c>
    </row>
    <row r="32" spans="1:4" x14ac:dyDescent="0.45">
      <c r="A32" s="1">
        <v>-153.91999999999999</v>
      </c>
      <c r="B32">
        <v>197</v>
      </c>
      <c r="C32" s="1">
        <v>12.5001</v>
      </c>
      <c r="D32" s="1">
        <v>542.21863488615202</v>
      </c>
    </row>
    <row r="33" spans="1:4" x14ac:dyDescent="0.45">
      <c r="A33" s="1">
        <v>-153.91999999999999</v>
      </c>
      <c r="B33">
        <v>197</v>
      </c>
      <c r="C33" s="1">
        <v>12.91677</v>
      </c>
      <c r="D33" s="1">
        <v>576.81864518156499</v>
      </c>
    </row>
    <row r="34" spans="1:4" x14ac:dyDescent="0.45">
      <c r="A34" s="1">
        <v>-153.91999999999999</v>
      </c>
      <c r="B34">
        <v>197</v>
      </c>
      <c r="C34" s="1">
        <v>13.33344</v>
      </c>
      <c r="D34" s="1">
        <v>565.33642489123702</v>
      </c>
    </row>
    <row r="35" spans="1:4" x14ac:dyDescent="0.45">
      <c r="A35" s="1">
        <v>-153.91999999999999</v>
      </c>
      <c r="B35">
        <v>197</v>
      </c>
      <c r="C35" s="1">
        <v>13.750109999999999</v>
      </c>
      <c r="D35" s="1">
        <v>500.42602233077798</v>
      </c>
    </row>
    <row r="36" spans="1:4" x14ac:dyDescent="0.45">
      <c r="A36" s="1">
        <v>-153.91999999999999</v>
      </c>
      <c r="B36">
        <v>197</v>
      </c>
      <c r="C36" s="1">
        <v>14.166779999999999</v>
      </c>
      <c r="D36" s="1">
        <v>453.36082023262998</v>
      </c>
    </row>
    <row r="37" spans="1:4" x14ac:dyDescent="0.45">
      <c r="A37" s="1">
        <v>-153.91999999999999</v>
      </c>
      <c r="B37">
        <v>197</v>
      </c>
      <c r="C37" s="1">
        <v>14.583449999999999</v>
      </c>
      <c r="D37" s="1">
        <v>508.51916095697698</v>
      </c>
    </row>
    <row r="38" spans="1:4" x14ac:dyDescent="0.45">
      <c r="A38" s="1">
        <v>-153.91999999999999</v>
      </c>
      <c r="B38">
        <v>197</v>
      </c>
      <c r="C38" s="1">
        <v>15.000120000000001</v>
      </c>
      <c r="D38" s="1">
        <v>539.60686935709703</v>
      </c>
    </row>
    <row r="39" spans="1:4" x14ac:dyDescent="0.45">
      <c r="A39" s="1">
        <v>-153.91999999999999</v>
      </c>
      <c r="B39">
        <v>197</v>
      </c>
      <c r="C39" s="1">
        <v>15.416790000000001</v>
      </c>
      <c r="D39" s="1">
        <v>567.21024491457399</v>
      </c>
    </row>
    <row r="40" spans="1:4" x14ac:dyDescent="0.45">
      <c r="A40" s="1">
        <v>-153.91999999999999</v>
      </c>
      <c r="B40">
        <v>197</v>
      </c>
      <c r="C40" s="1">
        <v>15.833460000000001</v>
      </c>
      <c r="D40" s="1">
        <v>553.32034560398199</v>
      </c>
    </row>
    <row r="41" spans="1:4" x14ac:dyDescent="0.45">
      <c r="A41" s="1">
        <v>-153.91999999999999</v>
      </c>
      <c r="B41">
        <v>197</v>
      </c>
      <c r="C41" s="1">
        <v>16.250129999999999</v>
      </c>
      <c r="D41" s="1">
        <v>491.16034785752998</v>
      </c>
    </row>
    <row r="42" spans="1:4" x14ac:dyDescent="0.45">
      <c r="A42" s="1">
        <v>-153.91999999999999</v>
      </c>
      <c r="B42">
        <v>197</v>
      </c>
      <c r="C42" s="1">
        <v>16.666799999999999</v>
      </c>
      <c r="D42" s="1">
        <v>439.11972726689498</v>
      </c>
    </row>
    <row r="43" spans="1:4" x14ac:dyDescent="0.45">
      <c r="A43" s="1">
        <v>-153.91999999999999</v>
      </c>
      <c r="B43">
        <v>197</v>
      </c>
      <c r="C43" s="1">
        <v>17.083469999999998</v>
      </c>
      <c r="D43" s="1">
        <v>501.49901144935802</v>
      </c>
    </row>
    <row r="44" spans="1:4" x14ac:dyDescent="0.45">
      <c r="A44" s="1">
        <v>-153.91999999999999</v>
      </c>
      <c r="B44">
        <v>197</v>
      </c>
      <c r="C44" s="1">
        <v>17.500139999999998</v>
      </c>
      <c r="D44" s="1">
        <v>537.86382922938799</v>
      </c>
    </row>
    <row r="45" spans="1:4" x14ac:dyDescent="0.45">
      <c r="A45" s="1">
        <v>-153.91999999999999</v>
      </c>
      <c r="B45">
        <v>197</v>
      </c>
      <c r="C45" s="1">
        <v>17.916810000000002</v>
      </c>
      <c r="D45" s="1">
        <v>576.05233921057504</v>
      </c>
    </row>
    <row r="46" spans="1:4" x14ac:dyDescent="0.45">
      <c r="A46" s="1">
        <v>-153.91999999999999</v>
      </c>
      <c r="B46">
        <v>197</v>
      </c>
      <c r="C46" s="1">
        <v>18.333480000000002</v>
      </c>
      <c r="D46" s="1">
        <v>564.00919478753701</v>
      </c>
    </row>
    <row r="47" spans="1:4" x14ac:dyDescent="0.45">
      <c r="A47" s="1">
        <v>-153.91999999999999</v>
      </c>
      <c r="B47">
        <v>197</v>
      </c>
      <c r="C47" s="1">
        <v>18.750150000000001</v>
      </c>
      <c r="D47" s="1">
        <v>499.60217104898402</v>
      </c>
    </row>
    <row r="48" spans="1:4" x14ac:dyDescent="0.45">
      <c r="A48" s="1">
        <v>-153.91999999999999</v>
      </c>
      <c r="B48">
        <v>197</v>
      </c>
      <c r="C48" s="1">
        <v>19.166820000000001</v>
      </c>
      <c r="D48" s="1">
        <v>454.32800060464598</v>
      </c>
    </row>
    <row r="49" spans="1:4" x14ac:dyDescent="0.45">
      <c r="A49" s="1">
        <v>-153.91999999999999</v>
      </c>
      <c r="B49">
        <v>197</v>
      </c>
      <c r="C49" s="1">
        <v>19.583490000000001</v>
      </c>
      <c r="D49" s="1">
        <v>503.89396303577797</v>
      </c>
    </row>
    <row r="50" spans="1:4" x14ac:dyDescent="0.45">
      <c r="A50" s="1">
        <v>-153.91999999999999</v>
      </c>
      <c r="B50">
        <v>197</v>
      </c>
      <c r="C50" s="1">
        <v>20.000160000000001</v>
      </c>
      <c r="D50" s="1">
        <v>539.88393361804299</v>
      </c>
    </row>
    <row r="51" spans="1:4" x14ac:dyDescent="0.45">
      <c r="A51" s="1">
        <v>-153.91999999999999</v>
      </c>
      <c r="B51">
        <v>197</v>
      </c>
      <c r="C51" s="1">
        <v>20.416830000000001</v>
      </c>
      <c r="D51" s="1">
        <v>572.85536069274099</v>
      </c>
    </row>
    <row r="52" spans="1:4" x14ac:dyDescent="0.45">
      <c r="A52" s="1">
        <v>-153.91999999999999</v>
      </c>
      <c r="B52">
        <v>197</v>
      </c>
      <c r="C52" s="1">
        <v>20.833500000000001</v>
      </c>
      <c r="D52" s="1">
        <v>554.436463206658</v>
      </c>
    </row>
    <row r="53" spans="1:4" x14ac:dyDescent="0.45">
      <c r="A53" s="1">
        <v>-153.91999999999999</v>
      </c>
      <c r="B53">
        <v>197</v>
      </c>
      <c r="C53" s="1">
        <v>21.250170000000001</v>
      </c>
      <c r="D53" s="1">
        <v>489.18828864405401</v>
      </c>
    </row>
    <row r="54" spans="1:4" x14ac:dyDescent="0.45">
      <c r="A54" s="1">
        <v>-153.91999999999999</v>
      </c>
      <c r="B54">
        <v>197</v>
      </c>
      <c r="C54" s="1">
        <v>21.666840000000001</v>
      </c>
      <c r="D54" s="1">
        <v>445.35822308516703</v>
      </c>
    </row>
    <row r="55" spans="1:4" x14ac:dyDescent="0.45">
      <c r="A55" s="1">
        <v>-153.91999999999999</v>
      </c>
      <c r="B55">
        <v>197</v>
      </c>
      <c r="C55" s="1">
        <v>22.08351</v>
      </c>
      <c r="D55" s="1">
        <v>501.31521123835302</v>
      </c>
    </row>
    <row r="56" spans="1:4" x14ac:dyDescent="0.45">
      <c r="A56" s="1">
        <v>-153.91999999999999</v>
      </c>
      <c r="B56">
        <v>197</v>
      </c>
      <c r="C56" s="1">
        <v>22.50018</v>
      </c>
      <c r="D56" s="1">
        <v>537.24430036723595</v>
      </c>
    </row>
    <row r="57" spans="1:4" x14ac:dyDescent="0.45">
      <c r="A57" s="1">
        <v>-153.91999999999999</v>
      </c>
      <c r="B57">
        <v>197</v>
      </c>
      <c r="C57" s="1">
        <v>22.91685</v>
      </c>
      <c r="D57" s="1">
        <v>579.64461502306494</v>
      </c>
    </row>
    <row r="58" spans="1:4" x14ac:dyDescent="0.45">
      <c r="A58" s="1">
        <v>-153.91999999999999</v>
      </c>
      <c r="B58">
        <v>197</v>
      </c>
      <c r="C58" s="1">
        <v>23.33352</v>
      </c>
      <c r="D58" s="1">
        <v>564.88740790078396</v>
      </c>
    </row>
    <row r="59" spans="1:4" x14ac:dyDescent="0.45">
      <c r="A59" s="1">
        <v>-153.91999999999999</v>
      </c>
      <c r="B59">
        <v>197</v>
      </c>
      <c r="C59" s="1">
        <v>23.75019</v>
      </c>
      <c r="D59" s="1">
        <v>493.98647438025</v>
      </c>
    </row>
    <row r="60" spans="1:4" x14ac:dyDescent="0.45">
      <c r="A60" s="1">
        <v>-153.91999999999999</v>
      </c>
      <c r="B60">
        <v>197</v>
      </c>
      <c r="C60" s="1">
        <v>24.16686</v>
      </c>
      <c r="D60" s="1">
        <v>452.52553138402402</v>
      </c>
    </row>
    <row r="61" spans="1:4" x14ac:dyDescent="0.45">
      <c r="A61" s="1">
        <v>-153.91999999999999</v>
      </c>
      <c r="B61">
        <v>197</v>
      </c>
      <c r="C61" s="1">
        <v>24.58353</v>
      </c>
      <c r="D61" s="1">
        <v>505.82329727611602</v>
      </c>
    </row>
    <row r="62" spans="1:4" x14ac:dyDescent="0.45">
      <c r="A62" s="1">
        <v>-153.91999999999999</v>
      </c>
      <c r="B62">
        <v>197</v>
      </c>
      <c r="C62" s="1">
        <v>25.0002</v>
      </c>
      <c r="D62" s="1">
        <v>534.12348018348303</v>
      </c>
    </row>
    <row r="63" spans="1:4" x14ac:dyDescent="0.45">
      <c r="A63" s="1">
        <v>-153.91999999999999</v>
      </c>
      <c r="B63">
        <v>197</v>
      </c>
      <c r="C63" s="1">
        <v>25.416869999999999</v>
      </c>
      <c r="D63" s="1">
        <v>573.00268954916498</v>
      </c>
    </row>
    <row r="64" spans="1:4" x14ac:dyDescent="0.45">
      <c r="A64" s="1">
        <v>-153.91999999999999</v>
      </c>
      <c r="B64">
        <v>197</v>
      </c>
      <c r="C64" s="1">
        <v>25.833539999999999</v>
      </c>
      <c r="D64" s="1">
        <v>555.81374778783595</v>
      </c>
    </row>
    <row r="65" spans="1:4" x14ac:dyDescent="0.45">
      <c r="A65" s="1">
        <v>-153.91999999999999</v>
      </c>
      <c r="B65">
        <v>197</v>
      </c>
      <c r="C65" s="1">
        <v>26.250209999999999</v>
      </c>
      <c r="D65" s="1">
        <v>489.904688573351</v>
      </c>
    </row>
    <row r="66" spans="1:4" x14ac:dyDescent="0.45">
      <c r="A66" s="1">
        <v>-153.91999999999999</v>
      </c>
      <c r="B66">
        <v>197</v>
      </c>
      <c r="C66" s="1">
        <v>26.666879999999999</v>
      </c>
      <c r="D66" s="1">
        <v>444.58129434850201</v>
      </c>
    </row>
    <row r="67" spans="1:4" x14ac:dyDescent="0.45">
      <c r="A67" s="1">
        <v>-153.91999999999999</v>
      </c>
      <c r="B67">
        <v>197</v>
      </c>
      <c r="C67" s="1">
        <v>27.083549999999999</v>
      </c>
      <c r="D67" s="1">
        <v>501.501724281024</v>
      </c>
    </row>
    <row r="68" spans="1:4" x14ac:dyDescent="0.45">
      <c r="A68" s="1">
        <v>-153.91999999999999</v>
      </c>
      <c r="B68">
        <v>197</v>
      </c>
      <c r="C68" s="1">
        <v>27.500219999999999</v>
      </c>
      <c r="D68" s="1">
        <v>537.75416084166204</v>
      </c>
    </row>
    <row r="69" spans="1:4" x14ac:dyDescent="0.45">
      <c r="A69" s="1">
        <v>-153.91999999999999</v>
      </c>
      <c r="B69">
        <v>197</v>
      </c>
      <c r="C69" s="1">
        <v>27.916889999999999</v>
      </c>
      <c r="D69" s="1">
        <v>578.21095957115404</v>
      </c>
    </row>
    <row r="70" spans="1:4" x14ac:dyDescent="0.45">
      <c r="A70" s="1">
        <v>-153.91999999999999</v>
      </c>
      <c r="B70">
        <v>197</v>
      </c>
      <c r="C70" s="1">
        <v>28.333559999999999</v>
      </c>
      <c r="D70" s="1">
        <v>563.67685727620005</v>
      </c>
    </row>
    <row r="71" spans="1:4" x14ac:dyDescent="0.45">
      <c r="A71" s="1">
        <v>-153.91999999999999</v>
      </c>
      <c r="B71">
        <v>197</v>
      </c>
      <c r="C71" s="1">
        <v>28.750229999999998</v>
      </c>
      <c r="D71" s="1">
        <v>500.27749479275599</v>
      </c>
    </row>
    <row r="72" spans="1:4" x14ac:dyDescent="0.45">
      <c r="A72" s="1">
        <v>-153.91999999999999</v>
      </c>
      <c r="B72">
        <v>197</v>
      </c>
      <c r="C72" s="1">
        <v>29.166899999999998</v>
      </c>
      <c r="D72" s="1">
        <v>454.294837337481</v>
      </c>
    </row>
    <row r="73" spans="1:4" x14ac:dyDescent="0.45">
      <c r="A73" s="1">
        <v>-153.91999999999999</v>
      </c>
      <c r="B73">
        <v>197</v>
      </c>
      <c r="C73" s="1">
        <v>29.583570000000002</v>
      </c>
      <c r="D73" s="1">
        <v>507.16753432577502</v>
      </c>
    </row>
    <row r="74" spans="1:4" x14ac:dyDescent="0.45">
      <c r="A74" s="1">
        <v>-153.91999999999999</v>
      </c>
      <c r="B74">
        <v>197</v>
      </c>
      <c r="C74" s="1" t="s">
        <v>4</v>
      </c>
      <c r="D74" s="1">
        <v>537.96344506637195</v>
      </c>
    </row>
    <row r="75" spans="1:4" x14ac:dyDescent="0.45">
      <c r="A75" s="1" t="s">
        <v>3</v>
      </c>
      <c r="B75">
        <v>0</v>
      </c>
      <c r="C75" s="1" t="s">
        <v>3</v>
      </c>
      <c r="D75" s="1">
        <v>-0.68388295431471802</v>
      </c>
    </row>
    <row r="76" spans="1:4" x14ac:dyDescent="0.45">
      <c r="A76" s="1" t="s">
        <v>3</v>
      </c>
      <c r="B76">
        <v>0</v>
      </c>
      <c r="C76" s="1">
        <v>0.41666999999999998</v>
      </c>
      <c r="D76" s="1">
        <v>-0.27687552368865598</v>
      </c>
    </row>
    <row r="77" spans="1:4" x14ac:dyDescent="0.45">
      <c r="A77" s="1" t="s">
        <v>3</v>
      </c>
      <c r="B77">
        <v>0</v>
      </c>
      <c r="C77" s="1">
        <v>0.83333999999999997</v>
      </c>
      <c r="D77" s="1">
        <v>0.98314270360343303</v>
      </c>
    </row>
    <row r="78" spans="1:4" x14ac:dyDescent="0.45">
      <c r="A78" s="1" t="s">
        <v>3</v>
      </c>
      <c r="B78">
        <v>0</v>
      </c>
      <c r="C78" s="1">
        <v>1.2500100000000001</v>
      </c>
      <c r="D78" s="1">
        <v>-1.26680705834189</v>
      </c>
    </row>
    <row r="79" spans="1:4" x14ac:dyDescent="0.45">
      <c r="A79" s="1" t="s">
        <v>3</v>
      </c>
      <c r="B79">
        <v>0</v>
      </c>
      <c r="C79" s="1">
        <v>1.6666799999999999</v>
      </c>
      <c r="D79" s="1">
        <v>-3.59281307251536</v>
      </c>
    </row>
    <row r="80" spans="1:4" x14ac:dyDescent="0.45">
      <c r="A80" s="1" t="s">
        <v>3</v>
      </c>
      <c r="B80">
        <v>0</v>
      </c>
      <c r="C80" s="1">
        <v>2.0833499999999998</v>
      </c>
      <c r="D80" s="1">
        <v>0.28449701331972699</v>
      </c>
    </row>
    <row r="81" spans="1:4" x14ac:dyDescent="0.45">
      <c r="A81" s="1" t="s">
        <v>3</v>
      </c>
      <c r="B81">
        <v>0</v>
      </c>
      <c r="C81" s="1">
        <v>2.5000200000000001</v>
      </c>
      <c r="D81" s="1">
        <v>-1.25384661459859</v>
      </c>
    </row>
    <row r="82" spans="1:4" x14ac:dyDescent="0.45">
      <c r="A82" s="1" t="s">
        <v>3</v>
      </c>
      <c r="B82">
        <v>0</v>
      </c>
      <c r="C82" s="1">
        <v>2.91669</v>
      </c>
      <c r="D82" s="1">
        <v>-0.65904400626307102</v>
      </c>
    </row>
    <row r="83" spans="1:4" x14ac:dyDescent="0.45">
      <c r="A83" s="1" t="s">
        <v>3</v>
      </c>
      <c r="B83">
        <v>0</v>
      </c>
      <c r="C83" s="1">
        <v>3.3333599999999999</v>
      </c>
      <c r="D83" s="1">
        <v>0.44875539630301398</v>
      </c>
    </row>
    <row r="84" spans="1:4" x14ac:dyDescent="0.45">
      <c r="A84" s="1" t="s">
        <v>3</v>
      </c>
      <c r="B84">
        <v>0</v>
      </c>
      <c r="C84" s="1">
        <v>3.7500300000000002</v>
      </c>
      <c r="D84" s="1">
        <v>-1.54853853808371</v>
      </c>
    </row>
    <row r="85" spans="1:4" x14ac:dyDescent="0.45">
      <c r="A85" s="1" t="s">
        <v>3</v>
      </c>
      <c r="B85">
        <v>0</v>
      </c>
      <c r="C85" s="1">
        <v>4.1666999999999996</v>
      </c>
      <c r="D85" s="1">
        <v>-3.7586001779789999</v>
      </c>
    </row>
    <row r="86" spans="1:4" x14ac:dyDescent="0.45">
      <c r="A86" s="1" t="s">
        <v>3</v>
      </c>
      <c r="B86">
        <v>0</v>
      </c>
      <c r="C86" s="1">
        <v>4.5833700000000004</v>
      </c>
      <c r="D86" s="1">
        <v>0.29929931232373302</v>
      </c>
    </row>
    <row r="87" spans="1:4" x14ac:dyDescent="0.45">
      <c r="A87" s="1" t="s">
        <v>3</v>
      </c>
      <c r="B87">
        <v>0</v>
      </c>
      <c r="C87" s="1">
        <v>5.0000400000000003</v>
      </c>
      <c r="D87" s="1">
        <v>-1.22887137134209</v>
      </c>
    </row>
    <row r="88" spans="1:4" x14ac:dyDescent="0.45">
      <c r="A88" s="1" t="s">
        <v>3</v>
      </c>
      <c r="B88">
        <v>0</v>
      </c>
      <c r="C88" s="1">
        <v>5.4167100000000001</v>
      </c>
      <c r="D88" s="1">
        <v>-0.66816422114351703</v>
      </c>
    </row>
    <row r="89" spans="1:4" x14ac:dyDescent="0.45">
      <c r="A89" s="1" t="s">
        <v>3</v>
      </c>
      <c r="B89">
        <v>0</v>
      </c>
      <c r="C89" s="1">
        <v>5.83338</v>
      </c>
      <c r="D89" s="1">
        <v>0.43627053011165501</v>
      </c>
    </row>
    <row r="90" spans="1:4" x14ac:dyDescent="0.45">
      <c r="A90" s="1" t="s">
        <v>3</v>
      </c>
      <c r="B90">
        <v>0</v>
      </c>
      <c r="C90" s="1">
        <v>6.2500499999999999</v>
      </c>
      <c r="D90" s="1">
        <v>-1.5568089929087501</v>
      </c>
    </row>
    <row r="91" spans="1:4" x14ac:dyDescent="0.45">
      <c r="A91" s="1" t="s">
        <v>3</v>
      </c>
      <c r="B91">
        <v>0</v>
      </c>
      <c r="C91" s="1">
        <v>6.6667199999999998</v>
      </c>
      <c r="D91" s="1">
        <v>-3.80352339885932</v>
      </c>
    </row>
    <row r="92" spans="1:4" x14ac:dyDescent="0.45">
      <c r="A92" s="1" t="s">
        <v>3</v>
      </c>
      <c r="B92">
        <v>0</v>
      </c>
      <c r="C92" s="1">
        <v>7.0833899999999996</v>
      </c>
      <c r="D92" s="1">
        <v>0.29021740485901698</v>
      </c>
    </row>
    <row r="93" spans="1:4" x14ac:dyDescent="0.45">
      <c r="A93" s="1" t="s">
        <v>3</v>
      </c>
      <c r="B93">
        <v>0</v>
      </c>
      <c r="C93" s="1">
        <v>7.5000600000000004</v>
      </c>
      <c r="D93" s="1">
        <v>-1.2297014738877401</v>
      </c>
    </row>
    <row r="94" spans="1:4" x14ac:dyDescent="0.45">
      <c r="A94" s="1" t="s">
        <v>3</v>
      </c>
      <c r="B94">
        <v>0</v>
      </c>
      <c r="C94" s="1">
        <v>7.9167300000000003</v>
      </c>
      <c r="D94" s="1">
        <v>-0.67686091737621001</v>
      </c>
    </row>
    <row r="95" spans="1:4" x14ac:dyDescent="0.45">
      <c r="A95" s="1" t="s">
        <v>3</v>
      </c>
      <c r="B95">
        <v>0</v>
      </c>
      <c r="C95" s="1">
        <v>8.3333999999999993</v>
      </c>
      <c r="D95" s="1">
        <v>0.55799381037305795</v>
      </c>
    </row>
    <row r="96" spans="1:4" x14ac:dyDescent="0.45">
      <c r="A96" s="1" t="s">
        <v>3</v>
      </c>
      <c r="B96">
        <v>0</v>
      </c>
      <c r="C96" s="1">
        <v>8.7500699999999991</v>
      </c>
      <c r="D96" s="1">
        <v>-1.5440589261817299</v>
      </c>
    </row>
    <row r="97" spans="1:4" x14ac:dyDescent="0.45">
      <c r="A97" s="1" t="s">
        <v>3</v>
      </c>
      <c r="B97">
        <v>0</v>
      </c>
      <c r="C97" s="1">
        <v>9.1667400000000008</v>
      </c>
      <c r="D97" s="1">
        <v>-3.8174131494510402</v>
      </c>
    </row>
    <row r="98" spans="1:4" x14ac:dyDescent="0.45">
      <c r="A98" s="1" t="s">
        <v>3</v>
      </c>
      <c r="B98">
        <v>0</v>
      </c>
      <c r="C98" s="1">
        <v>9.5834100000000007</v>
      </c>
      <c r="D98" s="1">
        <v>0.32255833631518999</v>
      </c>
    </row>
    <row r="99" spans="1:4" x14ac:dyDescent="0.45">
      <c r="A99" s="1" t="s">
        <v>3</v>
      </c>
      <c r="B99">
        <v>0</v>
      </c>
      <c r="C99" s="1">
        <v>10.000080000000001</v>
      </c>
      <c r="D99" s="1">
        <v>-1.22596157631951</v>
      </c>
    </row>
    <row r="100" spans="1:4" x14ac:dyDescent="0.45">
      <c r="A100" s="1" t="s">
        <v>3</v>
      </c>
      <c r="B100">
        <v>0</v>
      </c>
      <c r="C100" s="1">
        <v>10.41675</v>
      </c>
      <c r="D100" s="1">
        <v>-0.67949527661426201</v>
      </c>
    </row>
    <row r="101" spans="1:4" x14ac:dyDescent="0.45">
      <c r="A101" s="1" t="s">
        <v>3</v>
      </c>
      <c r="B101">
        <v>0</v>
      </c>
      <c r="C101" s="1">
        <v>10.83342</v>
      </c>
      <c r="D101" s="1">
        <v>0.55458422648572903</v>
      </c>
    </row>
    <row r="102" spans="1:4" x14ac:dyDescent="0.45">
      <c r="A102" s="1" t="s">
        <v>3</v>
      </c>
      <c r="B102">
        <v>0</v>
      </c>
      <c r="C102" s="1">
        <v>11.25009</v>
      </c>
      <c r="D102" s="1">
        <v>-1.54279271632267</v>
      </c>
    </row>
    <row r="103" spans="1:4" x14ac:dyDescent="0.45">
      <c r="A103" s="1" t="s">
        <v>3</v>
      </c>
      <c r="B103">
        <v>0</v>
      </c>
      <c r="C103" s="1">
        <v>11.66676</v>
      </c>
      <c r="D103" s="1">
        <v>-3.8309840685992498</v>
      </c>
    </row>
    <row r="104" spans="1:4" x14ac:dyDescent="0.45">
      <c r="A104" s="1" t="s">
        <v>3</v>
      </c>
      <c r="B104">
        <v>0</v>
      </c>
      <c r="C104" s="1">
        <v>12.08343</v>
      </c>
      <c r="D104" s="1">
        <v>0.318142146654111</v>
      </c>
    </row>
    <row r="105" spans="1:4" x14ac:dyDescent="0.45">
      <c r="A105" s="1" t="s">
        <v>3</v>
      </c>
      <c r="B105">
        <v>0</v>
      </c>
      <c r="C105" s="1">
        <v>12.5001</v>
      </c>
      <c r="D105" s="1">
        <v>-1.23405330310512</v>
      </c>
    </row>
    <row r="106" spans="1:4" x14ac:dyDescent="0.45">
      <c r="A106" s="1" t="s">
        <v>3</v>
      </c>
      <c r="B106">
        <v>0</v>
      </c>
      <c r="C106" s="1">
        <v>12.91677</v>
      </c>
      <c r="D106" s="1">
        <v>-0.68439159467572597</v>
      </c>
    </row>
    <row r="107" spans="1:4" x14ac:dyDescent="0.45">
      <c r="A107" s="1" t="s">
        <v>3</v>
      </c>
      <c r="B107">
        <v>0</v>
      </c>
      <c r="C107" s="1">
        <v>13.33344</v>
      </c>
      <c r="D107" s="1">
        <v>0.41675134373790801</v>
      </c>
    </row>
    <row r="108" spans="1:4" x14ac:dyDescent="0.45">
      <c r="A108" s="1" t="s">
        <v>3</v>
      </c>
      <c r="B108">
        <v>0</v>
      </c>
      <c r="C108" s="1">
        <v>13.750109999999999</v>
      </c>
      <c r="D108" s="1">
        <v>-1.5435577093236801</v>
      </c>
    </row>
    <row r="109" spans="1:4" x14ac:dyDescent="0.45">
      <c r="A109" s="1" t="s">
        <v>3</v>
      </c>
      <c r="B109">
        <v>0</v>
      </c>
      <c r="C109" s="1">
        <v>14.166779999999999</v>
      </c>
      <c r="D109" s="1">
        <v>-3.8141491398410898</v>
      </c>
    </row>
    <row r="110" spans="1:4" x14ac:dyDescent="0.45">
      <c r="A110" s="1" t="s">
        <v>3</v>
      </c>
      <c r="B110">
        <v>0</v>
      </c>
      <c r="C110" s="1">
        <v>14.583449999999999</v>
      </c>
      <c r="D110" s="1">
        <v>0.33259993220166101</v>
      </c>
    </row>
    <row r="111" spans="1:4" x14ac:dyDescent="0.45">
      <c r="A111" s="1" t="s">
        <v>3</v>
      </c>
      <c r="B111">
        <v>0</v>
      </c>
      <c r="C111" s="1">
        <v>15.000120000000001</v>
      </c>
      <c r="D111" s="1">
        <v>-1.23797087764861</v>
      </c>
    </row>
    <row r="112" spans="1:4" x14ac:dyDescent="0.45">
      <c r="A112" s="1" t="s">
        <v>3</v>
      </c>
      <c r="B112">
        <v>0</v>
      </c>
      <c r="C112" s="1">
        <v>15.416790000000001</v>
      </c>
      <c r="D112" s="1">
        <v>-0.68375567874655296</v>
      </c>
    </row>
    <row r="113" spans="1:4" x14ac:dyDescent="0.45">
      <c r="A113" s="1" t="s">
        <v>3</v>
      </c>
      <c r="B113">
        <v>0</v>
      </c>
      <c r="C113" s="1">
        <v>15.833460000000001</v>
      </c>
      <c r="D113" s="1">
        <v>0.55940316804039203</v>
      </c>
    </row>
    <row r="114" spans="1:4" x14ac:dyDescent="0.45">
      <c r="A114" s="1" t="s">
        <v>3</v>
      </c>
      <c r="B114">
        <v>0</v>
      </c>
      <c r="C114" s="1">
        <v>16.250129999999999</v>
      </c>
      <c r="D114" s="1">
        <v>-1.54263100942272</v>
      </c>
    </row>
    <row r="115" spans="1:4" x14ac:dyDescent="0.45">
      <c r="A115" s="1" t="s">
        <v>3</v>
      </c>
      <c r="B115">
        <v>0</v>
      </c>
      <c r="C115" s="1">
        <v>16.666799999999999</v>
      </c>
      <c r="D115" s="1">
        <v>-3.8095142526467201</v>
      </c>
    </row>
    <row r="116" spans="1:4" x14ac:dyDescent="0.45">
      <c r="A116" s="1" t="s">
        <v>3</v>
      </c>
      <c r="B116">
        <v>0</v>
      </c>
      <c r="C116" s="1">
        <v>17.083469999999998</v>
      </c>
      <c r="D116" s="1">
        <v>0.32026407312239902</v>
      </c>
    </row>
    <row r="117" spans="1:4" x14ac:dyDescent="0.45">
      <c r="A117" s="1" t="s">
        <v>3</v>
      </c>
      <c r="B117">
        <v>0</v>
      </c>
      <c r="C117" s="1">
        <v>17.500139999999998</v>
      </c>
      <c r="D117" s="1">
        <v>-1.2369146831722899</v>
      </c>
    </row>
    <row r="118" spans="1:4" x14ac:dyDescent="0.45">
      <c r="A118" s="1" t="s">
        <v>3</v>
      </c>
      <c r="B118">
        <v>0</v>
      </c>
      <c r="C118" s="1">
        <v>17.916810000000002</v>
      </c>
      <c r="D118" s="1">
        <v>-0.70128979970194905</v>
      </c>
    </row>
    <row r="119" spans="1:4" x14ac:dyDescent="0.45">
      <c r="A119" s="1" t="s">
        <v>3</v>
      </c>
      <c r="B119">
        <v>0</v>
      </c>
      <c r="C119" s="1">
        <v>18.333480000000002</v>
      </c>
      <c r="D119" s="1">
        <v>0.43080843119064799</v>
      </c>
    </row>
    <row r="120" spans="1:4" x14ac:dyDescent="0.45">
      <c r="A120" s="1" t="s">
        <v>3</v>
      </c>
      <c r="B120">
        <v>0</v>
      </c>
      <c r="C120" s="1">
        <v>18.750150000000001</v>
      </c>
      <c r="D120" s="1">
        <v>-1.54831565087778</v>
      </c>
    </row>
    <row r="121" spans="1:4" x14ac:dyDescent="0.45">
      <c r="A121" s="1" t="s">
        <v>3</v>
      </c>
      <c r="B121">
        <v>0</v>
      </c>
      <c r="C121" s="1">
        <v>19.166820000000001</v>
      </c>
      <c r="D121" s="1">
        <v>-3.8094538731443399</v>
      </c>
    </row>
    <row r="122" spans="1:4" x14ac:dyDescent="0.45">
      <c r="A122" s="1" t="s">
        <v>3</v>
      </c>
      <c r="B122">
        <v>0</v>
      </c>
      <c r="C122" s="1">
        <v>19.583490000000001</v>
      </c>
      <c r="D122" s="1">
        <v>0.33301693562755602</v>
      </c>
    </row>
    <row r="123" spans="1:4" x14ac:dyDescent="0.45">
      <c r="A123" s="1" t="s">
        <v>3</v>
      </c>
      <c r="B123">
        <v>0</v>
      </c>
      <c r="C123" s="1">
        <v>20.000160000000001</v>
      </c>
      <c r="D123" s="1">
        <v>-1.23865776505846</v>
      </c>
    </row>
    <row r="124" spans="1:4" x14ac:dyDescent="0.45">
      <c r="A124" s="1" t="s">
        <v>3</v>
      </c>
      <c r="B124">
        <v>0</v>
      </c>
      <c r="C124" s="1">
        <v>20.416830000000001</v>
      </c>
      <c r="D124" s="1">
        <v>-0.70932212198433897</v>
      </c>
    </row>
    <row r="125" spans="1:4" x14ac:dyDescent="0.45">
      <c r="A125" s="1" t="s">
        <v>3</v>
      </c>
      <c r="B125">
        <v>0</v>
      </c>
      <c r="C125" s="1">
        <v>20.833500000000001</v>
      </c>
      <c r="D125" s="1">
        <v>0.42457813866199701</v>
      </c>
    </row>
    <row r="126" spans="1:4" x14ac:dyDescent="0.45">
      <c r="A126" s="1" t="s">
        <v>3</v>
      </c>
      <c r="B126">
        <v>0</v>
      </c>
      <c r="C126" s="1">
        <v>21.250170000000001</v>
      </c>
      <c r="D126" s="1">
        <v>-1.5357133434660499</v>
      </c>
    </row>
    <row r="127" spans="1:4" x14ac:dyDescent="0.45">
      <c r="A127" s="1" t="s">
        <v>3</v>
      </c>
      <c r="B127">
        <v>0</v>
      </c>
      <c r="C127" s="1">
        <v>21.666840000000001</v>
      </c>
      <c r="D127" s="1">
        <v>-3.85938749293476</v>
      </c>
    </row>
    <row r="128" spans="1:4" x14ac:dyDescent="0.45">
      <c r="A128" s="1" t="s">
        <v>3</v>
      </c>
      <c r="B128">
        <v>0</v>
      </c>
      <c r="C128" s="1">
        <v>22.08351</v>
      </c>
      <c r="D128" s="1">
        <v>0.31964872067488298</v>
      </c>
    </row>
    <row r="129" spans="1:4" x14ac:dyDescent="0.45">
      <c r="A129" s="1" t="s">
        <v>3</v>
      </c>
      <c r="B129">
        <v>0</v>
      </c>
      <c r="C129" s="1">
        <v>22.50018</v>
      </c>
      <c r="D129" s="1">
        <v>-1.2413285005074699</v>
      </c>
    </row>
    <row r="130" spans="1:4" x14ac:dyDescent="0.45">
      <c r="A130" s="1" t="s">
        <v>3</v>
      </c>
      <c r="B130">
        <v>0</v>
      </c>
      <c r="C130" s="1">
        <v>22.91685</v>
      </c>
      <c r="D130" s="1">
        <v>-0.72268471466281303</v>
      </c>
    </row>
    <row r="131" spans="1:4" x14ac:dyDescent="0.45">
      <c r="A131" s="1" t="s">
        <v>3</v>
      </c>
      <c r="B131">
        <v>0</v>
      </c>
      <c r="C131" s="1">
        <v>23.33352</v>
      </c>
      <c r="D131" s="1">
        <v>0.55447610540755699</v>
      </c>
    </row>
    <row r="132" spans="1:4" x14ac:dyDescent="0.45">
      <c r="A132" s="1" t="s">
        <v>3</v>
      </c>
      <c r="B132">
        <v>0</v>
      </c>
      <c r="C132" s="1">
        <v>23.75019</v>
      </c>
      <c r="D132" s="1">
        <v>-1.5387092937583999</v>
      </c>
    </row>
    <row r="133" spans="1:4" x14ac:dyDescent="0.45">
      <c r="A133" s="1" t="s">
        <v>3</v>
      </c>
      <c r="B133">
        <v>0</v>
      </c>
      <c r="C133" s="1">
        <v>24.16686</v>
      </c>
      <c r="D133" s="1">
        <v>-3.8824936372006502</v>
      </c>
    </row>
    <row r="134" spans="1:4" x14ac:dyDescent="0.45">
      <c r="A134" s="1" t="s">
        <v>3</v>
      </c>
      <c r="B134">
        <v>0</v>
      </c>
      <c r="C134" s="1">
        <v>24.58353</v>
      </c>
      <c r="D134" s="1">
        <v>0.34394810069371301</v>
      </c>
    </row>
    <row r="135" spans="1:4" x14ac:dyDescent="0.45">
      <c r="A135" s="1" t="s">
        <v>3</v>
      </c>
      <c r="B135">
        <v>0</v>
      </c>
      <c r="C135" s="1">
        <v>25.0002</v>
      </c>
      <c r="D135" s="1">
        <v>-1.24366449192164</v>
      </c>
    </row>
    <row r="136" spans="1:4" x14ac:dyDescent="0.45">
      <c r="A136" s="1" t="s">
        <v>3</v>
      </c>
      <c r="B136">
        <v>0</v>
      </c>
      <c r="C136" s="1">
        <v>25.416869999999999</v>
      </c>
      <c r="D136" s="1">
        <v>-0.71613518938142595</v>
      </c>
    </row>
    <row r="137" spans="1:4" x14ac:dyDescent="0.45">
      <c r="A137" s="1" t="s">
        <v>3</v>
      </c>
      <c r="B137">
        <v>0</v>
      </c>
      <c r="C137" s="1">
        <v>25.833539999999999</v>
      </c>
      <c r="D137" s="1">
        <v>0.54999163341193402</v>
      </c>
    </row>
    <row r="138" spans="1:4" x14ac:dyDescent="0.45">
      <c r="A138" s="1" t="s">
        <v>3</v>
      </c>
      <c r="B138">
        <v>0</v>
      </c>
      <c r="C138" s="1">
        <v>26.250209999999999</v>
      </c>
      <c r="D138" s="1">
        <v>-1.52442025415173</v>
      </c>
    </row>
    <row r="139" spans="1:4" x14ac:dyDescent="0.45">
      <c r="A139" s="1" t="s">
        <v>3</v>
      </c>
      <c r="B139">
        <v>0</v>
      </c>
      <c r="C139" s="1">
        <v>26.666879999999999</v>
      </c>
      <c r="D139" s="1">
        <v>-3.8858364965090701</v>
      </c>
    </row>
    <row r="140" spans="1:4" x14ac:dyDescent="0.45">
      <c r="A140" s="1" t="s">
        <v>3</v>
      </c>
      <c r="B140">
        <v>0</v>
      </c>
      <c r="C140" s="1">
        <v>27.083549999999999</v>
      </c>
      <c r="D140" s="1">
        <v>0.33216621343790698</v>
      </c>
    </row>
    <row r="141" spans="1:4" x14ac:dyDescent="0.45">
      <c r="A141" s="1" t="s">
        <v>3</v>
      </c>
      <c r="B141">
        <v>0</v>
      </c>
      <c r="C141" s="1">
        <v>27.500219999999999</v>
      </c>
      <c r="D141" s="1">
        <v>-1.24487262349702</v>
      </c>
    </row>
    <row r="142" spans="1:4" x14ac:dyDescent="0.45">
      <c r="A142" s="1" t="s">
        <v>3</v>
      </c>
      <c r="B142">
        <v>0</v>
      </c>
      <c r="C142" s="1">
        <v>27.916889999999999</v>
      </c>
      <c r="D142" s="1">
        <v>-0.72372833173859497</v>
      </c>
    </row>
    <row r="143" spans="1:4" x14ac:dyDescent="0.45">
      <c r="A143" s="1" t="s">
        <v>3</v>
      </c>
      <c r="B143">
        <v>0</v>
      </c>
      <c r="C143" s="1">
        <v>28.333559999999999</v>
      </c>
      <c r="D143" s="1">
        <v>0.41279239308264198</v>
      </c>
    </row>
    <row r="144" spans="1:4" x14ac:dyDescent="0.45">
      <c r="A144" s="1" t="s">
        <v>3</v>
      </c>
      <c r="B144">
        <v>0</v>
      </c>
      <c r="C144" s="1">
        <v>28.750229999999998</v>
      </c>
      <c r="D144" s="1">
        <v>-1.53084010754886</v>
      </c>
    </row>
    <row r="145" spans="1:4" x14ac:dyDescent="0.45">
      <c r="A145" s="1" t="s">
        <v>3</v>
      </c>
      <c r="B145">
        <v>0</v>
      </c>
      <c r="C145" s="1">
        <v>29.166899999999998</v>
      </c>
      <c r="D145" s="1">
        <v>-3.8814308278576402</v>
      </c>
    </row>
    <row r="146" spans="1:4" x14ac:dyDescent="0.45">
      <c r="A146" s="1" t="s">
        <v>3</v>
      </c>
      <c r="B146">
        <v>0</v>
      </c>
      <c r="C146" s="1">
        <v>29.583570000000002</v>
      </c>
      <c r="D146" s="1">
        <v>0.34388590623431398</v>
      </c>
    </row>
    <row r="147" spans="1:4" x14ac:dyDescent="0.45">
      <c r="A147" s="1" t="s">
        <v>3</v>
      </c>
      <c r="B147">
        <v>0</v>
      </c>
      <c r="C147" s="1" t="s">
        <v>4</v>
      </c>
      <c r="D147" s="1">
        <v>-1.2755321009398599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E9E1-C16E-44FA-AA7A-68FF3BA5D768}">
  <dimension ref="A1:N74"/>
  <sheetViews>
    <sheetView topLeftCell="G1" workbookViewId="0">
      <selection activeCell="P3" sqref="P3"/>
    </sheetView>
  </sheetViews>
  <sheetFormatPr defaultRowHeight="14.25" x14ac:dyDescent="0.45"/>
  <cols>
    <col min="1" max="2" width="7.19921875" bestFit="1" customWidth="1"/>
    <col min="3" max="3" width="11" bestFit="1" customWidth="1"/>
    <col min="4" max="4" width="26.86328125" bestFit="1" customWidth="1"/>
    <col min="5" max="5" width="26.73046875" bestFit="1" customWidth="1"/>
    <col min="6" max="6" width="26.6640625" bestFit="1" customWidth="1"/>
    <col min="9" max="10" width="5" bestFit="1" customWidth="1"/>
    <col min="11" max="11" width="8.796875" bestFit="1" customWidth="1"/>
    <col min="12" max="12" width="24.6640625" bestFit="1" customWidth="1"/>
    <col min="13" max="13" width="24.53125" bestFit="1" customWidth="1"/>
    <col min="14" max="14" width="24.4648437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I1" s="2" t="s">
        <v>0</v>
      </c>
      <c r="J1" s="3" t="s">
        <v>1</v>
      </c>
      <c r="K1" s="3" t="s">
        <v>2</v>
      </c>
      <c r="L1" s="3" t="s">
        <v>5</v>
      </c>
      <c r="M1" s="3" t="s">
        <v>6</v>
      </c>
      <c r="N1" s="4" t="s">
        <v>7</v>
      </c>
    </row>
    <row r="2" spans="1:14" x14ac:dyDescent="0.45">
      <c r="A2" s="1">
        <v>-153.91999999999999</v>
      </c>
      <c r="B2">
        <v>197</v>
      </c>
      <c r="C2" s="1" t="s">
        <v>3</v>
      </c>
      <c r="D2" s="1">
        <v>-1.52317172155925</v>
      </c>
      <c r="E2" s="1">
        <v>1.2876291206552499</v>
      </c>
      <c r="F2" s="1">
        <v>0.69060629681055796</v>
      </c>
      <c r="I2" s="8"/>
      <c r="J2" s="6"/>
      <c r="K2" s="9"/>
      <c r="L2" s="9"/>
      <c r="M2" s="9"/>
      <c r="N2" s="10"/>
    </row>
    <row r="3" spans="1:14" x14ac:dyDescent="0.45">
      <c r="A3" s="1">
        <v>-153.91999999999999</v>
      </c>
      <c r="B3">
        <v>197</v>
      </c>
      <c r="C3" s="1">
        <v>0.41666999999999998</v>
      </c>
      <c r="D3" s="1">
        <v>-0.95206523397023701</v>
      </c>
      <c r="E3" s="1">
        <v>0.27507855767964301</v>
      </c>
      <c r="F3" s="1">
        <v>0.81846163405313699</v>
      </c>
      <c r="I3" s="11" t="s">
        <v>3</v>
      </c>
      <c r="J3" s="5">
        <v>0</v>
      </c>
      <c r="K3" s="12">
        <v>0.41666999999999998</v>
      </c>
      <c r="L3" s="12">
        <v>-0.202036505860447</v>
      </c>
      <c r="M3" s="12">
        <v>0.43723168422213399</v>
      </c>
      <c r="N3" s="13">
        <v>-0.234531512129831</v>
      </c>
    </row>
    <row r="4" spans="1:14" x14ac:dyDescent="0.45">
      <c r="A4" s="1">
        <v>-153.91999999999999</v>
      </c>
      <c r="B4">
        <v>197</v>
      </c>
      <c r="C4" s="1">
        <v>0.83333999999999997</v>
      </c>
      <c r="D4" s="1">
        <v>-0.38095874638122601</v>
      </c>
      <c r="E4" s="1">
        <v>-0.73747200529596502</v>
      </c>
      <c r="F4" s="1">
        <v>0.94631697129571601</v>
      </c>
      <c r="I4" s="8" t="s">
        <v>3</v>
      </c>
      <c r="J4" s="6">
        <v>0</v>
      </c>
      <c r="K4" s="9">
        <v>0.83333999999999997</v>
      </c>
      <c r="L4" s="9">
        <v>-0.43383835174136398</v>
      </c>
      <c r="M4" s="9">
        <v>0.26481674770365199</v>
      </c>
      <c r="N4" s="10">
        <v>0.16677938776562601</v>
      </c>
    </row>
    <row r="5" spans="1:14" x14ac:dyDescent="0.45">
      <c r="A5" s="1">
        <v>-153.91999999999999</v>
      </c>
      <c r="B5">
        <v>197</v>
      </c>
      <c r="C5" s="1">
        <v>1.2500100000000001</v>
      </c>
      <c r="D5" s="1">
        <v>0.66102286532025301</v>
      </c>
      <c r="E5" s="1">
        <v>-0.95152401828811095</v>
      </c>
      <c r="F5" s="1">
        <v>0.483412880508647</v>
      </c>
      <c r="I5" s="11" t="s">
        <v>3</v>
      </c>
      <c r="J5" s="5">
        <v>0</v>
      </c>
      <c r="K5" s="12">
        <v>1.2500100000000001</v>
      </c>
      <c r="L5" s="12">
        <v>-0.29429136918705501</v>
      </c>
      <c r="M5" s="12">
        <v>-0.12698825932391999</v>
      </c>
      <c r="N5" s="13">
        <v>0.423605630350958</v>
      </c>
    </row>
    <row r="6" spans="1:14" x14ac:dyDescent="0.45">
      <c r="A6" s="1">
        <v>-153.91999999999999</v>
      </c>
      <c r="B6">
        <v>197</v>
      </c>
      <c r="C6" s="1">
        <v>1.6666799999999999</v>
      </c>
      <c r="D6" s="1">
        <v>0.96510092687867299</v>
      </c>
      <c r="E6" s="1">
        <v>-0.57635757882581395</v>
      </c>
      <c r="F6" s="1">
        <v>-0.58497093153247504</v>
      </c>
      <c r="I6" s="8" t="s">
        <v>3</v>
      </c>
      <c r="J6" s="6">
        <v>0</v>
      </c>
      <c r="K6" s="9">
        <v>1.6666799999999999</v>
      </c>
      <c r="L6" s="9">
        <v>8.5651831846409995E-2</v>
      </c>
      <c r="M6" s="9">
        <v>-0.41248925689446703</v>
      </c>
      <c r="N6" s="10">
        <v>0.32505645529606603</v>
      </c>
    </row>
    <row r="7" spans="1:14" x14ac:dyDescent="0.45">
      <c r="A7" s="1">
        <v>-153.91999999999999</v>
      </c>
      <c r="B7">
        <v>197</v>
      </c>
      <c r="C7" s="1">
        <v>2.0833499999999998</v>
      </c>
      <c r="D7" s="1">
        <v>0.65854510855825199</v>
      </c>
      <c r="E7" s="1">
        <v>0.51126895412106299</v>
      </c>
      <c r="F7" s="1">
        <v>-0.97222993676428304</v>
      </c>
      <c r="I7" s="11" t="s">
        <v>3</v>
      </c>
      <c r="J7" s="5">
        <v>0</v>
      </c>
      <c r="K7" s="12">
        <v>2.0833499999999998</v>
      </c>
      <c r="L7" s="12">
        <v>0.40169859824243298</v>
      </c>
      <c r="M7" s="12">
        <v>-0.35359057409473299</v>
      </c>
      <c r="N7" s="13">
        <v>-4.5614868933736299E-2</v>
      </c>
    </row>
    <row r="8" spans="1:14" x14ac:dyDescent="0.45">
      <c r="A8" s="1">
        <v>-153.91999999999999</v>
      </c>
      <c r="B8">
        <v>197</v>
      </c>
      <c r="C8" s="1">
        <v>2.5000200000000001</v>
      </c>
      <c r="D8" s="1">
        <v>-0.44479122802298798</v>
      </c>
      <c r="E8" s="1">
        <v>0.97302101571781896</v>
      </c>
      <c r="F8" s="1">
        <v>-0.73287679541462902</v>
      </c>
      <c r="I8" s="8" t="s">
        <v>3</v>
      </c>
      <c r="J8" s="6">
        <v>0</v>
      </c>
      <c r="K8" s="9">
        <v>2.5000200000000001</v>
      </c>
      <c r="L8" s="9">
        <v>0.37904797999232798</v>
      </c>
      <c r="M8" s="9">
        <v>8.8972927409546997E-3</v>
      </c>
      <c r="N8" s="10">
        <v>-0.38993990107630599</v>
      </c>
    </row>
    <row r="9" spans="1:14" x14ac:dyDescent="0.45">
      <c r="A9" s="1">
        <v>-153.91999999999999</v>
      </c>
      <c r="B9">
        <v>197</v>
      </c>
      <c r="C9" s="1">
        <v>2.91669</v>
      </c>
      <c r="D9" s="1">
        <v>-0.95637125397565304</v>
      </c>
      <c r="E9" s="1">
        <v>0.77457471698882596</v>
      </c>
      <c r="F9" s="1">
        <v>0.37722431607562001</v>
      </c>
      <c r="I9" s="11" t="s">
        <v>3</v>
      </c>
      <c r="J9" s="5">
        <v>0</v>
      </c>
      <c r="K9" s="12">
        <v>2.91669</v>
      </c>
      <c r="L9" s="12">
        <v>2.3580859647716002E-2</v>
      </c>
      <c r="M9" s="12">
        <v>0.37312403194238702</v>
      </c>
      <c r="N9" s="13">
        <v>-0.39677949550147101</v>
      </c>
    </row>
    <row r="10" spans="1:14" x14ac:dyDescent="0.45">
      <c r="A10" s="1">
        <v>-153.91999999999999</v>
      </c>
      <c r="B10">
        <v>197</v>
      </c>
      <c r="C10" s="1">
        <v>3.3333599999999999</v>
      </c>
      <c r="D10" s="1">
        <v>-0.80736981649773798</v>
      </c>
      <c r="E10" s="1">
        <v>-0.26987200358177299</v>
      </c>
      <c r="F10" s="1">
        <v>0.91527798068938604</v>
      </c>
      <c r="I10" s="8" t="s">
        <v>3</v>
      </c>
      <c r="J10" s="6">
        <v>0</v>
      </c>
      <c r="K10" s="9">
        <v>3.3333599999999999</v>
      </c>
      <c r="L10" s="9">
        <v>-0.348101946383088</v>
      </c>
      <c r="M10" s="9">
        <v>0.40704771168214599</v>
      </c>
      <c r="N10" s="10">
        <v>-5.7900372856291397E-2</v>
      </c>
    </row>
    <row r="11" spans="1:14" x14ac:dyDescent="0.45">
      <c r="A11" s="1">
        <v>-153.91999999999999</v>
      </c>
      <c r="B11">
        <v>197</v>
      </c>
      <c r="C11" s="1">
        <v>3.7500300000000002</v>
      </c>
      <c r="D11" s="1">
        <v>0.147901952667257</v>
      </c>
      <c r="E11" s="1">
        <v>-0.88800079636785001</v>
      </c>
      <c r="F11" s="1">
        <v>0.84708622096528496</v>
      </c>
      <c r="I11" s="11" t="s">
        <v>3</v>
      </c>
      <c r="J11" s="5">
        <v>0</v>
      </c>
      <c r="K11" s="12">
        <v>3.7500300000000002</v>
      </c>
      <c r="L11" s="12">
        <v>-0.41634423501516299</v>
      </c>
      <c r="M11" s="12">
        <v>9.6553218761599405E-2</v>
      </c>
      <c r="N11" s="13">
        <v>0.31843117279889799</v>
      </c>
    </row>
    <row r="12" spans="1:14" x14ac:dyDescent="0.45">
      <c r="A12" s="1">
        <v>-153.91999999999999</v>
      </c>
      <c r="B12">
        <v>197</v>
      </c>
      <c r="C12" s="1">
        <v>4.1666999999999996</v>
      </c>
      <c r="D12" s="1">
        <v>0.86982651936381095</v>
      </c>
      <c r="E12" s="1">
        <v>-0.88770919521588199</v>
      </c>
      <c r="F12" s="1">
        <v>-2.2672882936889099E-2</v>
      </c>
      <c r="I12" s="8" t="s">
        <v>3</v>
      </c>
      <c r="J12" s="6">
        <v>0</v>
      </c>
      <c r="K12" s="9">
        <v>4.1666999999999996</v>
      </c>
      <c r="L12" s="9">
        <v>-0.13682887333667701</v>
      </c>
      <c r="M12" s="9">
        <v>-0.28742276208810602</v>
      </c>
      <c r="N12" s="10">
        <v>0.42621047802422501</v>
      </c>
    </row>
    <row r="13" spans="1:14" x14ac:dyDescent="0.45">
      <c r="A13" s="1">
        <v>-153.91999999999999</v>
      </c>
      <c r="B13">
        <v>197</v>
      </c>
      <c r="C13" s="1">
        <v>4.5833700000000004</v>
      </c>
      <c r="D13" s="1">
        <v>0.90019164711026101</v>
      </c>
      <c r="E13" s="1">
        <v>-7.45004672489437E-2</v>
      </c>
      <c r="F13" s="1">
        <v>-0.85589284641906405</v>
      </c>
      <c r="I13" s="11" t="s">
        <v>3</v>
      </c>
      <c r="J13" s="5">
        <v>0</v>
      </c>
      <c r="K13" s="12">
        <v>4.5833700000000004</v>
      </c>
      <c r="L13" s="12">
        <v>0.25746428110671898</v>
      </c>
      <c r="M13" s="12">
        <v>-0.43478621279971602</v>
      </c>
      <c r="N13" s="13">
        <v>0.17535373741747601</v>
      </c>
    </row>
    <row r="14" spans="1:14" x14ac:dyDescent="0.45">
      <c r="A14" s="1">
        <v>-153.91999999999999</v>
      </c>
      <c r="B14">
        <v>197</v>
      </c>
      <c r="C14" s="1">
        <v>5.0000400000000003</v>
      </c>
      <c r="D14" s="1">
        <v>0.21829437068337501</v>
      </c>
      <c r="E14" s="1">
        <v>0.80836381304278804</v>
      </c>
      <c r="F14" s="1">
        <v>-0.94061176559536797</v>
      </c>
      <c r="I14" s="8" t="s">
        <v>3</v>
      </c>
      <c r="J14" s="6">
        <v>0</v>
      </c>
      <c r="K14" s="9">
        <v>5.0000400000000003</v>
      </c>
      <c r="L14" s="9">
        <v>0.44019277133606799</v>
      </c>
      <c r="M14" s="9">
        <v>-0.21081204081684299</v>
      </c>
      <c r="N14" s="10">
        <v>-0.22891845944627801</v>
      </c>
    </row>
    <row r="15" spans="1:14" x14ac:dyDescent="0.45">
      <c r="A15" s="1">
        <v>-153.91999999999999</v>
      </c>
      <c r="B15">
        <v>197</v>
      </c>
      <c r="C15" s="1">
        <v>5.4167100000000001</v>
      </c>
      <c r="D15" s="1">
        <v>-0.79366225291218295</v>
      </c>
      <c r="E15" s="1">
        <v>0.95654946527476903</v>
      </c>
      <c r="F15" s="1">
        <v>-0.289084449898656</v>
      </c>
      <c r="I15" s="11" t="s">
        <v>3</v>
      </c>
      <c r="J15" s="5">
        <v>0</v>
      </c>
      <c r="K15" s="12">
        <v>5.4167100000000001</v>
      </c>
      <c r="L15" s="12">
        <v>0.240980711116136</v>
      </c>
      <c r="M15" s="12">
        <v>0.19888646626508399</v>
      </c>
      <c r="N15" s="13">
        <v>-0.44042235010312297</v>
      </c>
    </row>
    <row r="16" spans="1:14" x14ac:dyDescent="0.45">
      <c r="A16" s="1">
        <v>-153.91999999999999</v>
      </c>
      <c r="B16">
        <v>197</v>
      </c>
      <c r="C16" s="1">
        <v>5.83338</v>
      </c>
      <c r="D16" s="1">
        <v>-0.94583363333810999</v>
      </c>
      <c r="E16" s="1">
        <v>0.378487819925303</v>
      </c>
      <c r="F16" s="1">
        <v>0.73289642355365903</v>
      </c>
      <c r="I16" s="8" t="s">
        <v>3</v>
      </c>
      <c r="J16" s="6">
        <v>0</v>
      </c>
      <c r="K16" s="9">
        <v>5.83338</v>
      </c>
      <c r="L16" s="9">
        <v>-0.163653593278594</v>
      </c>
      <c r="M16" s="9">
        <v>0.43364207661866</v>
      </c>
      <c r="N16" s="10">
        <v>-0.26753087871957298</v>
      </c>
    </row>
    <row r="17" spans="1:14" x14ac:dyDescent="0.45">
      <c r="A17" s="1">
        <v>-153.91999999999999</v>
      </c>
      <c r="B17">
        <v>197</v>
      </c>
      <c r="C17" s="1">
        <v>6.2500499999999999</v>
      </c>
      <c r="D17" s="1">
        <v>-0.48240692652651701</v>
      </c>
      <c r="E17" s="1">
        <v>-0.65644789014793903</v>
      </c>
      <c r="F17" s="1">
        <v>0.94964907124502096</v>
      </c>
      <c r="I17" s="11" t="s">
        <v>3</v>
      </c>
      <c r="J17" s="5">
        <v>0</v>
      </c>
      <c r="K17" s="12">
        <v>6.2500499999999999</v>
      </c>
      <c r="L17" s="12">
        <v>-0.42348953652188598</v>
      </c>
      <c r="M17" s="12">
        <v>0.29633843514028102</v>
      </c>
      <c r="N17" s="13">
        <v>0.124285939342017</v>
      </c>
    </row>
    <row r="18" spans="1:14" x14ac:dyDescent="0.45">
      <c r="A18" s="1">
        <v>-153.91999999999999</v>
      </c>
      <c r="B18">
        <v>197</v>
      </c>
      <c r="C18" s="1">
        <v>6.6667199999999998</v>
      </c>
      <c r="D18" s="1">
        <v>0.58070899467189996</v>
      </c>
      <c r="E18" s="1">
        <v>-0.96244033387477301</v>
      </c>
      <c r="F18" s="1">
        <v>0.57666400691228803</v>
      </c>
      <c r="I18" s="8" t="s">
        <v>3</v>
      </c>
      <c r="J18" s="6">
        <v>0</v>
      </c>
      <c r="K18" s="9">
        <v>6.6667199999999998</v>
      </c>
      <c r="L18" s="9">
        <v>-0.32662620240714402</v>
      </c>
      <c r="M18" s="9">
        <v>-8.3666050069408499E-2</v>
      </c>
      <c r="N18" s="10">
        <v>0.412708737020896</v>
      </c>
    </row>
    <row r="19" spans="1:14" x14ac:dyDescent="0.45">
      <c r="A19" s="1">
        <v>-153.91999999999999</v>
      </c>
      <c r="B19">
        <v>197</v>
      </c>
      <c r="C19" s="1">
        <v>7.0833899999999996</v>
      </c>
      <c r="D19" s="1">
        <v>0.971406602479022</v>
      </c>
      <c r="E19" s="1">
        <v>-0.66359700274449795</v>
      </c>
      <c r="F19" s="1">
        <v>-0.50794944254102103</v>
      </c>
      <c r="I19" s="11" t="s">
        <v>3</v>
      </c>
      <c r="J19" s="5">
        <v>0</v>
      </c>
      <c r="K19" s="12">
        <v>7.0833899999999996</v>
      </c>
      <c r="L19" s="12">
        <v>4.47160965012256E-2</v>
      </c>
      <c r="M19" s="12">
        <v>-0.40192228377150802</v>
      </c>
      <c r="N19" s="13">
        <v>0.35458115410674401</v>
      </c>
    </row>
    <row r="20" spans="1:14" x14ac:dyDescent="0.45">
      <c r="A20" s="1">
        <v>-153.91999999999999</v>
      </c>
      <c r="B20">
        <v>197</v>
      </c>
      <c r="C20" s="1">
        <v>7.5000600000000004</v>
      </c>
      <c r="D20" s="1">
        <v>0.725689002379865</v>
      </c>
      <c r="E20" s="1">
        <v>0.45240631367624801</v>
      </c>
      <c r="F20" s="1">
        <v>-0.967839816616479</v>
      </c>
      <c r="I20" s="8" t="s">
        <v>3</v>
      </c>
      <c r="J20" s="6">
        <v>0</v>
      </c>
      <c r="K20" s="9">
        <v>7.5000600000000004</v>
      </c>
      <c r="L20" s="9">
        <v>0.38961201013361602</v>
      </c>
      <c r="M20" s="9">
        <v>-0.37889913584933899</v>
      </c>
      <c r="N20" s="10">
        <v>-8.8622835597598204E-3</v>
      </c>
    </row>
    <row r="21" spans="1:14" x14ac:dyDescent="0.45">
      <c r="A21" s="1">
        <v>-153.91999999999999</v>
      </c>
      <c r="B21">
        <v>197</v>
      </c>
      <c r="C21" s="1">
        <v>7.9167300000000003</v>
      </c>
      <c r="D21" s="1">
        <v>-0.374959173569552</v>
      </c>
      <c r="E21" s="1">
        <v>0.95005594813342797</v>
      </c>
      <c r="F21" s="1">
        <v>-0.77330200312985498</v>
      </c>
      <c r="I21" s="11" t="s">
        <v>3</v>
      </c>
      <c r="J21" s="5">
        <v>0</v>
      </c>
      <c r="K21" s="12">
        <v>7.9167300000000003</v>
      </c>
      <c r="L21" s="12">
        <v>0.39632594063035098</v>
      </c>
      <c r="M21" s="12">
        <v>-2.35556014115876E-2</v>
      </c>
      <c r="N21" s="13">
        <v>-0.37260231277554701</v>
      </c>
    </row>
    <row r="22" spans="1:14" x14ac:dyDescent="0.45">
      <c r="A22" s="1">
        <v>-153.91999999999999</v>
      </c>
      <c r="B22">
        <v>197</v>
      </c>
      <c r="C22" s="1">
        <v>8.3333999999999993</v>
      </c>
      <c r="D22" s="1">
        <v>-0.908727047483183</v>
      </c>
      <c r="E22" s="1">
        <v>0.80058015030270602</v>
      </c>
      <c r="F22" s="1">
        <v>0.26929476254274598</v>
      </c>
      <c r="I22" s="8" t="s">
        <v>3</v>
      </c>
      <c r="J22" s="6">
        <v>0</v>
      </c>
      <c r="K22" s="9">
        <v>8.3333999999999993</v>
      </c>
      <c r="L22" s="9">
        <v>5.7810006204338002E-2</v>
      </c>
      <c r="M22" s="9">
        <v>0.34761642679212101</v>
      </c>
      <c r="N22" s="10">
        <v>-0.40670064577939202</v>
      </c>
    </row>
    <row r="23" spans="1:14" x14ac:dyDescent="0.45">
      <c r="A23" s="1">
        <v>-153.91999999999999</v>
      </c>
      <c r="B23">
        <v>197</v>
      </c>
      <c r="C23" s="1">
        <v>8.7500699999999991</v>
      </c>
      <c r="D23" s="1">
        <v>-0.84581438095422301</v>
      </c>
      <c r="E23" s="1">
        <v>-0.144696267624255</v>
      </c>
      <c r="F23" s="1">
        <v>0.88062470311047003</v>
      </c>
      <c r="I23" s="11" t="s">
        <v>3</v>
      </c>
      <c r="J23" s="5">
        <v>0</v>
      </c>
      <c r="K23" s="12">
        <v>8.7500699999999991</v>
      </c>
      <c r="L23" s="12">
        <v>-0.31825734650633802</v>
      </c>
      <c r="M23" s="12">
        <v>0.41621184668064598</v>
      </c>
      <c r="N23" s="13">
        <v>-9.6463820221618396E-2</v>
      </c>
    </row>
    <row r="24" spans="1:14" x14ac:dyDescent="0.45">
      <c r="A24" s="1">
        <v>-153.91999999999999</v>
      </c>
      <c r="B24">
        <v>197</v>
      </c>
      <c r="C24" s="1">
        <v>9.1667400000000008</v>
      </c>
      <c r="D24" s="1">
        <v>1.5648728491611901E-2</v>
      </c>
      <c r="E24" s="1">
        <v>-0.86354414222348597</v>
      </c>
      <c r="F24" s="1">
        <v>0.894243816623702</v>
      </c>
      <c r="I24" s="8" t="s">
        <v>3</v>
      </c>
      <c r="J24" s="6">
        <v>0</v>
      </c>
      <c r="K24" s="9">
        <v>9.1667400000000008</v>
      </c>
      <c r="L24" s="9">
        <v>-0.42592667643285298</v>
      </c>
      <c r="M24" s="9">
        <v>0.136815671442758</v>
      </c>
      <c r="N24" s="10">
        <v>0.28711507165101002</v>
      </c>
    </row>
    <row r="25" spans="1:14" x14ac:dyDescent="0.45">
      <c r="A25" s="1">
        <v>-153.91999999999999</v>
      </c>
      <c r="B25">
        <v>197</v>
      </c>
      <c r="C25" s="1">
        <v>9.5834100000000007</v>
      </c>
      <c r="D25" s="1">
        <v>0.85130480678091203</v>
      </c>
      <c r="E25" s="1">
        <v>-0.91076232228443899</v>
      </c>
      <c r="F25" s="1">
        <v>7.6119569630718101E-2</v>
      </c>
      <c r="I25" s="11" t="s">
        <v>3</v>
      </c>
      <c r="J25" s="5">
        <v>0</v>
      </c>
      <c r="K25" s="12">
        <v>9.5834100000000007</v>
      </c>
      <c r="L25" s="12">
        <v>-0.175159296911367</v>
      </c>
      <c r="M25" s="12">
        <v>-0.25728361271134598</v>
      </c>
      <c r="N25" s="13">
        <v>0.434520173410469</v>
      </c>
    </row>
    <row r="26" spans="1:14" x14ac:dyDescent="0.45">
      <c r="A26" s="1">
        <v>-153.91999999999999</v>
      </c>
      <c r="B26">
        <v>197</v>
      </c>
      <c r="C26" s="1">
        <v>10.000080000000001</v>
      </c>
      <c r="D26" s="1">
        <v>0.94535258094557095</v>
      </c>
      <c r="E26" s="1">
        <v>-0.20866473403062499</v>
      </c>
      <c r="F26" s="1">
        <v>-0.81644355496323595</v>
      </c>
      <c r="I26" s="8" t="s">
        <v>3</v>
      </c>
      <c r="J26" s="6">
        <v>0</v>
      </c>
      <c r="K26" s="9">
        <v>10.000080000000001</v>
      </c>
      <c r="L26" s="9">
        <v>0.22870189204701299</v>
      </c>
      <c r="M26" s="9">
        <v>-0.439987646983304</v>
      </c>
      <c r="N26" s="10">
        <v>0.21078854791538901</v>
      </c>
    </row>
    <row r="27" spans="1:14" x14ac:dyDescent="0.45">
      <c r="A27" s="1">
        <v>-153.91999999999999</v>
      </c>
      <c r="B27">
        <v>197</v>
      </c>
      <c r="C27" s="1">
        <v>10.41675</v>
      </c>
      <c r="D27" s="1">
        <v>0.28092528203665801</v>
      </c>
      <c r="E27" s="1">
        <v>0.79458807001161702</v>
      </c>
      <c r="F27" s="1">
        <v>-0.94668390272846104</v>
      </c>
      <c r="I27" s="11" t="s">
        <v>3</v>
      </c>
      <c r="J27" s="5">
        <v>0</v>
      </c>
      <c r="K27" s="12">
        <v>10.41675</v>
      </c>
      <c r="L27" s="12">
        <v>0.44008349964951698</v>
      </c>
      <c r="M27" s="12">
        <v>-0.24067982256168999</v>
      </c>
      <c r="N27" s="13">
        <v>-0.19895693670064901</v>
      </c>
    </row>
    <row r="28" spans="1:14" x14ac:dyDescent="0.45">
      <c r="A28" s="1">
        <v>-153.91999999999999</v>
      </c>
      <c r="B28">
        <v>197</v>
      </c>
      <c r="C28" s="1">
        <v>10.83342</v>
      </c>
      <c r="D28" s="1">
        <v>-0.72485159918331799</v>
      </c>
      <c r="E28" s="1">
        <v>0.94336717906366396</v>
      </c>
      <c r="F28" s="1">
        <v>-0.38345952128037097</v>
      </c>
      <c r="I28" s="8" t="s">
        <v>3</v>
      </c>
      <c r="J28" s="6">
        <v>0</v>
      </c>
      <c r="K28" s="9">
        <v>10.83342</v>
      </c>
      <c r="L28" s="9">
        <v>0.26737316237337</v>
      </c>
      <c r="M28" s="9">
        <v>0.16341356877220001</v>
      </c>
      <c r="N28" s="10">
        <v>-0.43318718538619899</v>
      </c>
    </row>
    <row r="29" spans="1:14" x14ac:dyDescent="0.45">
      <c r="A29" s="1">
        <v>-153.91999999999999</v>
      </c>
      <c r="B29">
        <v>197</v>
      </c>
      <c r="C29" s="1">
        <v>11.25009</v>
      </c>
      <c r="D29" s="1">
        <v>-0.94958729809880105</v>
      </c>
      <c r="E29" s="1">
        <v>0.48774497323754801</v>
      </c>
      <c r="F29" s="1">
        <v>0.65023973925247103</v>
      </c>
      <c r="I29" s="11" t="s">
        <v>3</v>
      </c>
      <c r="J29" s="5">
        <v>0</v>
      </c>
      <c r="K29" s="12">
        <v>11.25009</v>
      </c>
      <c r="L29" s="12">
        <v>-0.124293719702262</v>
      </c>
      <c r="M29" s="12">
        <v>0.423284326232028</v>
      </c>
      <c r="N29" s="13">
        <v>-0.29610805826929099</v>
      </c>
    </row>
    <row r="30" spans="1:14" x14ac:dyDescent="0.45">
      <c r="A30" s="1">
        <v>-153.91999999999999</v>
      </c>
      <c r="B30">
        <v>197</v>
      </c>
      <c r="C30" s="1">
        <v>11.66676</v>
      </c>
      <c r="D30" s="1">
        <v>-0.543814072941461</v>
      </c>
      <c r="E30" s="1">
        <v>-0.59663735230766302</v>
      </c>
      <c r="F30" s="1">
        <v>0.94948139641145002</v>
      </c>
      <c r="I30" s="8" t="s">
        <v>3</v>
      </c>
      <c r="J30" s="6">
        <v>0</v>
      </c>
      <c r="K30" s="9">
        <v>11.66676</v>
      </c>
      <c r="L30" s="9">
        <v>-0.41241067694181599</v>
      </c>
      <c r="M30" s="9">
        <v>0.32656518008031099</v>
      </c>
      <c r="N30" s="10">
        <v>8.3527404862221405E-2</v>
      </c>
    </row>
    <row r="31" spans="1:14" x14ac:dyDescent="0.45">
      <c r="A31" s="1">
        <v>-153.91999999999999</v>
      </c>
      <c r="B31">
        <v>197</v>
      </c>
      <c r="C31" s="1">
        <v>12.08343</v>
      </c>
      <c r="D31" s="1">
        <v>0.47850990613351801</v>
      </c>
      <c r="E31" s="1">
        <v>-0.95931271125356399</v>
      </c>
      <c r="F31" s="1">
        <v>0.67854534704796399</v>
      </c>
      <c r="I31" s="11" t="s">
        <v>3</v>
      </c>
      <c r="J31" s="5">
        <v>0</v>
      </c>
      <c r="K31" s="12">
        <v>12.08343</v>
      </c>
      <c r="L31" s="12">
        <v>-0.35435949565278602</v>
      </c>
      <c r="M31" s="12">
        <v>-4.4791373043454999E-2</v>
      </c>
      <c r="N31" s="13">
        <v>0.40157565754993502</v>
      </c>
    </row>
    <row r="32" spans="1:14" x14ac:dyDescent="0.45">
      <c r="A32" s="1">
        <v>-153.91999999999999</v>
      </c>
      <c r="B32">
        <v>197</v>
      </c>
      <c r="C32" s="1">
        <v>12.5001</v>
      </c>
      <c r="D32" s="1">
        <v>0.97162630260746397</v>
      </c>
      <c r="E32" s="1">
        <v>-0.72935553177722301</v>
      </c>
      <c r="F32" s="1">
        <v>-0.44590326252967899</v>
      </c>
      <c r="I32" s="8" t="s">
        <v>3</v>
      </c>
      <c r="J32" s="6">
        <v>0</v>
      </c>
      <c r="K32" s="9">
        <v>12.5001</v>
      </c>
      <c r="L32" s="9">
        <v>8.9632875902588803E-3</v>
      </c>
      <c r="M32" s="9">
        <v>-0.38935599659530901</v>
      </c>
      <c r="N32" s="10">
        <v>0.37872291039858602</v>
      </c>
    </row>
    <row r="33" spans="1:14" x14ac:dyDescent="0.45">
      <c r="A33" s="1">
        <v>-153.91999999999999</v>
      </c>
      <c r="B33">
        <v>197</v>
      </c>
      <c r="C33" s="1">
        <v>12.91677</v>
      </c>
      <c r="D33" s="1">
        <v>0.76705117768029996</v>
      </c>
      <c r="E33" s="1">
        <v>0.38134988274665799</v>
      </c>
      <c r="F33" s="1">
        <v>-0.95169970968527695</v>
      </c>
      <c r="I33" s="11" t="s">
        <v>3</v>
      </c>
      <c r="J33" s="5">
        <v>0</v>
      </c>
      <c r="K33" s="12">
        <v>12.91677</v>
      </c>
      <c r="L33" s="12">
        <v>0.37243541056715601</v>
      </c>
      <c r="M33" s="12">
        <v>-0.39614412709204999</v>
      </c>
      <c r="N33" s="13">
        <v>2.34559124860476E-2</v>
      </c>
    </row>
    <row r="34" spans="1:14" x14ac:dyDescent="0.45">
      <c r="A34" s="1">
        <v>-153.91999999999999</v>
      </c>
      <c r="B34">
        <v>197</v>
      </c>
      <c r="C34" s="1">
        <v>13.33344</v>
      </c>
      <c r="D34" s="1">
        <v>-0.26969258676503599</v>
      </c>
      <c r="E34" s="1">
        <v>0.90973830497254704</v>
      </c>
      <c r="F34" s="1">
        <v>-0.80272199724033499</v>
      </c>
      <c r="I34" s="8" t="s">
        <v>3</v>
      </c>
      <c r="J34" s="6">
        <v>0</v>
      </c>
      <c r="K34" s="9">
        <v>13.33344</v>
      </c>
      <c r="L34" s="9">
        <v>0.406392915411244</v>
      </c>
      <c r="M34" s="9">
        <v>-5.78589129596144E-2</v>
      </c>
      <c r="N34" s="10">
        <v>-0.34728623843895101</v>
      </c>
    </row>
    <row r="35" spans="1:14" x14ac:dyDescent="0.45">
      <c r="A35" s="1">
        <v>-153.91999999999999</v>
      </c>
      <c r="B35">
        <v>197</v>
      </c>
      <c r="C35" s="1">
        <v>13.750109999999999</v>
      </c>
      <c r="D35" s="1">
        <v>-0.88099536813164903</v>
      </c>
      <c r="E35" s="1">
        <v>0.84620710849930003</v>
      </c>
      <c r="F35" s="1">
        <v>0.139060147040141</v>
      </c>
      <c r="I35" s="11" t="s">
        <v>3</v>
      </c>
      <c r="J35" s="5">
        <v>0</v>
      </c>
      <c r="K35" s="12">
        <v>13.750109999999999</v>
      </c>
      <c r="L35" s="12">
        <v>9.6416483381273302E-2</v>
      </c>
      <c r="M35" s="12">
        <v>0.31799517898761798</v>
      </c>
      <c r="N35" s="13">
        <v>-0.41596408557079401</v>
      </c>
    </row>
    <row r="36" spans="1:14" x14ac:dyDescent="0.45">
      <c r="A36" s="1">
        <v>-153.91999999999999</v>
      </c>
      <c r="B36">
        <v>197</v>
      </c>
      <c r="C36" s="1">
        <v>14.166779999999999</v>
      </c>
      <c r="D36" s="1">
        <v>-0.89319138132982201</v>
      </c>
      <c r="E36" s="1">
        <v>-1.6658861239583499E-2</v>
      </c>
      <c r="F36" s="1">
        <v>0.86892923567854097</v>
      </c>
      <c r="I36" s="8" t="s">
        <v>3</v>
      </c>
      <c r="J36" s="6">
        <v>0</v>
      </c>
      <c r="K36" s="9">
        <v>14.166779999999999</v>
      </c>
      <c r="L36" s="9">
        <v>-0.28704835559241398</v>
      </c>
      <c r="M36" s="9">
        <v>0.42592394385374399</v>
      </c>
      <c r="N36" s="10">
        <v>-0.136836955578723</v>
      </c>
    </row>
    <row r="37" spans="1:14" x14ac:dyDescent="0.45">
      <c r="A37" s="1">
        <v>-153.91999999999999</v>
      </c>
      <c r="B37">
        <v>197</v>
      </c>
      <c r="C37" s="1">
        <v>14.583449999999999</v>
      </c>
      <c r="D37" s="1">
        <v>-9.5151579987900595E-2</v>
      </c>
      <c r="E37" s="1">
        <v>-0.85663722928735997</v>
      </c>
      <c r="F37" s="1">
        <v>0.92702367147184195</v>
      </c>
      <c r="I37" s="11" t="s">
        <v>3</v>
      </c>
      <c r="J37" s="5">
        <v>0</v>
      </c>
      <c r="K37" s="12">
        <v>14.583449999999999</v>
      </c>
      <c r="L37" s="12">
        <v>-0.43429482336333097</v>
      </c>
      <c r="M37" s="12">
        <v>0.175100858862305</v>
      </c>
      <c r="N37" s="13">
        <v>0.257195830044048</v>
      </c>
    </row>
    <row r="38" spans="1:14" x14ac:dyDescent="0.45">
      <c r="A38" s="1">
        <v>-153.91999999999999</v>
      </c>
      <c r="B38">
        <v>197</v>
      </c>
      <c r="C38" s="1">
        <v>15.000120000000001</v>
      </c>
      <c r="D38" s="1">
        <v>0.83541098406476699</v>
      </c>
      <c r="E38" s="1">
        <v>-0.94724955033171998</v>
      </c>
      <c r="F38" s="1">
        <v>0.1942953062186</v>
      </c>
      <c r="I38" s="8" t="s">
        <v>3</v>
      </c>
      <c r="J38" s="6">
        <v>0</v>
      </c>
      <c r="K38" s="9">
        <v>15.000120000000001</v>
      </c>
      <c r="L38" s="9">
        <v>-0.21070340533024501</v>
      </c>
      <c r="M38" s="9">
        <v>-0.228474722530562</v>
      </c>
      <c r="N38" s="10">
        <v>0.43974719805552598</v>
      </c>
    </row>
    <row r="39" spans="1:14" x14ac:dyDescent="0.45">
      <c r="A39" s="1">
        <v>-153.91999999999999</v>
      </c>
      <c r="B39">
        <v>197</v>
      </c>
      <c r="C39" s="1">
        <v>15.416790000000001</v>
      </c>
      <c r="D39" s="1">
        <v>0.94744268019466005</v>
      </c>
      <c r="E39" s="1">
        <v>-0.27492012585359998</v>
      </c>
      <c r="F39" s="1">
        <v>-0.796965769966132</v>
      </c>
      <c r="I39" s="11" t="s">
        <v>3</v>
      </c>
      <c r="J39" s="5">
        <v>0</v>
      </c>
      <c r="K39" s="12">
        <v>15.416790000000001</v>
      </c>
      <c r="L39" s="12">
        <v>0.19896991833219499</v>
      </c>
      <c r="M39" s="12">
        <v>-0.44014430736963001</v>
      </c>
      <c r="N39" s="13">
        <v>0.240642759391794</v>
      </c>
    </row>
    <row r="40" spans="1:14" x14ac:dyDescent="0.45">
      <c r="A40" s="1">
        <v>-153.91999999999999</v>
      </c>
      <c r="B40">
        <v>197</v>
      </c>
      <c r="C40" s="1">
        <v>15.833460000000001</v>
      </c>
      <c r="D40" s="1">
        <v>0.37913056592525901</v>
      </c>
      <c r="E40" s="1">
        <v>0.72464313807401604</v>
      </c>
      <c r="F40" s="1">
        <v>-0.94002005616475404</v>
      </c>
      <c r="I40" s="8" t="s">
        <v>3</v>
      </c>
      <c r="J40" s="6">
        <v>0</v>
      </c>
      <c r="K40" s="9">
        <v>15.833460000000001</v>
      </c>
      <c r="L40" s="9">
        <v>0.43298695079980898</v>
      </c>
      <c r="M40" s="9">
        <v>-0.26726192423499001</v>
      </c>
      <c r="N40" s="10">
        <v>-0.163439211277979</v>
      </c>
    </row>
    <row r="41" spans="1:14" x14ac:dyDescent="0.45">
      <c r="A41" s="1">
        <v>-153.91999999999999</v>
      </c>
      <c r="B41">
        <v>197</v>
      </c>
      <c r="C41" s="1">
        <v>16.250129999999999</v>
      </c>
      <c r="D41" s="1">
        <v>-0.64723657071840301</v>
      </c>
      <c r="E41" s="1">
        <v>0.94606570797620404</v>
      </c>
      <c r="F41" s="1">
        <v>-0.48771539293206001</v>
      </c>
      <c r="I41" s="11" t="s">
        <v>3</v>
      </c>
      <c r="J41" s="5">
        <v>0</v>
      </c>
      <c r="K41" s="12">
        <v>16.250129999999999</v>
      </c>
      <c r="L41" s="12">
        <v>0.296030063402273</v>
      </c>
      <c r="M41" s="12">
        <v>0.124211112314799</v>
      </c>
      <c r="N41" s="13">
        <v>-0.42298581397469298</v>
      </c>
    </row>
    <row r="42" spans="1:14" x14ac:dyDescent="0.45">
      <c r="A42" s="1">
        <v>-153.91999999999999</v>
      </c>
      <c r="B42">
        <v>197</v>
      </c>
      <c r="C42" s="1">
        <v>16.666799999999999</v>
      </c>
      <c r="D42" s="1">
        <v>-0.95093275815938705</v>
      </c>
      <c r="E42" s="1">
        <v>0.55794936616319701</v>
      </c>
      <c r="F42" s="1">
        <v>0.591143158342053</v>
      </c>
      <c r="I42" s="8" t="s">
        <v>3</v>
      </c>
      <c r="J42" s="6">
        <v>0</v>
      </c>
      <c r="K42" s="9">
        <v>16.666799999999999</v>
      </c>
      <c r="L42" s="9">
        <v>-8.3636855026289605E-2</v>
      </c>
      <c r="M42" s="9">
        <v>0.412330096269373</v>
      </c>
      <c r="N42" s="10">
        <v>-0.32639454618199298</v>
      </c>
    </row>
    <row r="43" spans="1:14" x14ac:dyDescent="0.45">
      <c r="A43" s="1">
        <v>-153.91999999999999</v>
      </c>
      <c r="B43">
        <v>197</v>
      </c>
      <c r="C43" s="1">
        <v>17.083469999999998</v>
      </c>
      <c r="D43" s="1">
        <v>-0.67185887919119902</v>
      </c>
      <c r="E43" s="1">
        <v>-0.49290101034778799</v>
      </c>
      <c r="F43" s="1">
        <v>0.95976624589069304</v>
      </c>
      <c r="I43" s="11" t="s">
        <v>3</v>
      </c>
      <c r="J43" s="5">
        <v>0</v>
      </c>
      <c r="K43" s="12">
        <v>17.083469999999998</v>
      </c>
      <c r="L43" s="12">
        <v>-0.40128738184858198</v>
      </c>
      <c r="M43" s="12">
        <v>0.35434538147293698</v>
      </c>
      <c r="N43" s="13">
        <v>4.4619018518438899E-2</v>
      </c>
    </row>
    <row r="44" spans="1:14" x14ac:dyDescent="0.45">
      <c r="A44" s="1">
        <v>-153.91999999999999</v>
      </c>
      <c r="B44">
        <v>197</v>
      </c>
      <c r="C44" s="1">
        <v>17.500139999999998</v>
      </c>
      <c r="D44" s="1">
        <v>0.44684935654435498</v>
      </c>
      <c r="E44" s="1">
        <v>-0.966432624467774</v>
      </c>
      <c r="F44" s="1">
        <v>0.72561653663734804</v>
      </c>
      <c r="I44" s="8" t="s">
        <v>3</v>
      </c>
      <c r="J44" s="6">
        <v>0</v>
      </c>
      <c r="K44" s="9">
        <v>17.500139999999998</v>
      </c>
      <c r="L44" s="9">
        <v>-0.37875652806086002</v>
      </c>
      <c r="M44" s="9">
        <v>-8.9734444505234403E-3</v>
      </c>
      <c r="N44" s="10">
        <v>0.38925349384961699</v>
      </c>
    </row>
    <row r="45" spans="1:14" x14ac:dyDescent="0.45">
      <c r="A45" s="1">
        <v>-153.91999999999999</v>
      </c>
      <c r="B45">
        <v>197</v>
      </c>
      <c r="C45" s="1">
        <v>17.916810000000002</v>
      </c>
      <c r="D45" s="1">
        <v>0.94838100287677396</v>
      </c>
      <c r="E45" s="1">
        <v>-0.76689196787386804</v>
      </c>
      <c r="F45" s="1">
        <v>-0.37610706238664598</v>
      </c>
      <c r="I45" s="11" t="s">
        <v>3</v>
      </c>
      <c r="J45" s="5">
        <v>0</v>
      </c>
      <c r="K45" s="12">
        <v>17.916810000000002</v>
      </c>
      <c r="L45" s="12">
        <v>-2.3366180203914701E-2</v>
      </c>
      <c r="M45" s="12">
        <v>-0.372321556936901</v>
      </c>
      <c r="N45" s="13">
        <v>0.39600959961480198</v>
      </c>
    </row>
    <row r="46" spans="1:14" x14ac:dyDescent="0.45">
      <c r="A46" s="1">
        <v>-153.91999999999999</v>
      </c>
      <c r="B46">
        <v>197</v>
      </c>
      <c r="C46" s="1">
        <v>18.333480000000002</v>
      </c>
      <c r="D46" s="1">
        <v>0.80311550558753197</v>
      </c>
      <c r="E46" s="1">
        <v>0.26455310150056499</v>
      </c>
      <c r="F46" s="1">
        <v>-0.90833770106969403</v>
      </c>
      <c r="I46" s="8" t="s">
        <v>3</v>
      </c>
      <c r="J46" s="6">
        <v>0</v>
      </c>
      <c r="K46" s="9">
        <v>18.333480000000002</v>
      </c>
      <c r="L46" s="9">
        <v>0.34732737908797001</v>
      </c>
      <c r="M46" s="9">
        <v>-0.40637269333505599</v>
      </c>
      <c r="N46" s="10">
        <v>5.7713490898900398E-2</v>
      </c>
    </row>
    <row r="47" spans="1:14" x14ac:dyDescent="0.45">
      <c r="A47" s="1">
        <v>-153.91999999999999</v>
      </c>
      <c r="B47">
        <v>197</v>
      </c>
      <c r="C47" s="1">
        <v>18.750150000000001</v>
      </c>
      <c r="D47" s="1">
        <v>-0.14218032884854701</v>
      </c>
      <c r="E47" s="1">
        <v>0.88164963301736998</v>
      </c>
      <c r="F47" s="1">
        <v>-0.84437744677792903</v>
      </c>
      <c r="I47" s="11" t="s">
        <v>3</v>
      </c>
      <c r="J47" s="5">
        <v>0</v>
      </c>
      <c r="K47" s="12">
        <v>18.750150000000001</v>
      </c>
      <c r="L47" s="12">
        <v>0.41567697113163699</v>
      </c>
      <c r="M47" s="12">
        <v>-9.6349238905104898E-2</v>
      </c>
      <c r="N47" s="13">
        <v>-0.31771184946901598</v>
      </c>
    </row>
    <row r="48" spans="1:14" x14ac:dyDescent="0.45">
      <c r="A48" s="1">
        <v>-153.91999999999999</v>
      </c>
      <c r="B48">
        <v>197</v>
      </c>
      <c r="C48" s="1">
        <v>19.166820000000001</v>
      </c>
      <c r="D48" s="1">
        <v>-0.86743050472774197</v>
      </c>
      <c r="E48" s="1">
        <v>0.893240119126264</v>
      </c>
      <c r="F48" s="1">
        <v>1.4081061552173899E-2</v>
      </c>
      <c r="I48" s="8" t="s">
        <v>3</v>
      </c>
      <c r="J48" s="6">
        <v>0</v>
      </c>
      <c r="K48" s="9">
        <v>19.166820000000001</v>
      </c>
      <c r="L48" s="9">
        <v>0.13680725556420101</v>
      </c>
      <c r="M48" s="9">
        <v>0.28689080671632999</v>
      </c>
      <c r="N48" s="10">
        <v>-0.425830068339416</v>
      </c>
    </row>
    <row r="49" spans="1:14" x14ac:dyDescent="0.45">
      <c r="A49" s="1">
        <v>-153.91999999999999</v>
      </c>
      <c r="B49">
        <v>197</v>
      </c>
      <c r="C49" s="1">
        <v>19.583490000000001</v>
      </c>
      <c r="D49" s="1">
        <v>-0.91868935751310499</v>
      </c>
      <c r="E49" s="1">
        <v>8.7792938110324001E-2</v>
      </c>
      <c r="F49" s="1">
        <v>0.85660796775299197</v>
      </c>
      <c r="I49" s="11" t="s">
        <v>3</v>
      </c>
      <c r="J49" s="5">
        <v>0</v>
      </c>
      <c r="K49" s="12">
        <v>19.583490000000001</v>
      </c>
      <c r="L49" s="12">
        <v>-0.25709396116431299</v>
      </c>
      <c r="M49" s="12">
        <v>0.43423239503155497</v>
      </c>
      <c r="N49" s="13">
        <v>-0.17506788072579699</v>
      </c>
    </row>
    <row r="50" spans="1:14" x14ac:dyDescent="0.45">
      <c r="A50" s="1">
        <v>-153.91999999999999</v>
      </c>
      <c r="B50">
        <v>197</v>
      </c>
      <c r="C50" s="1">
        <v>20.000160000000001</v>
      </c>
      <c r="D50" s="1">
        <v>-0.19890967282816199</v>
      </c>
      <c r="E50" s="1">
        <v>-0.82746662192804799</v>
      </c>
      <c r="F50" s="1">
        <v>0.94469636007209301</v>
      </c>
      <c r="I50" s="8" t="s">
        <v>3</v>
      </c>
      <c r="J50" s="6">
        <v>0</v>
      </c>
      <c r="K50" s="9">
        <v>20.000160000000001</v>
      </c>
      <c r="L50" s="9">
        <v>-0.43955688595630299</v>
      </c>
      <c r="M50" s="9">
        <v>0.210519830867164</v>
      </c>
      <c r="N50" s="10">
        <v>0.22858850381842499</v>
      </c>
    </row>
    <row r="51" spans="1:14" x14ac:dyDescent="0.45">
      <c r="A51" s="1">
        <v>-153.91999999999999</v>
      </c>
      <c r="B51">
        <v>197</v>
      </c>
      <c r="C51" s="1">
        <v>20.416830000000001</v>
      </c>
      <c r="D51" s="1">
        <v>0.79493263550069304</v>
      </c>
      <c r="E51" s="1">
        <v>-0.951316512824112</v>
      </c>
      <c r="F51" s="1">
        <v>0.28344798293349699</v>
      </c>
      <c r="I51" s="11" t="s">
        <v>3</v>
      </c>
      <c r="J51" s="5">
        <v>0</v>
      </c>
      <c r="K51" s="12">
        <v>20.416830000000001</v>
      </c>
      <c r="L51" s="12">
        <v>-0.24069935791038799</v>
      </c>
      <c r="M51" s="12">
        <v>-0.19861471005588899</v>
      </c>
      <c r="N51" s="13">
        <v>0.43971737768847002</v>
      </c>
    </row>
    <row r="52" spans="1:14" x14ac:dyDescent="0.45">
      <c r="A52" s="1">
        <v>-153.91999999999999</v>
      </c>
      <c r="B52">
        <v>197</v>
      </c>
      <c r="C52" s="1">
        <v>20.833500000000001</v>
      </c>
      <c r="D52" s="1">
        <v>0.94217105825228598</v>
      </c>
      <c r="E52" s="1">
        <v>-0.378763984597211</v>
      </c>
      <c r="F52" s="1">
        <v>-0.72774862988779099</v>
      </c>
      <c r="I52" s="8" t="s">
        <v>3</v>
      </c>
      <c r="J52" s="6">
        <v>0</v>
      </c>
      <c r="K52" s="9">
        <v>20.833500000000001</v>
      </c>
      <c r="L52" s="9">
        <v>0.16341668323886099</v>
      </c>
      <c r="M52" s="9">
        <v>-0.43299013015781501</v>
      </c>
      <c r="N52" s="10">
        <v>0.26733043937355599</v>
      </c>
    </row>
    <row r="53" spans="1:14" x14ac:dyDescent="0.45">
      <c r="A53" s="1">
        <v>-153.91999999999999</v>
      </c>
      <c r="B53">
        <v>197</v>
      </c>
      <c r="C53" s="1">
        <v>21.250170000000001</v>
      </c>
      <c r="D53" s="1">
        <v>0.48274845875539402</v>
      </c>
      <c r="E53" s="1">
        <v>0.65203253857890997</v>
      </c>
      <c r="F53" s="1">
        <v>-0.94794002538057798</v>
      </c>
      <c r="I53" s="11" t="s">
        <v>3</v>
      </c>
      <c r="J53" s="5">
        <v>0</v>
      </c>
      <c r="K53" s="12">
        <v>21.250170000000001</v>
      </c>
      <c r="L53" s="12">
        <v>0.42291699786057801</v>
      </c>
      <c r="M53" s="12">
        <v>-0.29602616880848498</v>
      </c>
      <c r="N53" s="13">
        <v>-0.124296366306396</v>
      </c>
    </row>
    <row r="54" spans="1:14" x14ac:dyDescent="0.45">
      <c r="A54" s="1">
        <v>-153.91999999999999</v>
      </c>
      <c r="B54">
        <v>197</v>
      </c>
      <c r="C54" s="1">
        <v>21.666840000000001</v>
      </c>
      <c r="D54" s="1">
        <v>-0.57947811438011998</v>
      </c>
      <c r="E54" s="1">
        <v>0.96224496359229295</v>
      </c>
      <c r="F54" s="1">
        <v>-0.57575405021931603</v>
      </c>
      <c r="I54" s="8" t="s">
        <v>3</v>
      </c>
      <c r="J54" s="6">
        <v>0</v>
      </c>
      <c r="K54" s="9">
        <v>21.666840000000001</v>
      </c>
      <c r="L54" s="9">
        <v>0.32617596873640697</v>
      </c>
      <c r="M54" s="9">
        <v>8.3672709098961198E-2</v>
      </c>
      <c r="N54" s="10">
        <v>-0.41206801573332402</v>
      </c>
    </row>
    <row r="55" spans="1:14" x14ac:dyDescent="0.45">
      <c r="A55" s="1">
        <v>-153.91999999999999</v>
      </c>
      <c r="B55">
        <v>197</v>
      </c>
      <c r="C55" s="1">
        <v>22.08351</v>
      </c>
      <c r="D55" s="1">
        <v>-0.96985860039990401</v>
      </c>
      <c r="E55" s="1">
        <v>0.65949015399388899</v>
      </c>
      <c r="F55" s="1">
        <v>0.50782844439817898</v>
      </c>
      <c r="I55" s="11" t="s">
        <v>3</v>
      </c>
      <c r="J55" s="5">
        <v>0</v>
      </c>
      <c r="K55" s="12">
        <v>22.08351</v>
      </c>
      <c r="L55" s="12">
        <v>-4.4684937133699199E-2</v>
      </c>
      <c r="M55" s="12">
        <v>0.401300038878111</v>
      </c>
      <c r="N55" s="13">
        <v>-0.35419407549814302</v>
      </c>
    </row>
    <row r="56" spans="1:14" x14ac:dyDescent="0.45">
      <c r="A56" s="1">
        <v>-153.91999999999999</v>
      </c>
      <c r="B56">
        <v>197</v>
      </c>
      <c r="C56" s="1">
        <v>22.50018</v>
      </c>
      <c r="D56" s="1">
        <v>-0.727037105427913</v>
      </c>
      <c r="E56" s="1">
        <v>-0.44802742787532202</v>
      </c>
      <c r="F56" s="1">
        <v>0.96725144063247503</v>
      </c>
      <c r="I56" s="8" t="s">
        <v>3</v>
      </c>
      <c r="J56" s="6">
        <v>0</v>
      </c>
      <c r="K56" s="9">
        <v>22.50018</v>
      </c>
      <c r="L56" s="9">
        <v>-0.388975466008469</v>
      </c>
      <c r="M56" s="9">
        <v>0.37861606553086202</v>
      </c>
      <c r="N56" s="10">
        <v>8.8083813886487006E-3</v>
      </c>
    </row>
    <row r="57" spans="1:14" x14ac:dyDescent="0.45">
      <c r="A57" s="1">
        <v>-153.91999999999999</v>
      </c>
      <c r="B57">
        <v>197</v>
      </c>
      <c r="C57" s="1">
        <v>22.91685</v>
      </c>
      <c r="D57" s="1">
        <v>0.373114874130965</v>
      </c>
      <c r="E57" s="1">
        <v>-0.95037282192210804</v>
      </c>
      <c r="F57" s="1">
        <v>0.77434615536098905</v>
      </c>
      <c r="I57" s="11" t="s">
        <v>3</v>
      </c>
      <c r="J57" s="5">
        <v>0</v>
      </c>
      <c r="K57" s="12">
        <v>22.91685</v>
      </c>
      <c r="L57" s="12">
        <v>-0.39593716377222299</v>
      </c>
      <c r="M57" s="12">
        <v>2.3376494414011899E-2</v>
      </c>
      <c r="N57" s="13">
        <v>0.37224121421599499</v>
      </c>
    </row>
    <row r="58" spans="1:14" x14ac:dyDescent="0.45">
      <c r="A58" s="1">
        <v>-153.91999999999999</v>
      </c>
      <c r="B58">
        <v>197</v>
      </c>
      <c r="C58" s="1">
        <v>23.33352</v>
      </c>
      <c r="D58" s="1">
        <v>0.91134229844520498</v>
      </c>
      <c r="E58" s="1">
        <v>-0.80196467189737797</v>
      </c>
      <c r="F58" s="1">
        <v>-0.26804643141432399</v>
      </c>
      <c r="I58" s="8" t="s">
        <v>3</v>
      </c>
      <c r="J58" s="6">
        <v>0</v>
      </c>
      <c r="K58" s="9">
        <v>23.33352</v>
      </c>
      <c r="L58" s="9">
        <v>-5.7578884046216701E-2</v>
      </c>
      <c r="M58" s="9">
        <v>-0.34727091263365001</v>
      </c>
      <c r="N58" s="10">
        <v>0.40625776429830401</v>
      </c>
    </row>
    <row r="59" spans="1:14" x14ac:dyDescent="0.45">
      <c r="A59" s="1">
        <v>-153.91999999999999</v>
      </c>
      <c r="B59">
        <v>197</v>
      </c>
      <c r="C59" s="1">
        <v>23.75019</v>
      </c>
      <c r="D59" s="1">
        <v>0.84192449562093996</v>
      </c>
      <c r="E59" s="1">
        <v>0.14936423899186599</v>
      </c>
      <c r="F59" s="1">
        <v>-0.88195888004631096</v>
      </c>
      <c r="I59" s="11" t="s">
        <v>3</v>
      </c>
      <c r="J59" s="5">
        <v>0</v>
      </c>
      <c r="K59" s="12">
        <v>23.75019</v>
      </c>
      <c r="L59" s="12">
        <v>0.31766111899972999</v>
      </c>
      <c r="M59" s="12">
        <v>-0.41563827086987598</v>
      </c>
      <c r="N59" s="13">
        <v>9.6284133228037402E-2</v>
      </c>
    </row>
    <row r="60" spans="1:14" x14ac:dyDescent="0.45">
      <c r="A60" s="1">
        <v>-153.91999999999999</v>
      </c>
      <c r="B60">
        <v>197</v>
      </c>
      <c r="C60" s="1">
        <v>24.16686</v>
      </c>
      <c r="D60" s="1">
        <v>-1.4491691341404401E-2</v>
      </c>
      <c r="E60" s="1">
        <v>0.86239511921864997</v>
      </c>
      <c r="F60" s="1">
        <v>-0.89269108523601204</v>
      </c>
      <c r="I60" s="8" t="s">
        <v>3</v>
      </c>
      <c r="J60" s="6">
        <v>0</v>
      </c>
      <c r="K60" s="9">
        <v>24.16686</v>
      </c>
      <c r="L60" s="9">
        <v>0.42568429029975302</v>
      </c>
      <c r="M60" s="9">
        <v>-0.136849187146418</v>
      </c>
      <c r="N60" s="10">
        <v>-0.286732594901003</v>
      </c>
    </row>
    <row r="61" spans="1:14" x14ac:dyDescent="0.45">
      <c r="A61" s="1">
        <v>-153.91999999999999</v>
      </c>
      <c r="B61">
        <v>197</v>
      </c>
      <c r="C61" s="1">
        <v>24.58353</v>
      </c>
      <c r="D61" s="1">
        <v>-0.85011336592310704</v>
      </c>
      <c r="E61" s="1">
        <v>0.92370885608600395</v>
      </c>
      <c r="F61" s="1">
        <v>-9.5746619638446495E-2</v>
      </c>
      <c r="I61" s="11" t="s">
        <v>3</v>
      </c>
      <c r="J61" s="5">
        <v>0</v>
      </c>
      <c r="K61" s="12">
        <v>24.58353</v>
      </c>
      <c r="L61" s="12">
        <v>0.17497111812062299</v>
      </c>
      <c r="M61" s="12">
        <v>0.25701797217428501</v>
      </c>
      <c r="N61" s="13">
        <v>-0.43412485608922202</v>
      </c>
    </row>
    <row r="62" spans="1:14" x14ac:dyDescent="0.45">
      <c r="A62" s="1">
        <v>-153.91999999999999</v>
      </c>
      <c r="B62">
        <v>197</v>
      </c>
      <c r="C62" s="1">
        <v>25.0002</v>
      </c>
      <c r="D62" s="1">
        <v>-0.94480348888403698</v>
      </c>
      <c r="E62" s="1">
        <v>0.19051526810195299</v>
      </c>
      <c r="F62" s="1">
        <v>0.830337024904795</v>
      </c>
      <c r="I62" s="8" t="s">
        <v>3</v>
      </c>
      <c r="J62" s="6">
        <v>0</v>
      </c>
      <c r="K62" s="9">
        <v>25.0002</v>
      </c>
      <c r="L62" s="9">
        <v>-0.22850127956751201</v>
      </c>
      <c r="M62" s="9">
        <v>0.43963334165806101</v>
      </c>
      <c r="N62" s="10">
        <v>-0.21051439261065599</v>
      </c>
    </row>
    <row r="63" spans="1:14" x14ac:dyDescent="0.45">
      <c r="A63" s="1">
        <v>-153.91999999999999</v>
      </c>
      <c r="B63">
        <v>197</v>
      </c>
      <c r="C63" s="1">
        <v>25.416869999999999</v>
      </c>
      <c r="D63" s="1">
        <v>-0.28743289132479299</v>
      </c>
      <c r="E63" s="1">
        <v>-0.79371740220377496</v>
      </c>
      <c r="F63" s="1">
        <v>0.95269878837431099</v>
      </c>
      <c r="I63" s="11" t="s">
        <v>3</v>
      </c>
      <c r="J63" s="5">
        <v>0</v>
      </c>
      <c r="K63" s="12">
        <v>25.416869999999999</v>
      </c>
      <c r="L63" s="12">
        <v>-0.43974598348356803</v>
      </c>
      <c r="M63" s="12">
        <v>0.24050679926982599</v>
      </c>
      <c r="N63" s="13">
        <v>0.19877899521894099</v>
      </c>
    </row>
    <row r="64" spans="1:14" x14ac:dyDescent="0.45">
      <c r="A64" s="1">
        <v>-153.91999999999999</v>
      </c>
      <c r="B64">
        <v>197</v>
      </c>
      <c r="C64" s="1">
        <v>25.833539999999999</v>
      </c>
      <c r="D64" s="1">
        <v>0.73147792745374796</v>
      </c>
      <c r="E64" s="1">
        <v>-0.94089390160795405</v>
      </c>
      <c r="F64" s="1">
        <v>0.37888545477080199</v>
      </c>
      <c r="I64" s="8" t="s">
        <v>3</v>
      </c>
      <c r="J64" s="6">
        <v>0</v>
      </c>
      <c r="K64" s="9">
        <v>25.833539999999999</v>
      </c>
      <c r="L64" s="9">
        <v>-0.26727171713554998</v>
      </c>
      <c r="M64" s="9">
        <v>-0.16323828960582101</v>
      </c>
      <c r="N64" s="10">
        <v>0.43274563346657702</v>
      </c>
    </row>
    <row r="65" spans="1:14" x14ac:dyDescent="0.45">
      <c r="A65" s="1">
        <v>-153.91999999999999</v>
      </c>
      <c r="B65">
        <v>197</v>
      </c>
      <c r="C65" s="1">
        <v>26.250209999999999</v>
      </c>
      <c r="D65" s="1">
        <v>0.94809645508900597</v>
      </c>
      <c r="E65" s="1">
        <v>-0.48372163246426497</v>
      </c>
      <c r="F65" s="1">
        <v>-0.65054507875624101</v>
      </c>
      <c r="I65" s="11" t="s">
        <v>3</v>
      </c>
      <c r="J65" s="5">
        <v>0</v>
      </c>
      <c r="K65" s="12">
        <v>26.250209999999999</v>
      </c>
      <c r="L65" s="12">
        <v>0.12434485432473601</v>
      </c>
      <c r="M65" s="12">
        <v>-0.42292903999201098</v>
      </c>
      <c r="N65" s="13">
        <v>0.29590073119188298</v>
      </c>
    </row>
    <row r="66" spans="1:14" x14ac:dyDescent="0.45">
      <c r="A66" s="1">
        <v>-153.91999999999999</v>
      </c>
      <c r="B66">
        <v>197</v>
      </c>
      <c r="C66" s="1">
        <v>26.666879999999999</v>
      </c>
      <c r="D66" s="1">
        <v>0.57322923051963304</v>
      </c>
      <c r="E66" s="1">
        <v>0.58353807946692204</v>
      </c>
      <c r="F66" s="1">
        <v>-0.96363719295966299</v>
      </c>
      <c r="I66" s="8" t="s">
        <v>3</v>
      </c>
      <c r="J66" s="6">
        <v>0</v>
      </c>
      <c r="K66" s="9">
        <v>26.666879999999999</v>
      </c>
      <c r="L66" s="9">
        <v>0.411995098619443</v>
      </c>
      <c r="M66" s="9">
        <v>-0.32617769847911898</v>
      </c>
      <c r="N66" s="10">
        <v>-8.3679408252885404E-2</v>
      </c>
    </row>
    <row r="67" spans="1:14" x14ac:dyDescent="0.45">
      <c r="A67" s="1">
        <v>-153.91999999999999</v>
      </c>
      <c r="B67">
        <v>197</v>
      </c>
      <c r="C67" s="1">
        <v>27.083549999999999</v>
      </c>
      <c r="D67" s="1">
        <v>-0.50555418052193102</v>
      </c>
      <c r="E67" s="1">
        <v>0.96819105566885699</v>
      </c>
      <c r="F67" s="1">
        <v>-0.66131774105402696</v>
      </c>
      <c r="I67" s="11" t="s">
        <v>3</v>
      </c>
      <c r="J67" s="5">
        <v>0</v>
      </c>
      <c r="K67" s="12">
        <v>27.083549999999999</v>
      </c>
      <c r="L67" s="12">
        <v>0.35418165595885898</v>
      </c>
      <c r="M67" s="12">
        <v>4.4616034074130201E-2</v>
      </c>
      <c r="N67" s="13">
        <v>-0.401061662758607</v>
      </c>
    </row>
    <row r="68" spans="1:14" x14ac:dyDescent="0.45">
      <c r="A68" s="1">
        <v>-153.91999999999999</v>
      </c>
      <c r="B68">
        <v>197</v>
      </c>
      <c r="C68" s="1">
        <v>27.500219999999999</v>
      </c>
      <c r="D68" s="1">
        <v>-0.96855536592965197</v>
      </c>
      <c r="E68" s="1">
        <v>0.72441050016619402</v>
      </c>
      <c r="F68" s="1">
        <v>0.45045635029351</v>
      </c>
      <c r="I68" s="8" t="s">
        <v>3</v>
      </c>
      <c r="J68" s="6">
        <v>0</v>
      </c>
      <c r="K68" s="9">
        <v>27.500219999999999</v>
      </c>
      <c r="L68" s="9">
        <v>-8.9238215485322406E-3</v>
      </c>
      <c r="M68" s="9">
        <v>0.389035926319584</v>
      </c>
      <c r="N68" s="10">
        <v>-0.378634777955701</v>
      </c>
    </row>
    <row r="69" spans="1:14" x14ac:dyDescent="0.45">
      <c r="A69" s="1">
        <v>-153.91999999999999</v>
      </c>
      <c r="B69">
        <v>197</v>
      </c>
      <c r="C69" s="1">
        <v>27.916889999999999</v>
      </c>
      <c r="D69" s="1">
        <v>-0.77357983126248497</v>
      </c>
      <c r="E69" s="1">
        <v>-0.372350258116531</v>
      </c>
      <c r="F69" s="1">
        <v>0.94937486537401705</v>
      </c>
      <c r="I69" s="11" t="s">
        <v>3</v>
      </c>
      <c r="J69" s="5">
        <v>0</v>
      </c>
      <c r="K69" s="12">
        <v>27.916889999999999</v>
      </c>
      <c r="L69" s="12">
        <v>-0.372228591153621</v>
      </c>
      <c r="M69" s="12">
        <v>0.39592215380490098</v>
      </c>
      <c r="N69" s="13">
        <v>-2.32841006959379E-2</v>
      </c>
    </row>
    <row r="70" spans="1:14" x14ac:dyDescent="0.45">
      <c r="A70" s="1">
        <v>-153.91999999999999</v>
      </c>
      <c r="B70">
        <v>197</v>
      </c>
      <c r="C70" s="1">
        <v>28.333559999999999</v>
      </c>
      <c r="D70" s="1">
        <v>0.27052475935172499</v>
      </c>
      <c r="E70" s="1">
        <v>-0.91007210183170395</v>
      </c>
      <c r="F70" s="1">
        <v>0.79978701471072799</v>
      </c>
      <c r="I70" s="8" t="s">
        <v>3</v>
      </c>
      <c r="J70" s="6">
        <v>0</v>
      </c>
      <c r="K70" s="9">
        <v>28.333559999999999</v>
      </c>
      <c r="L70" s="9">
        <v>-0.40602350648128599</v>
      </c>
      <c r="M70" s="9">
        <v>5.7579965752753801E-2</v>
      </c>
      <c r="N70" s="10">
        <v>0.34712738278516098</v>
      </c>
    </row>
    <row r="71" spans="1:14" x14ac:dyDescent="0.45">
      <c r="A71" s="1">
        <v>-153.91999999999999</v>
      </c>
      <c r="B71">
        <v>197</v>
      </c>
      <c r="C71" s="1">
        <v>28.750229999999998</v>
      </c>
      <c r="D71" s="1">
        <v>0.882635551630508</v>
      </c>
      <c r="E71" s="1">
        <v>-0.848939852080975</v>
      </c>
      <c r="F71" s="1">
        <v>-0.14084253032081101</v>
      </c>
      <c r="I71" s="11" t="s">
        <v>3</v>
      </c>
      <c r="J71" s="5">
        <v>0</v>
      </c>
      <c r="K71" s="12">
        <v>28.750229999999998</v>
      </c>
      <c r="L71" s="12">
        <v>-9.6299986440201699E-2</v>
      </c>
      <c r="M71" s="12">
        <v>-0.317613692055849</v>
      </c>
      <c r="N71" s="13">
        <v>0.41557162559696798</v>
      </c>
    </row>
    <row r="72" spans="1:14" x14ac:dyDescent="0.45">
      <c r="A72" s="1">
        <v>-153.91999999999999</v>
      </c>
      <c r="B72">
        <v>197</v>
      </c>
      <c r="C72" s="1">
        <v>29.166899999999998</v>
      </c>
      <c r="D72" s="1">
        <v>0.89348985541154702</v>
      </c>
      <c r="E72" s="1">
        <v>1.6018469256690999E-2</v>
      </c>
      <c r="F72" s="1">
        <v>-0.86898821088836797</v>
      </c>
      <c r="I72" s="8" t="s">
        <v>3</v>
      </c>
      <c r="J72" s="6">
        <v>0</v>
      </c>
      <c r="K72" s="9">
        <v>29.166899999999998</v>
      </c>
      <c r="L72" s="9">
        <v>0.28670162405099497</v>
      </c>
      <c r="M72" s="9">
        <v>-0.42565263917555402</v>
      </c>
      <c r="N72" s="10">
        <v>0.13681243382382699</v>
      </c>
    </row>
    <row r="73" spans="1:14" x14ac:dyDescent="0.45">
      <c r="A73" s="1">
        <v>-153.91999999999999</v>
      </c>
      <c r="B73">
        <v>197</v>
      </c>
      <c r="C73" s="1">
        <v>29.583570000000002</v>
      </c>
      <c r="D73" s="1">
        <v>9.2475193682187803E-2</v>
      </c>
      <c r="E73" s="1">
        <v>0.856537761352541</v>
      </c>
      <c r="F73" s="1">
        <v>-0.92441175274413301</v>
      </c>
      <c r="I73" s="11" t="s">
        <v>3</v>
      </c>
      <c r="J73" s="5">
        <v>0</v>
      </c>
      <c r="K73" s="12">
        <v>29.583570000000002</v>
      </c>
      <c r="L73" s="12">
        <v>0.434032494920922</v>
      </c>
      <c r="M73" s="12">
        <v>-0.17493343941768699</v>
      </c>
      <c r="N73" s="13">
        <v>-0.25702372934552098</v>
      </c>
    </row>
    <row r="74" spans="1:14" x14ac:dyDescent="0.45">
      <c r="A74" s="1">
        <v>-153.91999999999999</v>
      </c>
      <c r="B74">
        <v>197</v>
      </c>
      <c r="C74" s="1" t="s">
        <v>4</v>
      </c>
      <c r="D74" s="1">
        <v>-0.83295134465824305</v>
      </c>
      <c r="E74" s="1">
        <v>0.94611272096865096</v>
      </c>
      <c r="F74" s="1">
        <v>-0.19433849997772201</v>
      </c>
      <c r="I74" s="8" t="s">
        <v>3</v>
      </c>
      <c r="J74" s="6">
        <v>0</v>
      </c>
      <c r="K74" s="9" t="s">
        <v>4</v>
      </c>
      <c r="L74" s="9">
        <v>0.210569019455322</v>
      </c>
      <c r="M74" s="9">
        <v>0.228200466014296</v>
      </c>
      <c r="N74" s="10">
        <v>-0.439339019988706</v>
      </c>
    </row>
  </sheetData>
  <autoFilter ref="L1:N147" xr:uid="{7051E9E1-C16E-44FA-AA7A-68FF3BA5D768}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945C-4A01-44A7-89E3-76AA7A871258}">
  <dimension ref="B18:P24"/>
  <sheetViews>
    <sheetView tabSelected="1" workbookViewId="0">
      <selection activeCell="F21" sqref="F21"/>
    </sheetView>
  </sheetViews>
  <sheetFormatPr defaultRowHeight="14.25" x14ac:dyDescent="0.45"/>
  <cols>
    <col min="14" max="14" width="16.86328125" bestFit="1" customWidth="1"/>
  </cols>
  <sheetData>
    <row r="18" spans="2:16" x14ac:dyDescent="0.45">
      <c r="B18" s="7" t="s">
        <v>9</v>
      </c>
      <c r="C18" s="7"/>
      <c r="D18" s="7">
        <f>AVERAGE('9torque'!D2:D74)</f>
        <v>520.5785228943289</v>
      </c>
      <c r="E18" t="s">
        <v>18</v>
      </c>
      <c r="J18" t="s">
        <v>10</v>
      </c>
      <c r="M18" s="9">
        <v>0.44019277133606799</v>
      </c>
      <c r="N18" t="s">
        <v>16</v>
      </c>
      <c r="O18" s="7">
        <f>M18*SQRT(3)*1000</f>
        <v>762.43624507861864</v>
      </c>
      <c r="P18" t="s">
        <v>17</v>
      </c>
    </row>
    <row r="19" spans="2:16" x14ac:dyDescent="0.45">
      <c r="J19" t="s">
        <v>11</v>
      </c>
      <c r="M19" s="12">
        <v>-0.44014430736963001</v>
      </c>
    </row>
    <row r="20" spans="2:16" x14ac:dyDescent="0.45">
      <c r="J20" t="s">
        <v>12</v>
      </c>
      <c r="M20" s="10">
        <v>0.43974719805552598</v>
      </c>
    </row>
    <row r="22" spans="2:16" x14ac:dyDescent="0.45">
      <c r="J22" t="s">
        <v>13</v>
      </c>
      <c r="K22" cm="1">
        <f t="array" ref="K22">SQRT(AVERAGE('9backemf'!L3:L74^2))</f>
        <v>0.30972867877280447</v>
      </c>
    </row>
    <row r="23" spans="2:16" x14ac:dyDescent="0.45">
      <c r="J23" t="s">
        <v>14</v>
      </c>
      <c r="K23" cm="1">
        <f t="array" ref="K23">SQRT(AVERAGE('9backemf'!M3:M74^2))</f>
        <v>0.30965156931566379</v>
      </c>
    </row>
    <row r="24" spans="2:16" x14ac:dyDescent="0.45">
      <c r="J24" t="s">
        <v>15</v>
      </c>
      <c r="K24" cm="1">
        <f t="array" ref="K24">SQRT(AVERAGE('9backemf'!N4:N74^2))</f>
        <v>0.3105852395525624</v>
      </c>
      <c r="N24" t="s">
        <v>16</v>
      </c>
      <c r="O24" s="7">
        <f>K24*SQRT(6)*1000</f>
        <v>760.77535854385781</v>
      </c>
      <c r="P24" t="s">
        <v>17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125769-6B07-4E51-97D6-86081AE0CC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9torque</vt:lpstr>
      <vt:lpstr>9backemf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Guldimann</dc:creator>
  <cp:lastModifiedBy>Sven Guldimann</cp:lastModifiedBy>
  <dcterms:created xsi:type="dcterms:W3CDTF">2024-10-10T07:16:28Z</dcterms:created>
  <dcterms:modified xsi:type="dcterms:W3CDTF">2024-10-10T07:38:51Z</dcterms:modified>
</cp:coreProperties>
</file>