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H4_total">Sheet2!$B$60:$AA$60</definedName>
    <definedName name="CO2_total">Sheet2!$B$59:$AA$59</definedName>
    <definedName name="Gen">Sheet2!$B$3:$AA$45</definedName>
    <definedName name="LineFlow">Sheet2!$B$49:$AA$51</definedName>
    <definedName name="N2O_total">Sheet2!$B$61:$AA$61</definedName>
    <definedName name="NOx_total">Sheet2!$B$57:$AA$57</definedName>
    <definedName name="SO2_total">Sheet2!$B$58:$AA$58</definedName>
    <definedName name="TotalCost">Sheet2!$B$54:$AA$54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2" l="1"/>
  <c r="AB58" i="2" l="1"/>
  <c r="AB59" i="2"/>
  <c r="AB60" i="2"/>
  <c r="AB61" i="2"/>
  <c r="AB57" i="2"/>
</calcChain>
</file>

<file path=xl/sharedStrings.xml><?xml version="1.0" encoding="utf-8"?>
<sst xmlns="http://schemas.openxmlformats.org/spreadsheetml/2006/main" count="20" uniqueCount="20">
  <si>
    <t>Line</t>
  </si>
  <si>
    <t>1To2</t>
  </si>
  <si>
    <t>2To3</t>
  </si>
  <si>
    <t>3To1</t>
  </si>
  <si>
    <t>Unit</t>
  </si>
  <si>
    <t>Line Flow (MW)</t>
  </si>
  <si>
    <t>Gen (MW)</t>
  </si>
  <si>
    <t>Year</t>
  </si>
  <si>
    <t>Total Cost ($)</t>
  </si>
  <si>
    <t>Total Emissions</t>
  </si>
  <si>
    <t>NOx (lb):</t>
  </si>
  <si>
    <t>SO2 (lb):</t>
  </si>
  <si>
    <t>CO2 (lb):</t>
  </si>
  <si>
    <t>CH4 (lb):</t>
  </si>
  <si>
    <t>N2O (lb):</t>
  </si>
  <si>
    <t>Total</t>
  </si>
  <si>
    <t>Discounted Total Cost (t=0)</t>
  </si>
  <si>
    <t>*New Solar</t>
  </si>
  <si>
    <t>*New Wind</t>
  </si>
  <si>
    <t>*New Grid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</si>
</sst>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zoomScale="70" zoomScaleNormal="70" workbookViewId="0">
      <selection activeCell="B3" sqref="B3:AA44"/>
    </sheetView>
  </sheetViews>
  <sheetFormatPr defaultRowHeight="14.5" x14ac:dyDescent="0.35"/>
  <cols>
    <col min="1" max="1" width="13.26953125" customWidth="1"/>
  </cols>
  <sheetData>
    <row r="1" spans="1:27" x14ac:dyDescent="0.35">
      <c r="A1" s="2" t="s">
        <v>6</v>
      </c>
      <c r="B1" t="s">
        <v>7</v>
      </c>
    </row>
    <row r="2" spans="1:27" x14ac:dyDescent="0.35">
      <c r="A2" t="s">
        <v>4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</row>
    <row r="3" spans="1:27" x14ac:dyDescent="0.35">
      <c r="A3">
        <v>1</v>
      </c>
      <c r="B3" s="3">
        <v>519.20000000000005</v>
      </c>
      <c r="C3" s="4">
        <v>519.20000000000005</v>
      </c>
      <c r="D3" s="4">
        <v>0</v>
      </c>
      <c r="E3" s="4">
        <v>0</v>
      </c>
      <c r="F3" s="4">
        <v>0</v>
      </c>
      <c r="G3" s="4">
        <v>495.91917837712617</v>
      </c>
      <c r="H3" s="4">
        <v>396.80584595510163</v>
      </c>
      <c r="I3" s="4">
        <v>421.67530116462831</v>
      </c>
      <c r="J3" s="4">
        <v>407.00758733640032</v>
      </c>
      <c r="K3" s="4">
        <v>514.22584895539239</v>
      </c>
      <c r="L3" s="4">
        <v>427.1212098795404</v>
      </c>
      <c r="M3" s="4">
        <v>466.05298510393641</v>
      </c>
      <c r="N3" s="4">
        <v>473.76113038568474</v>
      </c>
      <c r="O3" s="4">
        <v>452.05418306809133</v>
      </c>
      <c r="P3" s="4">
        <v>402.64424198769484</v>
      </c>
      <c r="Q3" s="4">
        <v>486.32270904106326</v>
      </c>
      <c r="R3" s="4">
        <v>386.283102799684</v>
      </c>
      <c r="S3" s="4">
        <v>419.45037015801773</v>
      </c>
      <c r="T3" s="4">
        <v>129.03291882249778</v>
      </c>
      <c r="U3" s="4">
        <v>117.86808104218653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</row>
    <row r="4" spans="1:27" x14ac:dyDescent="0.35">
      <c r="A4">
        <v>2</v>
      </c>
      <c r="B4" s="6">
        <v>0</v>
      </c>
      <c r="C4" s="7">
        <v>130.26735234507942</v>
      </c>
      <c r="D4" s="7">
        <v>641.05189161989256</v>
      </c>
      <c r="E4" s="7">
        <v>665.6</v>
      </c>
      <c r="F4" s="7">
        <v>665.6</v>
      </c>
      <c r="G4" s="7">
        <v>665.6</v>
      </c>
      <c r="H4" s="7">
        <v>665.6</v>
      </c>
      <c r="I4" s="7">
        <v>665.6</v>
      </c>
      <c r="J4" s="7">
        <v>665.6</v>
      </c>
      <c r="K4" s="7">
        <v>665.6</v>
      </c>
      <c r="L4" s="7">
        <v>665.6</v>
      </c>
      <c r="M4" s="7">
        <v>665.6</v>
      </c>
      <c r="N4" s="7">
        <v>665.6</v>
      </c>
      <c r="O4" s="7">
        <v>665.6</v>
      </c>
      <c r="P4" s="7">
        <v>665.6</v>
      </c>
      <c r="Q4" s="7">
        <v>665.6</v>
      </c>
      <c r="R4" s="7">
        <v>665.6</v>
      </c>
      <c r="S4" s="7">
        <v>665.6</v>
      </c>
      <c r="T4" s="7">
        <v>665.6</v>
      </c>
      <c r="U4" s="7">
        <v>665.6</v>
      </c>
      <c r="V4" s="7">
        <v>665.6</v>
      </c>
      <c r="W4" s="7">
        <v>665.6</v>
      </c>
      <c r="X4" s="7">
        <v>665.6</v>
      </c>
      <c r="Y4" s="7">
        <v>665.6</v>
      </c>
      <c r="Z4" s="7">
        <v>665.6</v>
      </c>
      <c r="AA4" s="8">
        <v>665.6</v>
      </c>
    </row>
    <row r="5" spans="1:27" x14ac:dyDescent="0.35">
      <c r="A5">
        <v>3</v>
      </c>
      <c r="B5" s="6">
        <v>46.5</v>
      </c>
      <c r="C5" s="7">
        <v>0</v>
      </c>
      <c r="D5" s="7">
        <v>0</v>
      </c>
      <c r="E5" s="7">
        <v>46.5</v>
      </c>
      <c r="F5" s="7">
        <v>46.5</v>
      </c>
      <c r="G5" s="7">
        <v>46.5</v>
      </c>
      <c r="H5" s="7">
        <v>46.5</v>
      </c>
      <c r="I5" s="7">
        <v>46.5</v>
      </c>
      <c r="J5" s="7">
        <v>46.5</v>
      </c>
      <c r="K5" s="7">
        <v>46.5</v>
      </c>
      <c r="L5" s="7">
        <v>46.5</v>
      </c>
      <c r="M5" s="7">
        <v>46.5</v>
      </c>
      <c r="N5" s="7">
        <v>46.5</v>
      </c>
      <c r="O5" s="7">
        <v>46.5</v>
      </c>
      <c r="P5" s="7">
        <v>46.5</v>
      </c>
      <c r="Q5" s="7">
        <v>46.5</v>
      </c>
      <c r="R5" s="7">
        <v>46.5</v>
      </c>
      <c r="S5" s="7">
        <v>42.477210131942854</v>
      </c>
      <c r="T5" s="7">
        <v>46.5</v>
      </c>
      <c r="U5" s="7">
        <v>46.5</v>
      </c>
      <c r="V5" s="7">
        <v>46.5</v>
      </c>
      <c r="W5" s="7">
        <v>46.5</v>
      </c>
      <c r="X5" s="7">
        <v>46.5</v>
      </c>
      <c r="Y5" s="7">
        <v>46.5</v>
      </c>
      <c r="Z5" s="7">
        <v>46.5</v>
      </c>
      <c r="AA5" s="8">
        <v>46.5</v>
      </c>
    </row>
    <row r="6" spans="1:27" x14ac:dyDescent="0.35">
      <c r="A6">
        <v>4</v>
      </c>
      <c r="B6" s="6">
        <v>0</v>
      </c>
      <c r="C6" s="7">
        <v>212</v>
      </c>
      <c r="D6" s="7">
        <v>212</v>
      </c>
      <c r="E6" s="7">
        <v>212</v>
      </c>
      <c r="F6" s="7">
        <v>212</v>
      </c>
      <c r="G6" s="7">
        <v>212</v>
      </c>
      <c r="H6" s="7">
        <v>212</v>
      </c>
      <c r="I6" s="7">
        <v>212</v>
      </c>
      <c r="J6" s="7">
        <v>212</v>
      </c>
      <c r="K6" s="7">
        <v>212</v>
      </c>
      <c r="L6" s="7">
        <v>212</v>
      </c>
      <c r="M6" s="7">
        <v>212</v>
      </c>
      <c r="N6" s="7">
        <v>212</v>
      </c>
      <c r="O6" s="7">
        <v>212</v>
      </c>
      <c r="P6" s="7">
        <v>212</v>
      </c>
      <c r="Q6" s="7">
        <v>212</v>
      </c>
      <c r="R6" s="7">
        <v>212</v>
      </c>
      <c r="S6" s="7">
        <v>212</v>
      </c>
      <c r="T6" s="7">
        <v>212</v>
      </c>
      <c r="U6" s="7">
        <v>212</v>
      </c>
      <c r="V6" s="7">
        <v>212</v>
      </c>
      <c r="W6" s="7">
        <v>212</v>
      </c>
      <c r="X6" s="7">
        <v>212</v>
      </c>
      <c r="Y6" s="7">
        <v>212</v>
      </c>
      <c r="Z6" s="7">
        <v>212</v>
      </c>
      <c r="AA6" s="8">
        <v>212</v>
      </c>
    </row>
    <row r="7" spans="1:27" x14ac:dyDescent="0.35">
      <c r="A7">
        <v>5</v>
      </c>
      <c r="B7" s="6">
        <v>192.67035526293165</v>
      </c>
      <c r="C7" s="7">
        <v>464</v>
      </c>
      <c r="D7" s="7">
        <v>464</v>
      </c>
      <c r="E7" s="7">
        <v>464</v>
      </c>
      <c r="F7" s="7">
        <v>464</v>
      </c>
      <c r="G7" s="7">
        <v>464</v>
      </c>
      <c r="H7" s="7">
        <v>464</v>
      </c>
      <c r="I7" s="7">
        <v>464</v>
      </c>
      <c r="J7" s="7">
        <v>464</v>
      </c>
      <c r="K7" s="7">
        <v>464</v>
      </c>
      <c r="L7" s="7">
        <v>464</v>
      </c>
      <c r="M7" s="7">
        <v>464</v>
      </c>
      <c r="N7" s="7">
        <v>464</v>
      </c>
      <c r="O7" s="7">
        <v>464</v>
      </c>
      <c r="P7" s="7">
        <v>464</v>
      </c>
      <c r="Q7" s="7">
        <v>464</v>
      </c>
      <c r="R7" s="7">
        <v>464</v>
      </c>
      <c r="S7" s="7">
        <v>464</v>
      </c>
      <c r="T7" s="7">
        <v>464</v>
      </c>
      <c r="U7" s="7">
        <v>464</v>
      </c>
      <c r="V7" s="7">
        <v>464</v>
      </c>
      <c r="W7" s="7">
        <v>464</v>
      </c>
      <c r="X7" s="7">
        <v>464</v>
      </c>
      <c r="Y7" s="7">
        <v>464</v>
      </c>
      <c r="Z7" s="7">
        <v>464</v>
      </c>
      <c r="AA7" s="8">
        <v>464</v>
      </c>
    </row>
    <row r="8" spans="1:27" x14ac:dyDescent="0.35">
      <c r="A8">
        <v>6</v>
      </c>
      <c r="B8" s="6">
        <v>101.5</v>
      </c>
      <c r="C8" s="7">
        <v>0</v>
      </c>
      <c r="D8" s="7">
        <v>0</v>
      </c>
      <c r="E8" s="7">
        <v>0</v>
      </c>
      <c r="F8" s="7">
        <v>0</v>
      </c>
      <c r="G8" s="7">
        <v>101.5</v>
      </c>
      <c r="H8" s="7">
        <v>101.5</v>
      </c>
      <c r="I8" s="7">
        <v>101.5</v>
      </c>
      <c r="J8" s="7">
        <v>101.5</v>
      </c>
      <c r="K8" s="7">
        <v>101.5</v>
      </c>
      <c r="L8" s="7">
        <v>101.5</v>
      </c>
      <c r="M8" s="7">
        <v>101.5</v>
      </c>
      <c r="N8" s="7">
        <v>101.5</v>
      </c>
      <c r="O8" s="7">
        <v>101.5</v>
      </c>
      <c r="P8" s="7">
        <v>101.5</v>
      </c>
      <c r="Q8" s="7">
        <v>101.5</v>
      </c>
      <c r="R8" s="7">
        <v>101.5</v>
      </c>
      <c r="S8" s="7">
        <v>0</v>
      </c>
      <c r="T8" s="7">
        <v>101.5</v>
      </c>
      <c r="U8" s="7">
        <v>101.5</v>
      </c>
      <c r="V8" s="7">
        <v>101.5</v>
      </c>
      <c r="W8" s="7">
        <v>101.5</v>
      </c>
      <c r="X8" s="7">
        <v>0</v>
      </c>
      <c r="Y8" s="7">
        <v>0</v>
      </c>
      <c r="Z8" s="7">
        <v>0</v>
      </c>
      <c r="AA8" s="8">
        <v>0</v>
      </c>
    </row>
    <row r="9" spans="1:27" x14ac:dyDescent="0.35">
      <c r="A9">
        <v>7</v>
      </c>
      <c r="B9" s="6">
        <v>0</v>
      </c>
      <c r="C9" s="7">
        <v>0</v>
      </c>
      <c r="D9" s="7">
        <v>84.6</v>
      </c>
      <c r="E9" s="7">
        <v>84.6</v>
      </c>
      <c r="F9" s="7">
        <v>84.6</v>
      </c>
      <c r="G9" s="7">
        <v>84.6</v>
      </c>
      <c r="H9" s="7">
        <v>84.6</v>
      </c>
      <c r="I9" s="7">
        <v>84.6</v>
      </c>
      <c r="J9" s="7">
        <v>84.6</v>
      </c>
      <c r="K9" s="7">
        <v>84.6</v>
      </c>
      <c r="L9" s="7">
        <v>84.6</v>
      </c>
      <c r="M9" s="7">
        <v>84.6</v>
      </c>
      <c r="N9" s="7">
        <v>84.6</v>
      </c>
      <c r="O9" s="7">
        <v>84.6</v>
      </c>
      <c r="P9" s="7">
        <v>84.6</v>
      </c>
      <c r="Q9" s="7">
        <v>84.6</v>
      </c>
      <c r="R9" s="7">
        <v>84.6</v>
      </c>
      <c r="S9" s="7">
        <v>84.6</v>
      </c>
      <c r="T9" s="7">
        <v>84.6</v>
      </c>
      <c r="U9" s="7">
        <v>84.6</v>
      </c>
      <c r="V9" s="7">
        <v>84.6</v>
      </c>
      <c r="W9" s="7">
        <v>84.6</v>
      </c>
      <c r="X9" s="7">
        <v>84.6</v>
      </c>
      <c r="Y9" s="7">
        <v>84.6</v>
      </c>
      <c r="Z9" s="7">
        <v>84.6</v>
      </c>
      <c r="AA9" s="8">
        <v>84.6</v>
      </c>
    </row>
    <row r="10" spans="1:27" x14ac:dyDescent="0.35">
      <c r="A10">
        <v>8</v>
      </c>
      <c r="B10" s="6">
        <v>88</v>
      </c>
      <c r="C10" s="7">
        <v>0</v>
      </c>
      <c r="D10" s="7">
        <v>0</v>
      </c>
      <c r="E10" s="7">
        <v>0</v>
      </c>
      <c r="F10" s="7">
        <v>88</v>
      </c>
      <c r="G10" s="7">
        <v>88</v>
      </c>
      <c r="H10" s="7">
        <v>88</v>
      </c>
      <c r="I10" s="7">
        <v>88</v>
      </c>
      <c r="J10" s="7">
        <v>88</v>
      </c>
      <c r="K10" s="7">
        <v>88</v>
      </c>
      <c r="L10" s="7">
        <v>88</v>
      </c>
      <c r="M10" s="7">
        <v>88</v>
      </c>
      <c r="N10" s="7">
        <v>88</v>
      </c>
      <c r="O10" s="7">
        <v>88</v>
      </c>
      <c r="P10" s="7">
        <v>88</v>
      </c>
      <c r="Q10" s="7">
        <v>88</v>
      </c>
      <c r="R10" s="7">
        <v>88</v>
      </c>
      <c r="S10" s="7">
        <v>88</v>
      </c>
      <c r="T10" s="7">
        <v>88</v>
      </c>
      <c r="U10" s="7">
        <v>88</v>
      </c>
      <c r="V10" s="7">
        <v>88</v>
      </c>
      <c r="W10" s="7">
        <v>88</v>
      </c>
      <c r="X10" s="7">
        <v>88</v>
      </c>
      <c r="Y10" s="7">
        <v>85.51375562134217</v>
      </c>
      <c r="Z10" s="7">
        <v>0</v>
      </c>
      <c r="AA10" s="8">
        <v>0</v>
      </c>
    </row>
    <row r="11" spans="1:27" x14ac:dyDescent="0.35">
      <c r="A11">
        <v>9</v>
      </c>
      <c r="B11" s="6">
        <v>0</v>
      </c>
      <c r="C11" s="7">
        <v>650</v>
      </c>
      <c r="D11" s="7">
        <v>650</v>
      </c>
      <c r="E11" s="7">
        <v>650</v>
      </c>
      <c r="F11" s="7">
        <v>650</v>
      </c>
      <c r="G11" s="7">
        <v>650</v>
      </c>
      <c r="H11" s="7">
        <v>650</v>
      </c>
      <c r="I11" s="7">
        <v>650</v>
      </c>
      <c r="J11" s="7">
        <v>650</v>
      </c>
      <c r="K11" s="7">
        <v>650</v>
      </c>
      <c r="L11" s="7">
        <v>650</v>
      </c>
      <c r="M11" s="7">
        <v>650</v>
      </c>
      <c r="N11" s="7">
        <v>650</v>
      </c>
      <c r="O11" s="7">
        <v>650</v>
      </c>
      <c r="P11" s="7">
        <v>650</v>
      </c>
      <c r="Q11" s="7">
        <v>650</v>
      </c>
      <c r="R11" s="7">
        <v>650</v>
      </c>
      <c r="S11" s="7">
        <v>650</v>
      </c>
      <c r="T11" s="7">
        <v>650</v>
      </c>
      <c r="U11" s="7">
        <v>650</v>
      </c>
      <c r="V11" s="7">
        <v>650</v>
      </c>
      <c r="W11" s="7">
        <v>650</v>
      </c>
      <c r="X11" s="7">
        <v>650</v>
      </c>
      <c r="Y11" s="7">
        <v>650</v>
      </c>
      <c r="Z11" s="7">
        <v>650</v>
      </c>
      <c r="AA11" s="8">
        <v>650</v>
      </c>
    </row>
    <row r="12" spans="1:27" x14ac:dyDescent="0.35">
      <c r="A12">
        <v>10</v>
      </c>
      <c r="B12" s="6">
        <v>186</v>
      </c>
      <c r="C12" s="7">
        <v>186</v>
      </c>
      <c r="D12" s="7">
        <v>186</v>
      </c>
      <c r="E12" s="7">
        <v>186</v>
      </c>
      <c r="F12" s="7">
        <v>186</v>
      </c>
      <c r="G12" s="7">
        <v>186</v>
      </c>
      <c r="H12" s="7">
        <v>186</v>
      </c>
      <c r="I12" s="7">
        <v>186</v>
      </c>
      <c r="J12" s="7">
        <v>186</v>
      </c>
      <c r="K12" s="7">
        <v>186</v>
      </c>
      <c r="L12" s="7">
        <v>186</v>
      </c>
      <c r="M12" s="7">
        <v>186</v>
      </c>
      <c r="N12" s="7">
        <v>186</v>
      </c>
      <c r="O12" s="7">
        <v>186</v>
      </c>
      <c r="P12" s="7">
        <v>186</v>
      </c>
      <c r="Q12" s="7">
        <v>186</v>
      </c>
      <c r="R12" s="7">
        <v>186</v>
      </c>
      <c r="S12" s="7">
        <v>186</v>
      </c>
      <c r="T12" s="7">
        <v>186</v>
      </c>
      <c r="U12" s="7">
        <v>186</v>
      </c>
      <c r="V12" s="7">
        <v>186</v>
      </c>
      <c r="W12" s="7">
        <v>186</v>
      </c>
      <c r="X12" s="7">
        <v>186</v>
      </c>
      <c r="Y12" s="7">
        <v>186</v>
      </c>
      <c r="Z12" s="7">
        <v>186</v>
      </c>
      <c r="AA12" s="8">
        <v>186</v>
      </c>
    </row>
    <row r="13" spans="1:27" x14ac:dyDescent="0.35">
      <c r="A13">
        <v>11</v>
      </c>
      <c r="B13" s="6">
        <v>154</v>
      </c>
      <c r="C13" s="7">
        <v>154</v>
      </c>
      <c r="D13" s="7">
        <v>0</v>
      </c>
      <c r="E13" s="7">
        <v>0</v>
      </c>
      <c r="F13" s="7">
        <v>0</v>
      </c>
      <c r="G13" s="7">
        <v>154</v>
      </c>
      <c r="H13" s="7">
        <v>154</v>
      </c>
      <c r="I13" s="7">
        <v>154</v>
      </c>
      <c r="J13" s="7">
        <v>154</v>
      </c>
      <c r="K13" s="7">
        <v>154</v>
      </c>
      <c r="L13" s="7">
        <v>154</v>
      </c>
      <c r="M13" s="7">
        <v>154</v>
      </c>
      <c r="N13" s="7">
        <v>154</v>
      </c>
      <c r="O13" s="7">
        <v>154</v>
      </c>
      <c r="P13" s="7">
        <v>154</v>
      </c>
      <c r="Q13" s="7">
        <v>154</v>
      </c>
      <c r="R13" s="7">
        <v>154</v>
      </c>
      <c r="S13" s="7">
        <v>154</v>
      </c>
      <c r="T13" s="7">
        <v>154</v>
      </c>
      <c r="U13" s="7">
        <v>153.99999999999915</v>
      </c>
      <c r="V13" s="7">
        <v>90.066924690545818</v>
      </c>
      <c r="W13" s="7">
        <v>44.932226381084035</v>
      </c>
      <c r="X13" s="7">
        <v>0</v>
      </c>
      <c r="Y13" s="7">
        <v>0</v>
      </c>
      <c r="Z13" s="7">
        <v>0</v>
      </c>
      <c r="AA13" s="8">
        <v>0</v>
      </c>
    </row>
    <row r="14" spans="1:27" x14ac:dyDescent="0.35">
      <c r="A14">
        <v>12</v>
      </c>
      <c r="B14" s="6">
        <v>150</v>
      </c>
      <c r="C14" s="7">
        <v>150</v>
      </c>
      <c r="D14" s="7">
        <v>85.515108380104778</v>
      </c>
      <c r="E14" s="7">
        <v>0</v>
      </c>
      <c r="F14" s="7">
        <v>150</v>
      </c>
      <c r="G14" s="7">
        <v>150</v>
      </c>
      <c r="H14" s="7">
        <v>150</v>
      </c>
      <c r="I14" s="7">
        <v>150</v>
      </c>
      <c r="J14" s="7">
        <v>150</v>
      </c>
      <c r="K14" s="7">
        <v>150</v>
      </c>
      <c r="L14" s="7">
        <v>150</v>
      </c>
      <c r="M14" s="7">
        <v>150</v>
      </c>
      <c r="N14" s="7">
        <v>150</v>
      </c>
      <c r="O14" s="7">
        <v>150</v>
      </c>
      <c r="P14" s="7">
        <v>150</v>
      </c>
      <c r="Q14" s="7">
        <v>150</v>
      </c>
      <c r="R14" s="7">
        <v>150</v>
      </c>
      <c r="S14" s="7">
        <v>150</v>
      </c>
      <c r="T14" s="7">
        <v>150</v>
      </c>
      <c r="U14" s="7">
        <v>150</v>
      </c>
      <c r="V14" s="7">
        <v>150</v>
      </c>
      <c r="W14" s="7">
        <v>150</v>
      </c>
      <c r="X14" s="7">
        <v>150</v>
      </c>
      <c r="Y14" s="7">
        <v>150</v>
      </c>
      <c r="Z14" s="7">
        <v>132.96125884386629</v>
      </c>
      <c r="AA14" s="8">
        <v>0</v>
      </c>
    </row>
    <row r="15" spans="1:27" x14ac:dyDescent="0.35">
      <c r="A15">
        <v>13</v>
      </c>
      <c r="B15" s="6">
        <v>1848</v>
      </c>
      <c r="C15" s="7">
        <v>1848</v>
      </c>
      <c r="D15" s="7">
        <v>1848</v>
      </c>
      <c r="E15" s="7">
        <v>1254.6797472639628</v>
      </c>
      <c r="F15" s="7">
        <v>607.83770948570236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1.2983036867808551E-10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8">
        <v>0</v>
      </c>
    </row>
    <row r="16" spans="1:27" x14ac:dyDescent="0.35">
      <c r="A16">
        <v>14</v>
      </c>
      <c r="B16" s="6">
        <v>656.1</v>
      </c>
      <c r="C16" s="7">
        <v>0</v>
      </c>
      <c r="D16" s="7">
        <v>0</v>
      </c>
      <c r="E16" s="7">
        <v>604.9263557360332</v>
      </c>
      <c r="F16" s="7">
        <v>656.1</v>
      </c>
      <c r="G16" s="7">
        <v>656.1</v>
      </c>
      <c r="H16" s="7">
        <v>656.1</v>
      </c>
      <c r="I16" s="7">
        <v>656.1</v>
      </c>
      <c r="J16" s="7">
        <v>656.1</v>
      </c>
      <c r="K16" s="7">
        <v>656.1</v>
      </c>
      <c r="L16" s="7">
        <v>656.1</v>
      </c>
      <c r="M16" s="7">
        <v>656.1</v>
      </c>
      <c r="N16" s="7">
        <v>656.1</v>
      </c>
      <c r="O16" s="7">
        <v>656.1</v>
      </c>
      <c r="P16" s="7">
        <v>656.1</v>
      </c>
      <c r="Q16" s="7">
        <v>656.1</v>
      </c>
      <c r="R16" s="7">
        <v>656.1</v>
      </c>
      <c r="S16" s="7">
        <v>656.1</v>
      </c>
      <c r="T16" s="7">
        <v>656.1</v>
      </c>
      <c r="U16" s="7">
        <v>656.1</v>
      </c>
      <c r="V16" s="7">
        <v>656.1</v>
      </c>
      <c r="W16" s="7">
        <v>656.1</v>
      </c>
      <c r="X16" s="7">
        <v>656.1</v>
      </c>
      <c r="Y16" s="7">
        <v>656.1</v>
      </c>
      <c r="Z16" s="7">
        <v>656.1</v>
      </c>
      <c r="AA16" s="8">
        <v>651.55241017346088</v>
      </c>
    </row>
    <row r="17" spans="1:27" x14ac:dyDescent="0.35">
      <c r="A17">
        <v>15</v>
      </c>
      <c r="B17" s="6">
        <v>50.3</v>
      </c>
      <c r="C17" s="7">
        <v>0</v>
      </c>
      <c r="D17" s="7">
        <v>0</v>
      </c>
      <c r="E17" s="7">
        <v>0</v>
      </c>
      <c r="F17" s="7">
        <v>24.084748441292959</v>
      </c>
      <c r="G17" s="7">
        <v>50.3</v>
      </c>
      <c r="H17" s="7">
        <v>50.3</v>
      </c>
      <c r="I17" s="7">
        <v>50.3</v>
      </c>
      <c r="J17" s="7">
        <v>50.3</v>
      </c>
      <c r="K17" s="7">
        <v>50.3</v>
      </c>
      <c r="L17" s="7">
        <v>50.3</v>
      </c>
      <c r="M17" s="7">
        <v>50.3</v>
      </c>
      <c r="N17" s="7">
        <v>50.3</v>
      </c>
      <c r="O17" s="7">
        <v>50.3</v>
      </c>
      <c r="P17" s="7">
        <v>50.3</v>
      </c>
      <c r="Q17" s="7">
        <v>50.3</v>
      </c>
      <c r="R17" s="7">
        <v>50.3</v>
      </c>
      <c r="S17" s="7">
        <v>28.36637043491919</v>
      </c>
      <c r="T17" s="7">
        <v>50.3</v>
      </c>
      <c r="U17" s="7">
        <v>50.3</v>
      </c>
      <c r="V17" s="7">
        <v>50.3</v>
      </c>
      <c r="W17" s="7">
        <v>50.3</v>
      </c>
      <c r="X17" s="7">
        <v>0</v>
      </c>
      <c r="Y17" s="7">
        <v>0</v>
      </c>
      <c r="Z17" s="7">
        <v>0</v>
      </c>
      <c r="AA17" s="8">
        <v>0</v>
      </c>
    </row>
    <row r="18" spans="1:27" x14ac:dyDescent="0.35">
      <c r="A18">
        <v>16</v>
      </c>
      <c r="B18" s="6">
        <v>67</v>
      </c>
      <c r="C18" s="7">
        <v>67</v>
      </c>
      <c r="D18" s="7">
        <v>0</v>
      </c>
      <c r="E18" s="7">
        <v>67</v>
      </c>
      <c r="F18" s="7">
        <v>67</v>
      </c>
      <c r="G18" s="7">
        <v>67</v>
      </c>
      <c r="H18" s="7">
        <v>67</v>
      </c>
      <c r="I18" s="7">
        <v>67</v>
      </c>
      <c r="J18" s="7">
        <v>67</v>
      </c>
      <c r="K18" s="7">
        <v>67</v>
      </c>
      <c r="L18" s="7">
        <v>67</v>
      </c>
      <c r="M18" s="7">
        <v>67</v>
      </c>
      <c r="N18" s="7">
        <v>67</v>
      </c>
      <c r="O18" s="7">
        <v>67</v>
      </c>
      <c r="P18" s="7">
        <v>67</v>
      </c>
      <c r="Q18" s="7">
        <v>67</v>
      </c>
      <c r="R18" s="7">
        <v>67</v>
      </c>
      <c r="S18" s="7">
        <v>67</v>
      </c>
      <c r="T18" s="7">
        <v>67</v>
      </c>
      <c r="U18" s="7">
        <v>67</v>
      </c>
      <c r="V18" s="7">
        <v>67</v>
      </c>
      <c r="W18" s="7">
        <v>67</v>
      </c>
      <c r="X18" s="7">
        <v>67</v>
      </c>
      <c r="Y18" s="7">
        <v>67</v>
      </c>
      <c r="Z18" s="7">
        <v>67</v>
      </c>
      <c r="AA18" s="8">
        <v>67</v>
      </c>
    </row>
    <row r="19" spans="1:27" x14ac:dyDescent="0.35">
      <c r="A19">
        <v>17</v>
      </c>
      <c r="B19" s="6">
        <v>257</v>
      </c>
      <c r="C19" s="7">
        <v>257</v>
      </c>
      <c r="D19" s="7">
        <v>257</v>
      </c>
      <c r="E19" s="7">
        <v>257</v>
      </c>
      <c r="F19" s="7">
        <v>257</v>
      </c>
      <c r="G19" s="7">
        <v>152.50208167121127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257</v>
      </c>
      <c r="T19" s="7">
        <v>243.32627745890423</v>
      </c>
      <c r="U19" s="7">
        <v>128.51664800574724</v>
      </c>
      <c r="V19" s="7">
        <v>135.00956691881674</v>
      </c>
      <c r="W19" s="7">
        <v>55.508253652760686</v>
      </c>
      <c r="X19" s="7">
        <v>79.064458690925079</v>
      </c>
      <c r="Y19" s="7">
        <v>0</v>
      </c>
      <c r="Z19" s="7">
        <v>42.671387508837597</v>
      </c>
      <c r="AA19" s="8">
        <v>0</v>
      </c>
    </row>
    <row r="20" spans="1:27" x14ac:dyDescent="0.35">
      <c r="A20">
        <v>18</v>
      </c>
      <c r="B20" s="6">
        <v>2269.6</v>
      </c>
      <c r="C20" s="7">
        <v>2269.6</v>
      </c>
      <c r="D20" s="7">
        <v>2269.6</v>
      </c>
      <c r="E20" s="7">
        <v>2269.6</v>
      </c>
      <c r="F20" s="7">
        <v>2269.6</v>
      </c>
      <c r="G20" s="7">
        <v>2269.6</v>
      </c>
      <c r="H20" s="7">
        <v>2237.1019054336703</v>
      </c>
      <c r="I20" s="7">
        <v>1978.7119199866411</v>
      </c>
      <c r="J20" s="7">
        <v>1760.4574188052297</v>
      </c>
      <c r="K20" s="7">
        <v>1470.9206422415118</v>
      </c>
      <c r="L20" s="7">
        <v>1326.3158997382245</v>
      </c>
      <c r="M20" s="7">
        <v>1106.2893585003872</v>
      </c>
      <c r="N20" s="7">
        <v>918.10659431107456</v>
      </c>
      <c r="O20" s="7">
        <v>759.96465115080866</v>
      </c>
      <c r="P20" s="7">
        <v>630.15706173930619</v>
      </c>
      <c r="Q20" s="7">
        <v>417.8981064194777</v>
      </c>
      <c r="R20" s="7">
        <v>340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8">
        <v>0</v>
      </c>
    </row>
    <row r="21" spans="1:27" x14ac:dyDescent="0.35">
      <c r="A21">
        <v>19</v>
      </c>
      <c r="B21" s="6">
        <v>15.82964473706852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</row>
    <row r="22" spans="1:27" x14ac:dyDescent="0.35">
      <c r="A22">
        <v>20</v>
      </c>
      <c r="B22" s="6">
        <v>398.3</v>
      </c>
      <c r="C22" s="7">
        <v>0</v>
      </c>
      <c r="D22" s="7">
        <v>0</v>
      </c>
      <c r="E22" s="7">
        <v>0</v>
      </c>
      <c r="F22" s="7">
        <v>398.3</v>
      </c>
      <c r="G22" s="7">
        <v>398.3</v>
      </c>
      <c r="H22" s="7">
        <v>398.3</v>
      </c>
      <c r="I22" s="7">
        <v>398.3</v>
      </c>
      <c r="J22" s="7">
        <v>398.3</v>
      </c>
      <c r="K22" s="7">
        <v>398.3</v>
      </c>
      <c r="L22" s="7">
        <v>398.3</v>
      </c>
      <c r="M22" s="7">
        <v>398.3</v>
      </c>
      <c r="N22" s="7">
        <v>398.3</v>
      </c>
      <c r="O22" s="7">
        <v>398.3</v>
      </c>
      <c r="P22" s="7">
        <v>398.3</v>
      </c>
      <c r="Q22" s="7">
        <v>398.3</v>
      </c>
      <c r="R22" s="7">
        <v>398.3</v>
      </c>
      <c r="S22" s="7">
        <v>398.3</v>
      </c>
      <c r="T22" s="7">
        <v>398.3</v>
      </c>
      <c r="U22" s="7">
        <v>398.3</v>
      </c>
      <c r="V22" s="7">
        <v>398.3</v>
      </c>
      <c r="W22" s="7">
        <v>398.3</v>
      </c>
      <c r="X22" s="7">
        <v>397.51828566322365</v>
      </c>
      <c r="Y22" s="7">
        <v>355.79563343199152</v>
      </c>
      <c r="Z22" s="7">
        <v>243.09392720210826</v>
      </c>
      <c r="AA22" s="8">
        <v>301.38810254334294</v>
      </c>
    </row>
    <row r="23" spans="1:27" x14ac:dyDescent="0.35">
      <c r="A23">
        <v>21</v>
      </c>
      <c r="B23" s="6">
        <v>0</v>
      </c>
      <c r="C23" s="7">
        <v>0</v>
      </c>
      <c r="D23" s="7">
        <v>28.100000000000009</v>
      </c>
      <c r="E23" s="7">
        <v>28.099999999999994</v>
      </c>
      <c r="F23" s="7">
        <v>28.100000000000009</v>
      </c>
      <c r="G23" s="7">
        <v>28.099999999999994</v>
      </c>
      <c r="H23" s="7">
        <v>28.1</v>
      </c>
      <c r="I23" s="7">
        <v>28.100000000000009</v>
      </c>
      <c r="J23" s="7">
        <v>28.100000000000009</v>
      </c>
      <c r="K23" s="7">
        <v>28.100000000000009</v>
      </c>
      <c r="L23" s="7">
        <v>28.099999999999994</v>
      </c>
      <c r="M23" s="7">
        <v>28.100000000000009</v>
      </c>
      <c r="N23" s="7">
        <v>28.099999999999994</v>
      </c>
      <c r="O23" s="7">
        <v>28.100000000000009</v>
      </c>
      <c r="P23" s="7">
        <v>28.099999999999994</v>
      </c>
      <c r="Q23" s="7">
        <v>28.100000000000009</v>
      </c>
      <c r="R23" s="7">
        <v>28.100000000000009</v>
      </c>
      <c r="S23" s="7">
        <v>28.100000000000009</v>
      </c>
      <c r="T23" s="7">
        <v>28.100000000000009</v>
      </c>
      <c r="U23" s="7">
        <v>28.1</v>
      </c>
      <c r="V23" s="7">
        <v>28.1</v>
      </c>
      <c r="W23" s="7">
        <v>28.1</v>
      </c>
      <c r="X23" s="7">
        <v>28.099999999999994</v>
      </c>
      <c r="Y23" s="7">
        <v>28.1</v>
      </c>
      <c r="Z23" s="7">
        <v>28.100000000000009</v>
      </c>
      <c r="AA23" s="8">
        <v>28.1</v>
      </c>
    </row>
    <row r="24" spans="1:27" x14ac:dyDescent="0.35">
      <c r="A24">
        <v>22</v>
      </c>
      <c r="B24" s="6">
        <v>0</v>
      </c>
      <c r="C24" s="7">
        <v>0</v>
      </c>
      <c r="D24" s="7">
        <v>25</v>
      </c>
      <c r="E24" s="7">
        <v>25</v>
      </c>
      <c r="F24" s="7">
        <v>25</v>
      </c>
      <c r="G24" s="7">
        <v>25</v>
      </c>
      <c r="H24" s="7">
        <v>25</v>
      </c>
      <c r="I24" s="7">
        <v>25</v>
      </c>
      <c r="J24" s="7">
        <v>25</v>
      </c>
      <c r="K24" s="7">
        <v>25</v>
      </c>
      <c r="L24" s="7">
        <v>25</v>
      </c>
      <c r="M24" s="7">
        <v>25</v>
      </c>
      <c r="N24" s="7">
        <v>25</v>
      </c>
      <c r="O24" s="7">
        <v>25</v>
      </c>
      <c r="P24" s="7">
        <v>25</v>
      </c>
      <c r="Q24" s="7">
        <v>25</v>
      </c>
      <c r="R24" s="7">
        <v>25</v>
      </c>
      <c r="S24" s="7">
        <v>25</v>
      </c>
      <c r="T24" s="7">
        <v>25</v>
      </c>
      <c r="U24" s="7">
        <v>25</v>
      </c>
      <c r="V24" s="7">
        <v>25</v>
      </c>
      <c r="W24" s="7">
        <v>25</v>
      </c>
      <c r="X24" s="7">
        <v>25</v>
      </c>
      <c r="Y24" s="7">
        <v>25</v>
      </c>
      <c r="Z24" s="7">
        <v>25</v>
      </c>
      <c r="AA24" s="8">
        <v>25</v>
      </c>
    </row>
    <row r="25" spans="1:27" x14ac:dyDescent="0.35">
      <c r="A25">
        <v>23</v>
      </c>
      <c r="B25" s="6">
        <v>0</v>
      </c>
      <c r="C25" s="7">
        <v>0</v>
      </c>
      <c r="D25" s="7">
        <v>70</v>
      </c>
      <c r="E25" s="7">
        <v>70</v>
      </c>
      <c r="F25" s="7">
        <v>70</v>
      </c>
      <c r="G25" s="7">
        <v>70</v>
      </c>
      <c r="H25" s="7">
        <v>70</v>
      </c>
      <c r="I25" s="7">
        <v>70</v>
      </c>
      <c r="J25" s="7">
        <v>70</v>
      </c>
      <c r="K25" s="7">
        <v>70</v>
      </c>
      <c r="L25" s="7">
        <v>70</v>
      </c>
      <c r="M25" s="7">
        <v>70</v>
      </c>
      <c r="N25" s="7">
        <v>70</v>
      </c>
      <c r="O25" s="7">
        <v>70</v>
      </c>
      <c r="P25" s="7">
        <v>70</v>
      </c>
      <c r="Q25" s="7">
        <v>70</v>
      </c>
      <c r="R25" s="7">
        <v>70</v>
      </c>
      <c r="S25" s="7">
        <v>70</v>
      </c>
      <c r="T25" s="7">
        <v>70</v>
      </c>
      <c r="U25" s="7">
        <v>70</v>
      </c>
      <c r="V25" s="7">
        <v>70</v>
      </c>
      <c r="W25" s="7">
        <v>70</v>
      </c>
      <c r="X25" s="7">
        <v>70</v>
      </c>
      <c r="Y25" s="7">
        <v>70</v>
      </c>
      <c r="Z25" s="7">
        <v>70</v>
      </c>
      <c r="AA25" s="8">
        <v>70</v>
      </c>
    </row>
    <row r="26" spans="1:27" x14ac:dyDescent="0.35">
      <c r="A26">
        <v>24</v>
      </c>
      <c r="B26" s="6">
        <v>0</v>
      </c>
      <c r="C26" s="7">
        <v>30.6</v>
      </c>
      <c r="D26" s="7">
        <v>30.6</v>
      </c>
      <c r="E26" s="7">
        <v>30.599999999999998</v>
      </c>
      <c r="F26" s="7">
        <v>30.6</v>
      </c>
      <c r="G26" s="7">
        <v>30.599999999999998</v>
      </c>
      <c r="H26" s="7">
        <v>30.6</v>
      </c>
      <c r="I26" s="7">
        <v>30.6</v>
      </c>
      <c r="J26" s="7">
        <v>30.599999999999998</v>
      </c>
      <c r="K26" s="7">
        <v>30.6</v>
      </c>
      <c r="L26" s="7">
        <v>30.599999999999998</v>
      </c>
      <c r="M26" s="7">
        <v>30.6</v>
      </c>
      <c r="N26" s="7">
        <v>30.6</v>
      </c>
      <c r="O26" s="7">
        <v>30.6</v>
      </c>
      <c r="P26" s="7">
        <v>30.6</v>
      </c>
      <c r="Q26" s="7">
        <v>30.6</v>
      </c>
      <c r="R26" s="7">
        <v>30.6</v>
      </c>
      <c r="S26" s="7">
        <v>30.6</v>
      </c>
      <c r="T26" s="7">
        <v>30.6</v>
      </c>
      <c r="U26" s="7">
        <v>30.599999999999998</v>
      </c>
      <c r="V26" s="7">
        <v>30.6</v>
      </c>
      <c r="W26" s="7">
        <v>30.599999999999998</v>
      </c>
      <c r="X26" s="7">
        <v>30.6</v>
      </c>
      <c r="Y26" s="7">
        <v>30.6</v>
      </c>
      <c r="Z26" s="7">
        <v>30.599999999999998</v>
      </c>
      <c r="AA26" s="8">
        <v>30.6</v>
      </c>
    </row>
    <row r="27" spans="1:27" x14ac:dyDescent="0.35">
      <c r="A27">
        <v>25</v>
      </c>
      <c r="B27" s="6">
        <v>0</v>
      </c>
      <c r="C27" s="7">
        <v>10</v>
      </c>
      <c r="D27" s="7">
        <v>10</v>
      </c>
      <c r="E27" s="7">
        <v>10</v>
      </c>
      <c r="F27" s="7">
        <v>10</v>
      </c>
      <c r="G27" s="7">
        <v>10</v>
      </c>
      <c r="H27" s="7">
        <v>10</v>
      </c>
      <c r="I27" s="7">
        <v>10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  <c r="S27" s="7">
        <v>10</v>
      </c>
      <c r="T27" s="7">
        <v>10</v>
      </c>
      <c r="U27" s="7">
        <v>10</v>
      </c>
      <c r="V27" s="7">
        <v>10</v>
      </c>
      <c r="W27" s="7">
        <v>10</v>
      </c>
      <c r="X27" s="7">
        <v>10</v>
      </c>
      <c r="Y27" s="7">
        <v>10</v>
      </c>
      <c r="Z27" s="7">
        <v>10</v>
      </c>
      <c r="AA27" s="8">
        <v>10</v>
      </c>
    </row>
    <row r="28" spans="1:27" x14ac:dyDescent="0.35">
      <c r="A28">
        <v>26</v>
      </c>
      <c r="B28" s="6">
        <v>0</v>
      </c>
      <c r="C28" s="7">
        <v>10</v>
      </c>
      <c r="D28" s="7">
        <v>10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9.9999999999999929</v>
      </c>
      <c r="V28" s="7">
        <v>10</v>
      </c>
      <c r="W28" s="7">
        <v>10</v>
      </c>
      <c r="X28" s="7">
        <v>10</v>
      </c>
      <c r="Y28" s="7">
        <v>10</v>
      </c>
      <c r="Z28" s="7">
        <v>10</v>
      </c>
      <c r="AA28" s="8">
        <v>10</v>
      </c>
    </row>
    <row r="29" spans="1:27" x14ac:dyDescent="0.35">
      <c r="A29">
        <v>27</v>
      </c>
      <c r="B29" s="6">
        <v>0</v>
      </c>
      <c r="C29" s="7">
        <v>0</v>
      </c>
      <c r="D29" s="7">
        <v>10</v>
      </c>
      <c r="E29" s="7">
        <v>10</v>
      </c>
      <c r="F29" s="7">
        <v>10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10</v>
      </c>
      <c r="M29" s="7">
        <v>10</v>
      </c>
      <c r="N29" s="7">
        <v>10</v>
      </c>
      <c r="O29" s="7">
        <v>10</v>
      </c>
      <c r="P29" s="7">
        <v>10</v>
      </c>
      <c r="Q29" s="7">
        <v>10</v>
      </c>
      <c r="R29" s="7">
        <v>10</v>
      </c>
      <c r="S29" s="7">
        <v>10</v>
      </c>
      <c r="T29" s="7">
        <v>10</v>
      </c>
      <c r="U29" s="7">
        <v>10</v>
      </c>
      <c r="V29" s="7">
        <v>10</v>
      </c>
      <c r="W29" s="7">
        <v>10</v>
      </c>
      <c r="X29" s="7">
        <v>10</v>
      </c>
      <c r="Y29" s="7">
        <v>10</v>
      </c>
      <c r="Z29" s="7">
        <v>10</v>
      </c>
      <c r="AA29" s="8">
        <v>10</v>
      </c>
    </row>
    <row r="30" spans="1:27" x14ac:dyDescent="0.35">
      <c r="A30">
        <v>28</v>
      </c>
      <c r="B30" s="6">
        <v>0</v>
      </c>
      <c r="C30" s="7">
        <v>52.2</v>
      </c>
      <c r="D30" s="7">
        <v>52.2</v>
      </c>
      <c r="E30" s="7">
        <v>52.200000000000017</v>
      </c>
      <c r="F30" s="7">
        <v>52.2</v>
      </c>
      <c r="G30" s="7">
        <v>52.199999999999989</v>
      </c>
      <c r="H30" s="7">
        <v>52.20000000000001</v>
      </c>
      <c r="I30" s="7">
        <v>52.2</v>
      </c>
      <c r="J30" s="7">
        <v>52.2</v>
      </c>
      <c r="K30" s="7">
        <v>52.2</v>
      </c>
      <c r="L30" s="7">
        <v>52.200000000000017</v>
      </c>
      <c r="M30" s="7">
        <v>52.2</v>
      </c>
      <c r="N30" s="7">
        <v>52.2</v>
      </c>
      <c r="O30" s="7">
        <v>52.2</v>
      </c>
      <c r="P30" s="7">
        <v>52.2</v>
      </c>
      <c r="Q30" s="7">
        <v>52.2</v>
      </c>
      <c r="R30" s="7">
        <v>52.2</v>
      </c>
      <c r="S30" s="7">
        <v>52.2</v>
      </c>
      <c r="T30" s="7">
        <v>52.2</v>
      </c>
      <c r="U30" s="7">
        <v>52.200000000000017</v>
      </c>
      <c r="V30" s="7">
        <v>52.20000000000001</v>
      </c>
      <c r="W30" s="7">
        <v>52.20000000000001</v>
      </c>
      <c r="X30" s="7">
        <v>52.2</v>
      </c>
      <c r="Y30" s="7">
        <v>52.2</v>
      </c>
      <c r="Z30" s="7">
        <v>52.2</v>
      </c>
      <c r="AA30" s="8">
        <v>52.200000000000017</v>
      </c>
    </row>
    <row r="31" spans="1:27" x14ac:dyDescent="0.35">
      <c r="A31">
        <v>29</v>
      </c>
      <c r="B31" s="6">
        <v>0</v>
      </c>
      <c r="C31" s="7">
        <v>0.83264765491848891</v>
      </c>
      <c r="D31" s="7">
        <v>10</v>
      </c>
      <c r="E31" s="7">
        <v>10</v>
      </c>
      <c r="F31" s="7">
        <v>10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10</v>
      </c>
      <c r="V31" s="7">
        <v>10</v>
      </c>
      <c r="W31" s="7">
        <v>10</v>
      </c>
      <c r="X31" s="7">
        <v>9.9999999999999858</v>
      </c>
      <c r="Y31" s="7">
        <v>10</v>
      </c>
      <c r="Z31" s="7">
        <v>10</v>
      </c>
      <c r="AA31" s="8">
        <v>10</v>
      </c>
    </row>
    <row r="32" spans="1:27" x14ac:dyDescent="0.35">
      <c r="A32">
        <v>30</v>
      </c>
      <c r="B32" s="6">
        <v>0</v>
      </c>
      <c r="C32" s="7">
        <v>20.2</v>
      </c>
      <c r="D32" s="7">
        <v>20.199999999999996</v>
      </c>
      <c r="E32" s="7">
        <v>20.2</v>
      </c>
      <c r="F32" s="7">
        <v>20.199999999999996</v>
      </c>
      <c r="G32" s="7">
        <v>20.2</v>
      </c>
      <c r="H32" s="7">
        <v>20.200000000000003</v>
      </c>
      <c r="I32" s="7">
        <v>20.200000000000003</v>
      </c>
      <c r="J32" s="7">
        <v>20.2</v>
      </c>
      <c r="K32" s="7">
        <v>20.2</v>
      </c>
      <c r="L32" s="7">
        <v>20.2</v>
      </c>
      <c r="M32" s="7">
        <v>20.199999999999996</v>
      </c>
      <c r="N32" s="7">
        <v>20.200000000000003</v>
      </c>
      <c r="O32" s="7">
        <v>20.199999999999996</v>
      </c>
      <c r="P32" s="7">
        <v>20.2</v>
      </c>
      <c r="Q32" s="7">
        <v>20.200000000000003</v>
      </c>
      <c r="R32" s="7">
        <v>20.200000000000003</v>
      </c>
      <c r="S32" s="7">
        <v>20.200000000000003</v>
      </c>
      <c r="T32" s="7">
        <v>20.200000000000003</v>
      </c>
      <c r="U32" s="7">
        <v>20.2</v>
      </c>
      <c r="V32" s="7">
        <v>20.199999999999996</v>
      </c>
      <c r="W32" s="7">
        <v>20.2</v>
      </c>
      <c r="X32" s="7">
        <v>20.200000000000003</v>
      </c>
      <c r="Y32" s="7">
        <v>20.2</v>
      </c>
      <c r="Z32" s="7">
        <v>20.2</v>
      </c>
      <c r="AA32" s="8">
        <v>20.199999999999996</v>
      </c>
    </row>
    <row r="33" spans="1:28" x14ac:dyDescent="0.35">
      <c r="A33">
        <v>31</v>
      </c>
      <c r="B33" s="6">
        <v>0</v>
      </c>
      <c r="C33" s="7">
        <v>0</v>
      </c>
      <c r="D33" s="7">
        <v>70</v>
      </c>
      <c r="E33" s="7">
        <v>70</v>
      </c>
      <c r="F33" s="7">
        <v>70</v>
      </c>
      <c r="G33" s="7">
        <v>70</v>
      </c>
      <c r="H33" s="7">
        <v>70</v>
      </c>
      <c r="I33" s="7">
        <v>70</v>
      </c>
      <c r="J33" s="7">
        <v>70</v>
      </c>
      <c r="K33" s="7">
        <v>70</v>
      </c>
      <c r="L33" s="7">
        <v>70</v>
      </c>
      <c r="M33" s="7">
        <v>70</v>
      </c>
      <c r="N33" s="7">
        <v>70</v>
      </c>
      <c r="O33" s="7">
        <v>70</v>
      </c>
      <c r="P33" s="7">
        <v>70</v>
      </c>
      <c r="Q33" s="7">
        <v>70</v>
      </c>
      <c r="R33" s="7">
        <v>70</v>
      </c>
      <c r="S33" s="7">
        <v>70</v>
      </c>
      <c r="T33" s="7">
        <v>70</v>
      </c>
      <c r="U33" s="7">
        <v>70</v>
      </c>
      <c r="V33" s="7">
        <v>70</v>
      </c>
      <c r="W33" s="7">
        <v>70</v>
      </c>
      <c r="X33" s="7">
        <v>70</v>
      </c>
      <c r="Y33" s="7">
        <v>70</v>
      </c>
      <c r="Z33" s="7">
        <v>70</v>
      </c>
      <c r="AA33" s="8">
        <v>70</v>
      </c>
    </row>
    <row r="34" spans="1:28" x14ac:dyDescent="0.35">
      <c r="A34">
        <v>32</v>
      </c>
      <c r="B34" s="6">
        <v>0</v>
      </c>
      <c r="C34" s="7">
        <v>0</v>
      </c>
      <c r="D34" s="7">
        <v>10.5</v>
      </c>
      <c r="E34" s="7">
        <v>10.5</v>
      </c>
      <c r="F34" s="7">
        <v>10.5</v>
      </c>
      <c r="G34" s="7">
        <v>10.5</v>
      </c>
      <c r="H34" s="7">
        <v>10.5</v>
      </c>
      <c r="I34" s="7">
        <v>10.5</v>
      </c>
      <c r="J34" s="7">
        <v>10.5</v>
      </c>
      <c r="K34" s="7">
        <v>10.5</v>
      </c>
      <c r="L34" s="7">
        <v>10.5</v>
      </c>
      <c r="M34" s="7">
        <v>10.5</v>
      </c>
      <c r="N34" s="7">
        <v>10.499999999999986</v>
      </c>
      <c r="O34" s="7">
        <v>10.5</v>
      </c>
      <c r="P34" s="7">
        <v>10.499999999999986</v>
      </c>
      <c r="Q34" s="7">
        <v>10.5</v>
      </c>
      <c r="R34" s="7">
        <v>10.5</v>
      </c>
      <c r="S34" s="7">
        <v>10.5</v>
      </c>
      <c r="T34" s="7">
        <v>10.5</v>
      </c>
      <c r="U34" s="7">
        <v>10.5</v>
      </c>
      <c r="V34" s="7">
        <v>10.5</v>
      </c>
      <c r="W34" s="7">
        <v>10.5</v>
      </c>
      <c r="X34" s="7">
        <v>10.5</v>
      </c>
      <c r="Y34" s="7">
        <v>10.5</v>
      </c>
      <c r="Z34" s="7">
        <v>10.5</v>
      </c>
      <c r="AA34" s="8">
        <v>10.499999999999993</v>
      </c>
    </row>
    <row r="35" spans="1:28" x14ac:dyDescent="0.35">
      <c r="A35">
        <v>33</v>
      </c>
      <c r="B35" s="6">
        <v>0</v>
      </c>
      <c r="C35" s="7">
        <v>10</v>
      </c>
      <c r="D35" s="7">
        <v>10</v>
      </c>
      <c r="E35" s="7">
        <v>10</v>
      </c>
      <c r="F35" s="7">
        <v>10</v>
      </c>
      <c r="G35" s="7">
        <v>10</v>
      </c>
      <c r="H35" s="7">
        <v>10</v>
      </c>
      <c r="I35" s="7">
        <v>10</v>
      </c>
      <c r="J35" s="7">
        <v>10</v>
      </c>
      <c r="K35" s="7">
        <v>10</v>
      </c>
      <c r="L35" s="7">
        <v>10</v>
      </c>
      <c r="M35" s="7">
        <v>10</v>
      </c>
      <c r="N35" s="7">
        <v>10</v>
      </c>
      <c r="O35" s="7">
        <v>10</v>
      </c>
      <c r="P35" s="7">
        <v>10</v>
      </c>
      <c r="Q35" s="7">
        <v>10</v>
      </c>
      <c r="R35" s="7">
        <v>10</v>
      </c>
      <c r="S35" s="7">
        <v>10</v>
      </c>
      <c r="T35" s="7">
        <v>10</v>
      </c>
      <c r="U35" s="7">
        <v>10</v>
      </c>
      <c r="V35" s="7">
        <v>10</v>
      </c>
      <c r="W35" s="7">
        <v>10</v>
      </c>
      <c r="X35" s="7">
        <v>10</v>
      </c>
      <c r="Y35" s="7">
        <v>10</v>
      </c>
      <c r="Z35" s="7">
        <v>10</v>
      </c>
      <c r="AA35" s="8">
        <v>10</v>
      </c>
    </row>
    <row r="36" spans="1:28" x14ac:dyDescent="0.35">
      <c r="A36">
        <v>34</v>
      </c>
      <c r="B36" s="6">
        <v>0</v>
      </c>
      <c r="C36" s="7">
        <v>0</v>
      </c>
      <c r="D36" s="7">
        <v>10.000000000000002</v>
      </c>
      <c r="E36" s="7">
        <v>10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</v>
      </c>
      <c r="L36" s="7">
        <v>10</v>
      </c>
      <c r="M36" s="7">
        <v>10</v>
      </c>
      <c r="N36" s="7">
        <v>10</v>
      </c>
      <c r="O36" s="7">
        <v>10</v>
      </c>
      <c r="P36" s="7">
        <v>10</v>
      </c>
      <c r="Q36" s="7">
        <v>10</v>
      </c>
      <c r="R36" s="7">
        <v>10</v>
      </c>
      <c r="S36" s="7">
        <v>10</v>
      </c>
      <c r="T36" s="7">
        <v>10</v>
      </c>
      <c r="U36" s="7">
        <v>10</v>
      </c>
      <c r="V36" s="7">
        <v>10</v>
      </c>
      <c r="W36" s="7">
        <v>10</v>
      </c>
      <c r="X36" s="7">
        <v>10</v>
      </c>
      <c r="Y36" s="7">
        <v>10</v>
      </c>
      <c r="Z36" s="7">
        <v>10</v>
      </c>
      <c r="AA36" s="8">
        <v>10</v>
      </c>
    </row>
    <row r="37" spans="1:28" x14ac:dyDescent="0.35">
      <c r="A37">
        <v>35</v>
      </c>
      <c r="B37" s="6">
        <v>0</v>
      </c>
      <c r="C37" s="7">
        <v>0</v>
      </c>
      <c r="D37" s="7">
        <v>10</v>
      </c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7">
        <v>10</v>
      </c>
      <c r="R37" s="7">
        <v>10</v>
      </c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</v>
      </c>
      <c r="Z37" s="7">
        <v>10</v>
      </c>
      <c r="AA37" s="8">
        <v>10</v>
      </c>
    </row>
    <row r="38" spans="1:28" x14ac:dyDescent="0.35">
      <c r="A38">
        <v>36</v>
      </c>
      <c r="B38" s="6">
        <v>0</v>
      </c>
      <c r="C38" s="7">
        <v>0</v>
      </c>
      <c r="D38" s="7">
        <v>10</v>
      </c>
      <c r="E38" s="7">
        <v>10</v>
      </c>
      <c r="F38" s="7">
        <v>10</v>
      </c>
      <c r="G38" s="7">
        <v>10</v>
      </c>
      <c r="H38" s="7">
        <v>10.000000000000002</v>
      </c>
      <c r="I38" s="7">
        <v>10</v>
      </c>
      <c r="J38" s="7">
        <v>10</v>
      </c>
      <c r="K38" s="7">
        <v>10</v>
      </c>
      <c r="L38" s="7">
        <v>10</v>
      </c>
      <c r="M38" s="7">
        <v>10</v>
      </c>
      <c r="N38" s="7">
        <v>10</v>
      </c>
      <c r="O38" s="7">
        <v>10</v>
      </c>
      <c r="P38" s="7">
        <v>10</v>
      </c>
      <c r="Q38" s="7">
        <v>10</v>
      </c>
      <c r="R38" s="7">
        <v>10</v>
      </c>
      <c r="S38" s="7">
        <v>10</v>
      </c>
      <c r="T38" s="7">
        <v>10</v>
      </c>
      <c r="U38" s="7">
        <v>10</v>
      </c>
      <c r="V38" s="7">
        <v>10</v>
      </c>
      <c r="W38" s="7">
        <v>10</v>
      </c>
      <c r="X38" s="7">
        <v>10</v>
      </c>
      <c r="Y38" s="7">
        <v>10</v>
      </c>
      <c r="Z38" s="7">
        <v>10</v>
      </c>
      <c r="AA38" s="8">
        <v>10</v>
      </c>
    </row>
    <row r="39" spans="1:28" x14ac:dyDescent="0.35">
      <c r="A39">
        <v>37</v>
      </c>
      <c r="B39" s="6">
        <v>0</v>
      </c>
      <c r="C39" s="7">
        <v>0</v>
      </c>
      <c r="D39" s="7">
        <v>10.1</v>
      </c>
      <c r="E39" s="7">
        <v>10.099999999999994</v>
      </c>
      <c r="F39" s="7">
        <v>10.1</v>
      </c>
      <c r="G39" s="7">
        <v>10.099999999999994</v>
      </c>
      <c r="H39" s="7">
        <v>10.1</v>
      </c>
      <c r="I39" s="7">
        <v>10.099999999999994</v>
      </c>
      <c r="J39" s="7">
        <v>10.1</v>
      </c>
      <c r="K39" s="7">
        <v>10.099999999999994</v>
      </c>
      <c r="L39" s="7">
        <v>10.099999999999994</v>
      </c>
      <c r="M39" s="7">
        <v>10.1</v>
      </c>
      <c r="N39" s="7">
        <v>10.099999999999994</v>
      </c>
      <c r="O39" s="7">
        <v>10.099999999999994</v>
      </c>
      <c r="P39" s="7">
        <v>10.100000000000001</v>
      </c>
      <c r="Q39" s="7">
        <v>10.099999999999994</v>
      </c>
      <c r="R39" s="7">
        <v>10.099999999999994</v>
      </c>
      <c r="S39" s="7">
        <v>10.099999999999994</v>
      </c>
      <c r="T39" s="7">
        <v>10.099999999999994</v>
      </c>
      <c r="U39" s="7">
        <v>10.099999999999994</v>
      </c>
      <c r="V39" s="7">
        <v>10.100000000000001</v>
      </c>
      <c r="W39" s="7">
        <v>10.100000000000001</v>
      </c>
      <c r="X39" s="7">
        <v>10.099999999999994</v>
      </c>
      <c r="Y39" s="7">
        <v>10.099999999999994</v>
      </c>
      <c r="Z39" s="7">
        <v>10.099999999999994</v>
      </c>
      <c r="AA39" s="8">
        <v>10.100000000000001</v>
      </c>
    </row>
    <row r="40" spans="1:28" x14ac:dyDescent="0.35">
      <c r="A40">
        <v>38</v>
      </c>
      <c r="B40" s="6">
        <v>0</v>
      </c>
      <c r="C40" s="7">
        <v>10.099999999999998</v>
      </c>
      <c r="D40" s="7">
        <v>10.100000000000001</v>
      </c>
      <c r="E40" s="7">
        <v>10.100000000000001</v>
      </c>
      <c r="F40" s="7">
        <v>10.1</v>
      </c>
      <c r="G40" s="7">
        <v>10.100000000000001</v>
      </c>
      <c r="H40" s="7">
        <v>10.1</v>
      </c>
      <c r="I40" s="7">
        <v>10.100000000000001</v>
      </c>
      <c r="J40" s="7">
        <v>10.100000000000001</v>
      </c>
      <c r="K40" s="7">
        <v>10.099999999999998</v>
      </c>
      <c r="L40" s="7">
        <v>10.100000000000001</v>
      </c>
      <c r="M40" s="7">
        <v>10.1</v>
      </c>
      <c r="N40" s="7">
        <v>10.1</v>
      </c>
      <c r="O40" s="7">
        <v>10.100000000000001</v>
      </c>
      <c r="P40" s="7">
        <v>10.099999999999998</v>
      </c>
      <c r="Q40" s="7">
        <v>10.1</v>
      </c>
      <c r="R40" s="7">
        <v>10.1</v>
      </c>
      <c r="S40" s="7">
        <v>10.1</v>
      </c>
      <c r="T40" s="7">
        <v>10.1</v>
      </c>
      <c r="U40" s="7">
        <v>10.100000000000001</v>
      </c>
      <c r="V40" s="7">
        <v>10.1</v>
      </c>
      <c r="W40" s="7">
        <v>10.100000000000001</v>
      </c>
      <c r="X40" s="7">
        <v>10.100000000000001</v>
      </c>
      <c r="Y40" s="7">
        <v>10.099999999999998</v>
      </c>
      <c r="Z40" s="7">
        <v>10.100000000000001</v>
      </c>
      <c r="AA40" s="8">
        <v>10.100000000000001</v>
      </c>
    </row>
    <row r="41" spans="1:28" x14ac:dyDescent="0.35">
      <c r="A41">
        <v>39</v>
      </c>
      <c r="B41" s="6">
        <v>0</v>
      </c>
      <c r="C41" s="7">
        <v>0</v>
      </c>
      <c r="D41" s="7">
        <v>10</v>
      </c>
      <c r="E41" s="7">
        <v>10</v>
      </c>
      <c r="F41" s="7">
        <v>10</v>
      </c>
      <c r="G41" s="7">
        <v>10</v>
      </c>
      <c r="H41" s="7">
        <v>10</v>
      </c>
      <c r="I41" s="7">
        <v>10</v>
      </c>
      <c r="J41" s="7">
        <v>10</v>
      </c>
      <c r="K41" s="7">
        <v>10</v>
      </c>
      <c r="L41" s="7">
        <v>10</v>
      </c>
      <c r="M41" s="7">
        <v>10</v>
      </c>
      <c r="N41" s="7">
        <v>10</v>
      </c>
      <c r="O41" s="7">
        <v>10</v>
      </c>
      <c r="P41" s="7">
        <v>10</v>
      </c>
      <c r="Q41" s="7">
        <v>10</v>
      </c>
      <c r="R41" s="7">
        <v>10</v>
      </c>
      <c r="S41" s="7">
        <v>10</v>
      </c>
      <c r="T41" s="7">
        <v>10</v>
      </c>
      <c r="U41" s="7">
        <v>10</v>
      </c>
      <c r="V41" s="7">
        <v>10</v>
      </c>
      <c r="W41" s="7">
        <v>10</v>
      </c>
      <c r="X41" s="7">
        <v>10</v>
      </c>
      <c r="Y41" s="7">
        <v>10.000000000000014</v>
      </c>
      <c r="Z41" s="7">
        <v>10</v>
      </c>
      <c r="AA41" s="8">
        <v>10</v>
      </c>
    </row>
    <row r="42" spans="1:28" x14ac:dyDescent="0.35">
      <c r="A42">
        <v>40</v>
      </c>
      <c r="B42" s="6">
        <v>0</v>
      </c>
      <c r="C42" s="7">
        <v>12</v>
      </c>
      <c r="D42" s="7">
        <v>12</v>
      </c>
      <c r="E42" s="7">
        <v>12</v>
      </c>
      <c r="F42" s="7">
        <v>12</v>
      </c>
      <c r="G42" s="7">
        <v>12</v>
      </c>
      <c r="H42" s="7">
        <v>12</v>
      </c>
      <c r="I42" s="7">
        <v>12</v>
      </c>
      <c r="J42" s="7">
        <v>12</v>
      </c>
      <c r="K42" s="7">
        <v>12</v>
      </c>
      <c r="L42" s="7">
        <v>12</v>
      </c>
      <c r="M42" s="7">
        <v>12</v>
      </c>
      <c r="N42" s="7">
        <v>12</v>
      </c>
      <c r="O42" s="7">
        <v>12</v>
      </c>
      <c r="P42" s="7">
        <v>12</v>
      </c>
      <c r="Q42" s="7">
        <v>12</v>
      </c>
      <c r="R42" s="7">
        <v>12</v>
      </c>
      <c r="S42" s="7">
        <v>12</v>
      </c>
      <c r="T42" s="7">
        <v>12</v>
      </c>
      <c r="U42" s="7">
        <v>12</v>
      </c>
      <c r="V42" s="7">
        <v>12</v>
      </c>
      <c r="W42" s="7">
        <v>12</v>
      </c>
      <c r="X42" s="7">
        <v>12</v>
      </c>
      <c r="Y42" s="7">
        <v>11.999999999999993</v>
      </c>
      <c r="Z42" s="7">
        <v>12</v>
      </c>
      <c r="AA42" s="8">
        <v>12</v>
      </c>
    </row>
    <row r="43" spans="1:28" x14ac:dyDescent="0.35">
      <c r="A43">
        <v>41</v>
      </c>
      <c r="B43" s="6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350</v>
      </c>
      <c r="I43" s="7">
        <v>650</v>
      </c>
      <c r="J43" s="7">
        <v>950</v>
      </c>
      <c r="K43" s="7">
        <v>1200</v>
      </c>
      <c r="L43" s="7">
        <v>1499.9999999999104</v>
      </c>
      <c r="M43" s="7">
        <v>1749.9999999999104</v>
      </c>
      <c r="N43" s="7">
        <v>1999.9999999999104</v>
      </c>
      <c r="O43" s="7">
        <v>2249.9999999999113</v>
      </c>
      <c r="P43" s="7">
        <v>2499.9999999999104</v>
      </c>
      <c r="Q43" s="7">
        <v>2699.9999999999104</v>
      </c>
      <c r="R43" s="7">
        <v>2949.9999999999104</v>
      </c>
      <c r="S43" s="7">
        <v>3199.9999999999104</v>
      </c>
      <c r="T43" s="7">
        <v>3449.9999999999104</v>
      </c>
      <c r="U43" s="7">
        <v>3649.9999999999104</v>
      </c>
      <c r="V43" s="7">
        <v>3899.9999999999104</v>
      </c>
      <c r="W43" s="7">
        <v>4099.9999999999109</v>
      </c>
      <c r="X43" s="7">
        <v>4349.9999999999109</v>
      </c>
      <c r="Y43" s="7">
        <v>4549.9999999999109</v>
      </c>
      <c r="Z43" s="7">
        <v>4799.9999999999109</v>
      </c>
      <c r="AA43" s="8">
        <v>4999.9999999999109</v>
      </c>
      <c r="AB43" t="s">
        <v>17</v>
      </c>
    </row>
    <row r="44" spans="1:28" x14ac:dyDescent="0.35">
      <c r="A44">
        <v>42</v>
      </c>
      <c r="B44" s="6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8">
        <v>0</v>
      </c>
      <c r="AB44" t="s">
        <v>18</v>
      </c>
    </row>
    <row r="45" spans="1:28" x14ac:dyDescent="0.35">
      <c r="A45">
        <v>43</v>
      </c>
      <c r="B45" s="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1">
        <v>0</v>
      </c>
      <c r="AB45" t="s">
        <v>19</v>
      </c>
    </row>
    <row r="47" spans="1:28" x14ac:dyDescent="0.35">
      <c r="A47" s="2" t="s">
        <v>5</v>
      </c>
    </row>
    <row r="48" spans="1:28" x14ac:dyDescent="0.35">
      <c r="A48" t="s">
        <v>0</v>
      </c>
    </row>
    <row r="49" spans="1:28" x14ac:dyDescent="0.35">
      <c r="A49" s="1" t="s">
        <v>1</v>
      </c>
      <c r="B49" s="3">
        <v>134.59011842097732</v>
      </c>
      <c r="C49" s="4">
        <v>238.16156823005394</v>
      </c>
      <c r="D49" s="4">
        <v>389.57841107992863</v>
      </c>
      <c r="E49" s="4">
        <v>445.3803443500006</v>
      </c>
      <c r="F49" s="4">
        <v>630.82005026291517</v>
      </c>
      <c r="G49" s="4">
        <v>988.85720646468121</v>
      </c>
      <c r="H49" s="4">
        <v>846.83951964705727</v>
      </c>
      <c r="I49" s="4">
        <v>762.88527618919079</v>
      </c>
      <c r="J49" s="4">
        <v>665.82177982865755</v>
      </c>
      <c r="K49" s="4">
        <v>626.12404029143613</v>
      </c>
      <c r="L49" s="4">
        <v>505.05639941527193</v>
      </c>
      <c r="M49" s="4">
        <v>442.73926845516922</v>
      </c>
      <c r="N49" s="4">
        <v>370.08661134320266</v>
      </c>
      <c r="O49" s="4">
        <v>287.70192501489339</v>
      </c>
      <c r="P49" s="4">
        <v>196.15656609740131</v>
      </c>
      <c r="Q49" s="4">
        <v>165.71499815077061</v>
      </c>
      <c r="R49" s="4">
        <v>57.442396259877796</v>
      </c>
      <c r="S49" s="4">
        <v>-41.526512318757341</v>
      </c>
      <c r="T49" s="4">
        <v>-177.9321208263168</v>
      </c>
      <c r="U49" s="4">
        <v>-239.6840879303258</v>
      </c>
      <c r="V49" s="4">
        <v>-332.28171754240321</v>
      </c>
      <c r="W49" s="4">
        <v>-375.11101945639325</v>
      </c>
      <c r="X49" s="4">
        <v>-468.42867982533005</v>
      </c>
      <c r="Y49" s="4">
        <v>-526.97265273664402</v>
      </c>
      <c r="Z49" s="4">
        <v>-624.09898603320744</v>
      </c>
      <c r="AA49" s="5">
        <v>-635.81607690750707</v>
      </c>
    </row>
    <row r="50" spans="1:28" x14ac:dyDescent="0.35">
      <c r="A50" t="s">
        <v>2</v>
      </c>
      <c r="B50" s="6">
        <v>-371.30988157902294</v>
      </c>
      <c r="C50" s="7">
        <v>-210.30578411502711</v>
      </c>
      <c r="D50" s="7">
        <v>-241.38998053996465</v>
      </c>
      <c r="E50" s="7">
        <v>-291.56660415000079</v>
      </c>
      <c r="F50" s="7">
        <v>-584.15346921487969</v>
      </c>
      <c r="G50" s="7">
        <v>-712.60342355948706</v>
      </c>
      <c r="H50" s="7">
        <v>-537.56435604732883</v>
      </c>
      <c r="I50" s="7">
        <v>-354.75833438644372</v>
      </c>
      <c r="J50" s="7">
        <v>-185.36072324215866</v>
      </c>
      <c r="K50" s="7">
        <v>-8.8992053070156771</v>
      </c>
      <c r="L50" s="7">
        <v>135.88784460634497</v>
      </c>
      <c r="M50" s="7">
        <v>289.11809665296278</v>
      </c>
      <c r="N50" s="7">
        <v>431.70274899477863</v>
      </c>
      <c r="O50" s="7">
        <v>564.24250790546353</v>
      </c>
      <c r="P50" s="7">
        <v>687.30591423385556</v>
      </c>
      <c r="Q50" s="7">
        <v>821.15459042045427</v>
      </c>
      <c r="R50" s="7">
        <v>926.85084485999027</v>
      </c>
      <c r="S50" s="7">
        <v>1041.5265123187573</v>
      </c>
      <c r="T50" s="7">
        <v>1118.4382810329359</v>
      </c>
      <c r="U50" s="7">
        <v>1219.6735475456614</v>
      </c>
      <c r="V50" s="7">
        <v>1275.7969613434154</v>
      </c>
      <c r="W50" s="7">
        <v>1350.1509669077232</v>
      </c>
      <c r="X50" s="7">
        <v>1423.879947997551</v>
      </c>
      <c r="Y50" s="7">
        <v>1526.972652736644</v>
      </c>
      <c r="Z50" s="7">
        <v>1624.0989860332074</v>
      </c>
      <c r="AA50" s="8">
        <v>1635.8160769075071</v>
      </c>
    </row>
    <row r="51" spans="1:28" x14ac:dyDescent="0.35">
      <c r="A51" t="s">
        <v>3</v>
      </c>
      <c r="B51" s="9">
        <v>236.71976315804562</v>
      </c>
      <c r="C51" s="10">
        <v>-27.855784115026836</v>
      </c>
      <c r="D51" s="10">
        <v>-148.18843053996397</v>
      </c>
      <c r="E51" s="10">
        <v>-153.81374019999981</v>
      </c>
      <c r="F51" s="10">
        <v>-46.666581048035482</v>
      </c>
      <c r="G51" s="10">
        <v>-276.25378290519416</v>
      </c>
      <c r="H51" s="10">
        <v>-309.2751635997285</v>
      </c>
      <c r="I51" s="10">
        <v>-408.12694180274707</v>
      </c>
      <c r="J51" s="10">
        <v>-480.46105658649958</v>
      </c>
      <c r="K51" s="10">
        <v>-617.22483498442045</v>
      </c>
      <c r="L51" s="10">
        <v>-640.9442440216169</v>
      </c>
      <c r="M51" s="10">
        <v>-731.85736510813194</v>
      </c>
      <c r="N51" s="10">
        <v>-801.78936033798141</v>
      </c>
      <c r="O51" s="10">
        <v>-851.9444329203568</v>
      </c>
      <c r="P51" s="10">
        <v>-883.46248033125687</v>
      </c>
      <c r="Q51" s="10">
        <v>-986.86958857122488</v>
      </c>
      <c r="R51" s="10">
        <v>-984.29324111986784</v>
      </c>
      <c r="S51" s="10">
        <v>-1000</v>
      </c>
      <c r="T51" s="10">
        <v>-940.50616020661914</v>
      </c>
      <c r="U51" s="10">
        <v>-979.98945961533559</v>
      </c>
      <c r="V51" s="10">
        <v>-943.51524380101228</v>
      </c>
      <c r="W51" s="10">
        <v>-975.03994745132979</v>
      </c>
      <c r="X51" s="10">
        <v>-955.45126817222103</v>
      </c>
      <c r="Y51" s="10">
        <v>-1000</v>
      </c>
      <c r="Z51" s="10">
        <v>-1000</v>
      </c>
      <c r="AA51" s="11">
        <v>-1000</v>
      </c>
    </row>
    <row r="53" spans="1:28" x14ac:dyDescent="0.35"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 t="s">
        <v>16</v>
      </c>
    </row>
    <row r="54" spans="1:28" x14ac:dyDescent="0.35">
      <c r="A54" s="2" t="s">
        <v>8</v>
      </c>
      <c r="B54" s="15">
        <v>185343.29577306513</v>
      </c>
      <c r="C54" s="16">
        <v>150354.42590555531</v>
      </c>
      <c r="D54" s="16">
        <v>122850.98857877156</v>
      </c>
      <c r="E54" s="16">
        <v>115767.04458876268</v>
      </c>
      <c r="F54" s="16">
        <v>110839.76863109763</v>
      </c>
      <c r="G54" s="16">
        <v>107601.08884451845</v>
      </c>
      <c r="H54" s="16">
        <v>4801787.6002829224</v>
      </c>
      <c r="I54" s="16">
        <v>7143329.7763654348</v>
      </c>
      <c r="J54" s="16">
        <v>9019190.2145876382</v>
      </c>
      <c r="K54" s="16">
        <v>10113180.192269593</v>
      </c>
      <c r="L54" s="16">
        <v>11280390.344767375</v>
      </c>
      <c r="M54" s="16">
        <v>11836310.046314687</v>
      </c>
      <c r="N54" s="16">
        <v>12197786.437221948</v>
      </c>
      <c r="O54" s="16">
        <v>12395598.917740546</v>
      </c>
      <c r="P54" s="16">
        <v>12456534.677815432</v>
      </c>
      <c r="Q54" s="16">
        <v>12188488.739747291</v>
      </c>
      <c r="R54" s="16">
        <v>12061949.661891779</v>
      </c>
      <c r="S54" s="16">
        <v>11857739.354169697</v>
      </c>
      <c r="T54" s="16">
        <v>11590726.403390139</v>
      </c>
      <c r="U54" s="16">
        <v>11127184.463038208</v>
      </c>
      <c r="V54" s="16">
        <v>10785840.636509897</v>
      </c>
      <c r="W54" s="16">
        <v>10292985.498904256</v>
      </c>
      <c r="X54" s="16">
        <v>9911160.6315323785</v>
      </c>
      <c r="Y54" s="16">
        <v>9413197.9445182905</v>
      </c>
      <c r="Z54" s="16">
        <v>9015230.6338729039</v>
      </c>
      <c r="AA54" s="17">
        <v>8528739.7553198207</v>
      </c>
      <c r="AB54" s="18">
        <f>SUM(TotalCost)</f>
        <v>208810108.54258201</v>
      </c>
    </row>
    <row r="56" spans="1:28" x14ac:dyDescent="0.35">
      <c r="A56" s="2" t="s">
        <v>9</v>
      </c>
      <c r="B56">
        <v>2020</v>
      </c>
      <c r="C56">
        <v>2021</v>
      </c>
      <c r="D56">
        <v>2022</v>
      </c>
      <c r="E56">
        <v>2023</v>
      </c>
      <c r="F56">
        <v>2024</v>
      </c>
      <c r="G56">
        <v>2025</v>
      </c>
      <c r="H56">
        <v>2026</v>
      </c>
      <c r="I56">
        <v>2027</v>
      </c>
      <c r="J56">
        <v>2028</v>
      </c>
      <c r="K56">
        <v>2029</v>
      </c>
      <c r="L56">
        <v>2030</v>
      </c>
      <c r="M56">
        <v>2031</v>
      </c>
      <c r="N56">
        <v>2032</v>
      </c>
      <c r="O56">
        <v>2033</v>
      </c>
      <c r="P56">
        <v>2034</v>
      </c>
      <c r="Q56">
        <v>2035</v>
      </c>
      <c r="R56">
        <v>2036</v>
      </c>
      <c r="S56">
        <v>2037</v>
      </c>
      <c r="T56">
        <v>2038</v>
      </c>
      <c r="U56">
        <v>2039</v>
      </c>
      <c r="V56">
        <v>2040</v>
      </c>
      <c r="W56">
        <v>2041</v>
      </c>
      <c r="X56">
        <v>2042</v>
      </c>
      <c r="Y56">
        <v>2043</v>
      </c>
      <c r="Z56">
        <v>2044</v>
      </c>
      <c r="AA56">
        <v>2045</v>
      </c>
      <c r="AB56" t="s">
        <v>15</v>
      </c>
    </row>
    <row r="57" spans="1:28" x14ac:dyDescent="0.35">
      <c r="A57" s="2" t="s">
        <v>10</v>
      </c>
      <c r="B57" s="3">
        <v>13395.809006240432</v>
      </c>
      <c r="C57" s="4">
        <v>10788.134900264909</v>
      </c>
      <c r="D57" s="4">
        <v>9558.8049673419791</v>
      </c>
      <c r="E57" s="4">
        <v>9312.0249598845749</v>
      </c>
      <c r="F57" s="4">
        <v>8666.7645106790133</v>
      </c>
      <c r="G57" s="4">
        <v>7992.7910405351358</v>
      </c>
      <c r="H57" s="4">
        <v>7231.7522186328079</v>
      </c>
      <c r="I57" s="4">
        <v>6939.5927342366176</v>
      </c>
      <c r="J57" s="4">
        <v>6641.5502674662439</v>
      </c>
      <c r="K57" s="4">
        <v>6428.2007399533768</v>
      </c>
      <c r="L57" s="4">
        <v>6119.527955364706</v>
      </c>
      <c r="M57" s="4">
        <v>5896.2592355313482</v>
      </c>
      <c r="N57" s="4">
        <v>5668.5319125449823</v>
      </c>
      <c r="O57" s="4">
        <v>5436.6569033795795</v>
      </c>
      <c r="P57" s="4">
        <v>5200.9289870834973</v>
      </c>
      <c r="Q57" s="4">
        <v>5051.8183299383254</v>
      </c>
      <c r="R57" s="4">
        <v>4809.2087187231464</v>
      </c>
      <c r="S57" s="4">
        <v>5099.2167571221062</v>
      </c>
      <c r="T57" s="4">
        <v>4929.3134908073407</v>
      </c>
      <c r="U57" s="4">
        <v>4478.6003618073782</v>
      </c>
      <c r="V57" s="4">
        <v>4143.4773551583949</v>
      </c>
      <c r="W57" s="4">
        <v>3708.1193862658388</v>
      </c>
      <c r="X57" s="4">
        <v>3352.194077067938</v>
      </c>
      <c r="Y57" s="4">
        <v>2961.920417537412</v>
      </c>
      <c r="Z57" s="4">
        <v>2768.3019467309637</v>
      </c>
      <c r="AA57" s="5">
        <v>2672.7333791035826</v>
      </c>
      <c r="AB57" s="12">
        <f>SUM(B57:AA57)</f>
        <v>159252.2345594017</v>
      </c>
    </row>
    <row r="58" spans="1:28" x14ac:dyDescent="0.35">
      <c r="A58" s="2" t="s">
        <v>11</v>
      </c>
      <c r="B58" s="6">
        <v>2413.9885322783543</v>
      </c>
      <c r="C58" s="7">
        <v>2265.7469347046904</v>
      </c>
      <c r="D58" s="7">
        <v>2260.5965095419006</v>
      </c>
      <c r="E58" s="7">
        <v>1949.7252897818444</v>
      </c>
      <c r="F58" s="7">
        <v>1610.7981043450898</v>
      </c>
      <c r="G58" s="7">
        <v>1150.4026949082204</v>
      </c>
      <c r="H58" s="7">
        <v>928.34771465741005</v>
      </c>
      <c r="I58" s="7">
        <v>824.4155061639334</v>
      </c>
      <c r="J58" s="7">
        <v>736.34160047719888</v>
      </c>
      <c r="K58" s="7">
        <v>620.51602561497248</v>
      </c>
      <c r="L58" s="7">
        <v>561.54347727354082</v>
      </c>
      <c r="M58" s="7">
        <v>473.18423535648759</v>
      </c>
      <c r="N58" s="7">
        <v>397.40824655044855</v>
      </c>
      <c r="O58" s="7">
        <v>333.5033878783899</v>
      </c>
      <c r="P58" s="7">
        <v>280.795649816842</v>
      </c>
      <c r="Q58" s="7">
        <v>195.92471855937799</v>
      </c>
      <c r="R58" s="7">
        <v>163.73146482239747</v>
      </c>
      <c r="S58" s="7">
        <v>376.80973050205228</v>
      </c>
      <c r="T58" s="7">
        <v>356.79383208198431</v>
      </c>
      <c r="U58" s="7">
        <v>199.98936917618249</v>
      </c>
      <c r="V58" s="7">
        <v>207.39779424170922</v>
      </c>
      <c r="W58" s="7">
        <v>98.51742404706701</v>
      </c>
      <c r="X58" s="7">
        <v>128.34501411275528</v>
      </c>
      <c r="Y58" s="7">
        <v>20.110079478994678</v>
      </c>
      <c r="Z58" s="7">
        <v>76.764230251885152</v>
      </c>
      <c r="AA58" s="8">
        <v>17.963283589017625</v>
      </c>
      <c r="AB58" s="13">
        <f t="shared" ref="AB58:AB61" si="0">SUM(B58:AA58)</f>
        <v>18649.660850212746</v>
      </c>
    </row>
    <row r="59" spans="1:28" x14ac:dyDescent="0.35">
      <c r="A59" s="2" t="s">
        <v>12</v>
      </c>
      <c r="B59" s="6">
        <v>14017815.711210344</v>
      </c>
      <c r="C59" s="7">
        <v>13261661.088989951</v>
      </c>
      <c r="D59" s="7">
        <v>12546295.261863219</v>
      </c>
      <c r="E59" s="7">
        <v>11869517.984329687</v>
      </c>
      <c r="F59" s="7">
        <v>11229247.697411783</v>
      </c>
      <c r="G59" s="7">
        <v>10623515.126418918</v>
      </c>
      <c r="H59" s="7">
        <v>10050457.224063579</v>
      </c>
      <c r="I59" s="7">
        <v>9508311.4403002523</v>
      </c>
      <c r="J59" s="7">
        <v>8995410.3012630008</v>
      </c>
      <c r="K59" s="7">
        <v>8510176.2806281522</v>
      </c>
      <c r="L59" s="7">
        <v>8051116.947627997</v>
      </c>
      <c r="M59" s="7">
        <v>7616820.3767922688</v>
      </c>
      <c r="N59" s="7">
        <v>7205950.8052991899</v>
      </c>
      <c r="O59" s="7">
        <v>6817244.5245794188</v>
      </c>
      <c r="P59" s="7">
        <v>6449505.9935367461</v>
      </c>
      <c r="Q59" s="7">
        <v>6101604.1614309903</v>
      </c>
      <c r="R59" s="7">
        <v>5772468.9891134156</v>
      </c>
      <c r="S59" s="7">
        <v>5461088.1579150641</v>
      </c>
      <c r="T59" s="7">
        <v>5166503.9560655467</v>
      </c>
      <c r="U59" s="7">
        <v>4887810.3330658767</v>
      </c>
      <c r="V59" s="7">
        <v>4624150.1129555041</v>
      </c>
      <c r="W59" s="7">
        <v>4374712.3579024132</v>
      </c>
      <c r="X59" s="7">
        <v>4138729.8740074984</v>
      </c>
      <c r="Y59" s="7">
        <v>3895260.8637903598</v>
      </c>
      <c r="Z59" s="7">
        <v>3685141.1441713599</v>
      </c>
      <c r="AA59" s="8">
        <v>3479546.1153388587</v>
      </c>
      <c r="AB59" s="13">
        <f t="shared" si="0"/>
        <v>198340062.83007136</v>
      </c>
    </row>
    <row r="60" spans="1:28" x14ac:dyDescent="0.35">
      <c r="A60" s="2" t="s">
        <v>13</v>
      </c>
      <c r="B60" s="6">
        <v>1143.0110237631811</v>
      </c>
      <c r="C60" s="7">
        <v>1129.4618776375214</v>
      </c>
      <c r="D60" s="7">
        <v>1120.2456230838011</v>
      </c>
      <c r="E60" s="7">
        <v>973.6423359994626</v>
      </c>
      <c r="F60" s="7">
        <v>815.41852060699728</v>
      </c>
      <c r="G60" s="7">
        <v>642.61487861718263</v>
      </c>
      <c r="H60" s="7">
        <v>595.01606521463088</v>
      </c>
      <c r="I60" s="7">
        <v>537.9919653849721</v>
      </c>
      <c r="J60" s="7">
        <v>488.96918648963981</v>
      </c>
      <c r="K60" s="7">
        <v>426.97572359478653</v>
      </c>
      <c r="L60" s="7">
        <v>392.63835467873298</v>
      </c>
      <c r="M60" s="7">
        <v>344.50679858808076</v>
      </c>
      <c r="N60" s="7">
        <v>302.72703766062602</v>
      </c>
      <c r="O60" s="7">
        <v>266.94041760030007</v>
      </c>
      <c r="P60" s="7">
        <v>236.80748657556995</v>
      </c>
      <c r="Q60" s="7">
        <v>191.48202274852903</v>
      </c>
      <c r="R60" s="7">
        <v>171.70979446719241</v>
      </c>
      <c r="S60" s="7">
        <v>157.16414508817408</v>
      </c>
      <c r="T60" s="7">
        <v>150.30403313900709</v>
      </c>
      <c r="U60" s="7">
        <v>121.44847929844349</v>
      </c>
      <c r="V60" s="7">
        <v>118.44625605412062</v>
      </c>
      <c r="W60" s="7">
        <v>97.386657498207754</v>
      </c>
      <c r="X60" s="7">
        <v>97.772843926947388</v>
      </c>
      <c r="Y60" s="7">
        <v>76.892153504440003</v>
      </c>
      <c r="Z60" s="7">
        <v>81.722504254098013</v>
      </c>
      <c r="AA60" s="8">
        <v>69.096041433180247</v>
      </c>
      <c r="AB60" s="13">
        <f t="shared" si="0"/>
        <v>10750.392226907827</v>
      </c>
    </row>
    <row r="61" spans="1:28" x14ac:dyDescent="0.35">
      <c r="A61" s="2" t="s">
        <v>14</v>
      </c>
      <c r="B61" s="9">
        <v>163.18245218421549</v>
      </c>
      <c r="C61" s="10">
        <v>161.56613470469017</v>
      </c>
      <c r="D61" s="10">
        <v>161.01364910838009</v>
      </c>
      <c r="E61" s="10">
        <v>139.11516895776663</v>
      </c>
      <c r="F61" s="10">
        <v>115.37616262475198</v>
      </c>
      <c r="G61" s="10">
        <v>89.137713296917866</v>
      </c>
      <c r="H61" s="10">
        <v>82.409472665787661</v>
      </c>
      <c r="I61" s="10">
        <v>74.190732041901782</v>
      </c>
      <c r="J61" s="10">
        <v>67.177252576440154</v>
      </c>
      <c r="K61" s="10">
        <v>58.126512249639156</v>
      </c>
      <c r="L61" s="10">
        <v>53.324951211382263</v>
      </c>
      <c r="M61" s="10">
        <v>46.36196544222026</v>
      </c>
      <c r="N61" s="10">
        <v>40.355533278725751</v>
      </c>
      <c r="O61" s="10">
        <v>35.251577202967248</v>
      </c>
      <c r="P61" s="10">
        <v>30.998914459633188</v>
      </c>
      <c r="Q61" s="10">
        <v>24.373984823505413</v>
      </c>
      <c r="R61" s="10">
        <v>21.681166205599371</v>
      </c>
      <c r="S61" s="10">
        <v>19.741154271884678</v>
      </c>
      <c r="T61" s="10">
        <v>19.046411826165549</v>
      </c>
      <c r="U61" s="10">
        <v>14.890935490291273</v>
      </c>
      <c r="V61" s="10">
        <v>14.697145183149042</v>
      </c>
      <c r="W61" s="10">
        <v>11.699693810642639</v>
      </c>
      <c r="X61" s="10">
        <v>11.955175369862973</v>
      </c>
      <c r="Y61" s="10">
        <v>8.9762281671600022</v>
      </c>
      <c r="Z61" s="10">
        <v>9.8666355084560777</v>
      </c>
      <c r="AA61" s="11">
        <v>8.0928215381504121</v>
      </c>
      <c r="AB61" s="14">
        <f t="shared" si="0"/>
        <v>1482.609544200287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Sheet2</vt:lpstr>
      <vt:lpstr>CH4_total</vt:lpstr>
      <vt:lpstr>CO2_total</vt:lpstr>
      <vt:lpstr>Gen</vt:lpstr>
      <vt:lpstr>LineFlow</vt:lpstr>
      <vt:lpstr>N2O_total</vt:lpstr>
      <vt:lpstr>NOx_total</vt:lpstr>
      <vt:lpstr>SO2_total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2020-04-28T17:04:05Z</dcterms:modified>
</cp:coreProperties>
</file>