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<sst xmlns="http://schemas.openxmlformats.org/spreadsheetml/2006/main" count="290" uniqueCount="178">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</sst>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9" fontId="0" fillId="2" borderId="11" xfId="1" applyFont="1" applyFill="1" applyBorder="1"/>
    <xf numFmtId="10" fontId="0" fillId="2" borderId="11" xfId="1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P15" sqref="P15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7.269531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54296875" customWidth="1"/>
    <col min="75" max="75" width="13.81640625" customWidth="1"/>
  </cols>
  <sheetData>
    <row r="1" spans="2:103" x14ac:dyDescent="0.35">
      <c r="B1" s="4" t="s">
        <v>0</v>
      </c>
      <c r="C1" s="6">
        <v>3</v>
      </c>
      <c r="E1" s="72" t="s">
        <v>78</v>
      </c>
      <c r="F1" s="73"/>
      <c r="G1" s="74">
        <v>7.0000000000000007E-2</v>
      </c>
      <c r="I1" s="53" t="s">
        <v>79</v>
      </c>
      <c r="J1" s="53"/>
      <c r="K1" s="53"/>
      <c r="L1" s="13">
        <v>7256200.8565999996</v>
      </c>
      <c r="O1" s="37"/>
      <c r="P1" s="32" t="s">
        <v>134</v>
      </c>
      <c r="Q1" s="24">
        <v>0.95</v>
      </c>
      <c r="S1" s="53" t="s">
        <v>87</v>
      </c>
      <c r="T1" s="53"/>
      <c r="U1" s="53"/>
      <c r="V1" s="22">
        <v>8809340386.1000004</v>
      </c>
    </row>
    <row r="2" spans="2:103" x14ac:dyDescent="0.35">
      <c r="B2" s="4" t="s">
        <v>1</v>
      </c>
      <c r="C2" s="6">
        <v>3</v>
      </c>
      <c r="E2" s="53"/>
      <c r="F2" s="53"/>
      <c r="G2" s="23"/>
      <c r="I2" s="53" t="s">
        <v>80</v>
      </c>
      <c r="J2" s="53"/>
      <c r="K2" s="53"/>
      <c r="L2" s="21">
        <f>L1*0.25</f>
        <v>1814050.2141499999</v>
      </c>
      <c r="O2" s="37"/>
      <c r="P2" s="32" t="s">
        <v>85</v>
      </c>
      <c r="Q2" s="24">
        <v>50</v>
      </c>
      <c r="S2" s="53" t="s">
        <v>88</v>
      </c>
      <c r="T2" s="53"/>
      <c r="U2" s="53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72" t="s">
        <v>28</v>
      </c>
      <c r="J3" s="73"/>
      <c r="K3" s="73"/>
      <c r="L3" s="75">
        <v>1.7000000000000001E-2</v>
      </c>
      <c r="O3" s="37"/>
      <c r="P3" s="32" t="s">
        <v>84</v>
      </c>
      <c r="Q3" s="24">
        <v>10</v>
      </c>
      <c r="S3" s="53" t="s">
        <v>89</v>
      </c>
      <c r="T3" s="53"/>
      <c r="U3" s="53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3" t="s">
        <v>152</v>
      </c>
      <c r="J4" s="53"/>
      <c r="K4" s="53"/>
      <c r="L4" s="13">
        <v>0.75</v>
      </c>
      <c r="O4" s="37"/>
      <c r="P4" s="32" t="s">
        <v>144</v>
      </c>
      <c r="Q4" s="24">
        <v>300</v>
      </c>
      <c r="S4" s="53" t="s">
        <v>96</v>
      </c>
      <c r="T4" s="53"/>
      <c r="U4" s="53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3" t="s">
        <v>86</v>
      </c>
      <c r="J5" s="53"/>
      <c r="K5" s="53"/>
      <c r="L5" s="13">
        <v>0.24169708766606912</v>
      </c>
      <c r="O5" s="37"/>
      <c r="P5" s="32" t="s">
        <v>136</v>
      </c>
      <c r="Q5" s="24">
        <v>1</v>
      </c>
      <c r="S5" s="53" t="s">
        <v>95</v>
      </c>
      <c r="T5" s="53"/>
      <c r="U5" s="53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3" t="s">
        <v>146</v>
      </c>
      <c r="J6" s="53"/>
      <c r="K6" s="53"/>
      <c r="L6" s="13">
        <v>1</v>
      </c>
      <c r="O6" s="37"/>
      <c r="P6" s="32" t="s">
        <v>137</v>
      </c>
      <c r="Q6" s="24">
        <v>3</v>
      </c>
      <c r="S6" s="53" t="s">
        <v>90</v>
      </c>
      <c r="T6" s="53"/>
      <c r="U6" s="53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3" t="s">
        <v>93</v>
      </c>
      <c r="T7" s="53"/>
      <c r="U7" s="53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3" t="s">
        <v>153</v>
      </c>
      <c r="J8" s="53"/>
      <c r="K8" s="53"/>
      <c r="L8" s="45">
        <v>15.24</v>
      </c>
      <c r="O8" s="37"/>
      <c r="S8" s="53" t="s">
        <v>94</v>
      </c>
      <c r="T8" s="53"/>
      <c r="U8" s="53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3" t="s">
        <v>154</v>
      </c>
      <c r="J9" s="53"/>
      <c r="K9" s="53"/>
      <c r="L9" s="45">
        <v>9.83</v>
      </c>
      <c r="O9" s="37"/>
      <c r="S9" s="72" t="s">
        <v>174</v>
      </c>
      <c r="T9" s="73"/>
      <c r="U9" s="73"/>
      <c r="V9" s="52">
        <v>0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3" t="s">
        <v>155</v>
      </c>
      <c r="J10" s="53"/>
      <c r="K10" s="53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3" t="s">
        <v>156</v>
      </c>
      <c r="J11" s="53"/>
      <c r="K11" s="53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54" t="s">
        <v>157</v>
      </c>
      <c r="J12" s="54"/>
      <c r="K12" s="54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3" t="s">
        <v>139</v>
      </c>
      <c r="D16" s="53"/>
      <c r="E16" s="53"/>
      <c r="F16" s="53"/>
      <c r="G16" s="53"/>
      <c r="H16" s="53"/>
      <c r="I16" s="53"/>
      <c r="J16" s="53" t="s">
        <v>173</v>
      </c>
      <c r="K16" s="53"/>
      <c r="L16" s="53"/>
      <c r="M16" s="53"/>
      <c r="N16" s="53"/>
      <c r="O16" s="53"/>
      <c r="P16" s="53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M16" s="53" t="s">
        <v>150</v>
      </c>
      <c r="BN16" s="53"/>
      <c r="BO16" s="53"/>
      <c r="BP16" s="53"/>
      <c r="BQ16" s="53"/>
      <c r="BS16" s="53" t="s">
        <v>151</v>
      </c>
      <c r="BT16" s="53"/>
      <c r="BU16" s="53"/>
      <c r="BV16" s="53"/>
      <c r="BW16" s="53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3" t="s">
        <v>175</v>
      </c>
      <c r="CX16" s="53"/>
      <c r="CY16" s="53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641.18884503449988</v>
      </c>
      <c r="S18" s="42">
        <f t="shared" ref="S18:S43" si="3">0.5*(U18+(CX18*(1-EV_subsidy_decision))+(CY18*EV_subsidy_decision))</f>
        <v>2137.2961501149998</v>
      </c>
      <c r="T18" s="42">
        <f t="shared" ref="T18:T43" si="4">0.35*(U18+(CX18*(1-EV_subsidy_decision))+(CY18*EV_subsidy_decision))</f>
        <v>1496.1073050804998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570.38884503450004</v>
      </c>
      <c r="Y18" s="42">
        <f t="shared" ref="Y18:Y43" si="6">0.5*(AA18+(CX18*(1-EV_subsidy_decision))+(CY18*EV_subsidy_decision))</f>
        <v>1901.296150115</v>
      </c>
      <c r="Z18" s="42">
        <f t="shared" ref="Z18:Z43" si="7">0.35*(AA18+(CX18*(1-EV_subsidy_decision))+(CY18*EV_subsidy_decision))</f>
        <v>1330.9073050805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726.23884503449995</v>
      </c>
      <c r="AE18" s="42">
        <f t="shared" ref="AE18:AE43" si="9">0.5*(AG18+(CX18*(1-EV_subsidy_decision))+(CY18*EV_subsidy_decision))</f>
        <v>2420.7961501149998</v>
      </c>
      <c r="AF18" s="42">
        <f t="shared" ref="AF18:AF43" si="10">0.35*(AG18+(CX18*(1-EV_subsidy_decision))+(CY18*EV_subsidy_decision))</f>
        <v>1694.5573050804999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618.98884503449995</v>
      </c>
      <c r="AK18" s="42">
        <f t="shared" ref="AK18:AK43" si="12">0.5*(AM18+(CX18*(1-EV_subsidy_decision))+(CY18*EV_subsidy_decision))</f>
        <v>2063.2961501149998</v>
      </c>
      <c r="AL18" s="42">
        <f t="shared" ref="AL18:AL43" si="13">0.35*(AM18+(CX18*(1-EV_subsidy_decision))+(CY18*EV_subsidy_decision))</f>
        <v>1444.3073050804999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907.58884503449997</v>
      </c>
      <c r="AQ18" s="42">
        <f t="shared" ref="AQ18:AQ43" si="15">0.5*(AS18+(CX18*(1-EV_subsidy_decision))+(CY18*EV_subsidy_decision))</f>
        <v>3025.2961501149998</v>
      </c>
      <c r="AR18" s="42">
        <f t="shared" ref="AR18:AR43" si="16">0.35*(AS18+(CX18*(1-EV_subsidy_decision))+(CY18*EV_subsidy_decision))</f>
        <v>2117.7073050804997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762.83884503449997</v>
      </c>
      <c r="AW18" s="42">
        <f t="shared" ref="AW18:AW43" si="18">0.5*(AY18+(CX18*(1-EV_subsidy_decision))+(CY18*EV_subsidy_decision))</f>
        <v>2542.7961501149998</v>
      </c>
      <c r="AX18" s="42">
        <f t="shared" ref="AX18:AX43" si="19">0.35*(AY18+(CX18*(1-EV_subsidy_decision))+(CY18*EV_subsidy_decision))</f>
        <v>1779.9573050804997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665.33884503449997</v>
      </c>
      <c r="BC18" s="42">
        <f t="shared" ref="BC18:BC43" si="21">0.5*(BE18+(CX18*(1-EV_subsidy_decision))+(CY18*EV_subsidy_decision))</f>
        <v>2217.7961501149998</v>
      </c>
      <c r="BD18" s="42">
        <f t="shared" ref="BD18:BD43" si="22">0.35*(BE18+(CX18*(1-EV_subsidy_decision))+(CY18*EV_subsidy_decision))</f>
        <v>1552.4573050804997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578.48884503449995</v>
      </c>
      <c r="BI18" s="42">
        <f t="shared" ref="BI18:BI43" si="24">0.5*(BK18+(CX18*(1-EV_subsidy_decision))+(CY18*EV_subsidy_decision))</f>
        <v>1928.296150115</v>
      </c>
      <c r="BJ18" s="42">
        <f t="shared" ref="BJ18:BJ43" si="25">0.35*(BK18+(CX18*(1-EV_subsidy_decision))+(CY18*EV_subsidy_decision))</f>
        <v>1349.8073050804999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939.83884503449985</v>
      </c>
      <c r="CA18" s="42">
        <f t="shared" ref="CA18:CA43" si="27">0.5*(CC18+(CX18*(1-EV_subsidy_decision))+(CY18*EV_subsidy_decision))</f>
        <v>3132.7961501149998</v>
      </c>
      <c r="CB18" s="42">
        <f t="shared" ref="CB18:CB43" si="28">0.35*(CC18+(CX18*(1-EV_subsidy_decision))+(CY18*EV_subsidy_decision))</f>
        <v>2192.9573050804997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1054.1388450344998</v>
      </c>
      <c r="CG18" s="42">
        <f t="shared" ref="CG18:CG43" si="30">0.5*(CI18+(CX18*(1-EV_subsidy_decision))+(CY18*EV_subsidy_decision))</f>
        <v>3513.7961501149998</v>
      </c>
      <c r="CH18" s="42">
        <f t="shared" ref="CH18:CH43" si="31">0.35*(CI18+(CX18*(1-EV_subsidy_decision))+(CY18*EV_subsidy_decision))</f>
        <v>2459.6573050804996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1154.1888450345</v>
      </c>
      <c r="CM18" s="42">
        <f t="shared" ref="CM18:CM43" si="33">0.5*(CO18+(CX18*(1-EV_subsidy_decision))+(CY18*EV_subsidy_decision))</f>
        <v>3847.2961501149998</v>
      </c>
      <c r="CN18" s="42">
        <f t="shared" ref="CN18:CN43" si="34">0.35*(CO18+(CX18*(1-EV_subsidy_decision))+(CY18*EV_subsidy_decision))</f>
        <v>2693.1073050804998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1009.4388450344999</v>
      </c>
      <c r="CS18" s="42">
        <f t="shared" ref="CS18:CS43" si="36">0.5*(CU18+(CX18*(1-EV_subsidy_decision))+(CY18*EV_subsidy_decision))</f>
        <v>3364.7961501149998</v>
      </c>
      <c r="CT18" s="42">
        <f t="shared" ref="CT18:CT43" si="37">0.35*(CU18+(CX18*(1-EV_subsidy_decision))+(CY18*EV_subsidy_decision))</f>
        <v>2355.3573050804998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663.38259007499994</v>
      </c>
      <c r="S19" s="42">
        <f t="shared" si="3"/>
        <v>2211.2753002499999</v>
      </c>
      <c r="T19" s="42">
        <f t="shared" si="4"/>
        <v>1547.8927101749998</v>
      </c>
      <c r="U19" s="11">
        <f t="shared" ref="U19:U43" si="40">U18*(1+$L$3)</f>
        <v>4269.366</v>
      </c>
      <c r="W19" s="4">
        <v>2021</v>
      </c>
      <c r="X19" s="42">
        <f t="shared" si="5"/>
        <v>591.37899007499993</v>
      </c>
      <c r="Y19" s="42">
        <f t="shared" si="6"/>
        <v>1971.2633002499997</v>
      </c>
      <c r="Z19" s="42">
        <f t="shared" si="7"/>
        <v>1379.8843101749997</v>
      </c>
      <c r="AA19" s="11">
        <f>AA18*(1+$L$3)</f>
        <v>3789.3419999999996</v>
      </c>
      <c r="AC19" s="4">
        <v>2021</v>
      </c>
      <c r="AD19" s="42">
        <f t="shared" si="8"/>
        <v>749.87844007499984</v>
      </c>
      <c r="AE19" s="42">
        <f t="shared" si="9"/>
        <v>2499.5948002499995</v>
      </c>
      <c r="AF19" s="42">
        <f t="shared" si="10"/>
        <v>1749.7163601749996</v>
      </c>
      <c r="AG19" s="11">
        <f t="shared" ref="AG19:AG43" si="41">AG18*(1+$L$3)</f>
        <v>4846.0049999999992</v>
      </c>
      <c r="AI19" s="4">
        <v>2021</v>
      </c>
      <c r="AJ19" s="42">
        <f t="shared" si="11"/>
        <v>640.80519007499981</v>
      </c>
      <c r="AK19" s="42">
        <f t="shared" si="12"/>
        <v>2136.0173002499996</v>
      </c>
      <c r="AL19" s="42">
        <f t="shared" si="13"/>
        <v>1495.2121101749997</v>
      </c>
      <c r="AM19" s="11">
        <f>AM18*(1+$L$3)</f>
        <v>4118.8499999999995</v>
      </c>
      <c r="AO19" s="4">
        <v>2021</v>
      </c>
      <c r="AP19" s="42">
        <f t="shared" si="14"/>
        <v>934.31139007499974</v>
      </c>
      <c r="AQ19" s="42">
        <f t="shared" si="15"/>
        <v>3114.3713002499994</v>
      </c>
      <c r="AR19" s="42">
        <f t="shared" si="16"/>
        <v>2180.0599101749995</v>
      </c>
      <c r="AS19" s="11">
        <f t="shared" ref="AS19:AS43" si="42">AS18*(1+$L$3)</f>
        <v>6075.5579999999991</v>
      </c>
      <c r="AU19" s="4">
        <v>2021</v>
      </c>
      <c r="AV19" s="42">
        <f t="shared" si="17"/>
        <v>787.10064007499989</v>
      </c>
      <c r="AW19" s="42">
        <f t="shared" si="18"/>
        <v>2623.6688002499995</v>
      </c>
      <c r="AX19" s="42">
        <f t="shared" si="19"/>
        <v>1836.5681601749995</v>
      </c>
      <c r="AY19" s="11">
        <f>AY18*(1+$L$3)</f>
        <v>5094.1529999999993</v>
      </c>
      <c r="BA19" s="4">
        <v>2021</v>
      </c>
      <c r="BB19" s="42">
        <f t="shared" si="20"/>
        <v>687.94314007499986</v>
      </c>
      <c r="BC19" s="42">
        <f t="shared" si="21"/>
        <v>2293.1438002499995</v>
      </c>
      <c r="BD19" s="42">
        <f t="shared" si="22"/>
        <v>1605.2006601749995</v>
      </c>
      <c r="BE19" s="11">
        <f t="shared" ref="BE19:BE43" si="43">BE18*(1+$L$3)</f>
        <v>4433.1029999999992</v>
      </c>
      <c r="BG19" s="4">
        <v>2021</v>
      </c>
      <c r="BH19" s="42">
        <f t="shared" si="23"/>
        <v>599.61669007499995</v>
      </c>
      <c r="BI19" s="42">
        <f t="shared" si="24"/>
        <v>1998.72230025</v>
      </c>
      <c r="BJ19" s="42">
        <f t="shared" si="25"/>
        <v>1399.1056101749998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967.1096400749999</v>
      </c>
      <c r="CA19" s="42">
        <f t="shared" si="27"/>
        <v>3223.6988002499997</v>
      </c>
      <c r="CB19" s="42">
        <f t="shared" si="28"/>
        <v>2256.5891601749995</v>
      </c>
      <c r="CC19" s="11">
        <f t="shared" ref="CC19:CC43" si="50">CC18*(1+$L$3)</f>
        <v>6294.2129999999997</v>
      </c>
      <c r="CE19" s="4">
        <v>2021</v>
      </c>
      <c r="CF19" s="42">
        <f t="shared" si="29"/>
        <v>1083.3527400749999</v>
      </c>
      <c r="CG19" s="42">
        <f t="shared" si="30"/>
        <v>3611.1758002499996</v>
      </c>
      <c r="CH19" s="42">
        <f t="shared" si="31"/>
        <v>2527.8230601749997</v>
      </c>
      <c r="CI19" s="11">
        <f>CI18*(1+$L$3)</f>
        <v>7069.1669999999995</v>
      </c>
      <c r="CK19" s="4">
        <v>2021</v>
      </c>
      <c r="CL19" s="42">
        <f t="shared" si="32"/>
        <v>1185.1035900749998</v>
      </c>
      <c r="CM19" s="42">
        <f t="shared" si="33"/>
        <v>3950.3453002499996</v>
      </c>
      <c r="CN19" s="42">
        <f t="shared" si="34"/>
        <v>2765.2417101749998</v>
      </c>
      <c r="CO19" s="11">
        <f t="shared" ref="CO19:CO43" si="51">CO18*(1+$L$3)</f>
        <v>7747.5059999999994</v>
      </c>
      <c r="CQ19" s="4">
        <v>2021</v>
      </c>
      <c r="CR19" s="42">
        <f t="shared" si="35"/>
        <v>1037.8928400749999</v>
      </c>
      <c r="CS19" s="42">
        <f t="shared" si="36"/>
        <v>3459.6428002499997</v>
      </c>
      <c r="CT19" s="42">
        <f t="shared" si="37"/>
        <v>2421.7499601749996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685.75831840499984</v>
      </c>
      <c r="S20" s="42">
        <f t="shared" si="3"/>
        <v>2285.8610613499995</v>
      </c>
      <c r="T20" s="42">
        <f t="shared" si="4"/>
        <v>1600.1027429449996</v>
      </c>
      <c r="U20" s="11">
        <f t="shared" si="40"/>
        <v>4341.9452219999994</v>
      </c>
      <c r="W20" s="4">
        <v>2022</v>
      </c>
      <c r="X20" s="42">
        <f t="shared" si="5"/>
        <v>612.5306572049999</v>
      </c>
      <c r="Y20" s="42">
        <f t="shared" si="6"/>
        <v>2041.7688573499997</v>
      </c>
      <c r="Z20" s="42">
        <f t="shared" si="7"/>
        <v>1429.2382001449998</v>
      </c>
      <c r="AA20" s="11">
        <f t="shared" ref="AA20:AA43" si="52">AA19*(1+$L$3)</f>
        <v>3853.7608139999993</v>
      </c>
      <c r="AC20" s="4">
        <v>2022</v>
      </c>
      <c r="AD20" s="42">
        <f t="shared" si="8"/>
        <v>773.72459785499973</v>
      </c>
      <c r="AE20" s="42">
        <f t="shared" si="9"/>
        <v>2579.0819928499991</v>
      </c>
      <c r="AF20" s="42">
        <f t="shared" si="10"/>
        <v>1805.3573949949991</v>
      </c>
      <c r="AG20" s="11">
        <f t="shared" si="41"/>
        <v>4928.3870849999985</v>
      </c>
      <c r="AI20" s="4">
        <v>2022</v>
      </c>
      <c r="AJ20" s="42">
        <f t="shared" si="11"/>
        <v>662.79710260499985</v>
      </c>
      <c r="AK20" s="42">
        <f t="shared" si="12"/>
        <v>2209.3236753499996</v>
      </c>
      <c r="AL20" s="42">
        <f t="shared" si="13"/>
        <v>1546.5265727449996</v>
      </c>
      <c r="AM20" s="11">
        <f t="shared" ref="AM20:AM43" si="53">AM19*(1+$L$3)</f>
        <v>4188.8704499999994</v>
      </c>
      <c r="AO20" s="4">
        <v>2022</v>
      </c>
      <c r="AP20" s="42">
        <f t="shared" si="14"/>
        <v>961.29290800499973</v>
      </c>
      <c r="AQ20" s="42">
        <f t="shared" si="15"/>
        <v>3204.3096933499992</v>
      </c>
      <c r="AR20" s="42">
        <f t="shared" si="16"/>
        <v>2243.0167853449993</v>
      </c>
      <c r="AS20" s="11">
        <f t="shared" si="42"/>
        <v>6178.8424859999986</v>
      </c>
      <c r="AU20" s="4">
        <v>2022</v>
      </c>
      <c r="AV20" s="42">
        <f t="shared" si="17"/>
        <v>811.57957525499967</v>
      </c>
      <c r="AW20" s="42">
        <f t="shared" si="18"/>
        <v>2705.2652508499991</v>
      </c>
      <c r="AX20" s="42">
        <f t="shared" si="19"/>
        <v>1893.6856755949993</v>
      </c>
      <c r="AY20" s="11">
        <f t="shared" ref="AY20:AY43" si="54">AY19*(1+$L$3)</f>
        <v>5180.7536009999985</v>
      </c>
      <c r="BA20" s="4">
        <v>2022</v>
      </c>
      <c r="BB20" s="42">
        <f t="shared" si="20"/>
        <v>710.73639775499976</v>
      </c>
      <c r="BC20" s="42">
        <f t="shared" si="21"/>
        <v>2369.1213258499993</v>
      </c>
      <c r="BD20" s="42">
        <f t="shared" si="22"/>
        <v>1658.3849280949994</v>
      </c>
      <c r="BE20" s="11">
        <f t="shared" si="43"/>
        <v>4508.4657509999988</v>
      </c>
      <c r="BG20" s="4">
        <v>2022</v>
      </c>
      <c r="BH20" s="42">
        <f t="shared" si="23"/>
        <v>620.90839810499983</v>
      </c>
      <c r="BI20" s="42">
        <f t="shared" si="24"/>
        <v>2069.6946603499996</v>
      </c>
      <c r="BJ20" s="42">
        <f t="shared" si="25"/>
        <v>1448.7862622449995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994.64872825499981</v>
      </c>
      <c r="CA20" s="42">
        <f t="shared" si="27"/>
        <v>3315.4957608499994</v>
      </c>
      <c r="CB20" s="42">
        <f t="shared" si="28"/>
        <v>2320.8470325949993</v>
      </c>
      <c r="CC20" s="11">
        <f t="shared" si="50"/>
        <v>6401.2146209999992</v>
      </c>
      <c r="CE20" s="4">
        <v>2022</v>
      </c>
      <c r="CF20" s="42">
        <f t="shared" si="29"/>
        <v>1112.8679609549997</v>
      </c>
      <c r="CG20" s="42">
        <f t="shared" si="30"/>
        <v>3709.5598698499994</v>
      </c>
      <c r="CH20" s="42">
        <f t="shared" si="31"/>
        <v>2596.6919088949994</v>
      </c>
      <c r="CI20" s="11">
        <f t="shared" ref="CI20:CI43" si="56">CI19*(1+$L$3)</f>
        <v>7189.342838999999</v>
      </c>
      <c r="CK20" s="4">
        <v>2022</v>
      </c>
      <c r="CL20" s="42">
        <f t="shared" si="32"/>
        <v>1216.3485754049998</v>
      </c>
      <c r="CM20" s="42">
        <f t="shared" si="33"/>
        <v>4054.4952513499993</v>
      </c>
      <c r="CN20" s="42">
        <f t="shared" si="34"/>
        <v>2838.1466759449995</v>
      </c>
      <c r="CO20" s="11">
        <f t="shared" si="51"/>
        <v>7879.2136019999989</v>
      </c>
      <c r="CQ20" s="4">
        <v>2022</v>
      </c>
      <c r="CR20" s="42">
        <f t="shared" si="35"/>
        <v>1066.6352426549997</v>
      </c>
      <c r="CS20" s="42">
        <f t="shared" si="36"/>
        <v>3555.4508088499992</v>
      </c>
      <c r="CT20" s="42">
        <f t="shared" si="37"/>
        <v>2488.8155661949995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708.31912375109971</v>
      </c>
      <c r="S21" s="42">
        <f t="shared" si="3"/>
        <v>2361.0637458369993</v>
      </c>
      <c r="T21" s="42">
        <f t="shared" si="4"/>
        <v>1652.7446220858994</v>
      </c>
      <c r="U21" s="11">
        <f t="shared" si="40"/>
        <v>4415.7582907739989</v>
      </c>
      <c r="W21" s="4">
        <v>2023</v>
      </c>
      <c r="X21" s="42">
        <f t="shared" si="5"/>
        <v>633.84659231069975</v>
      </c>
      <c r="Y21" s="42">
        <f t="shared" si="6"/>
        <v>2112.8219743689992</v>
      </c>
      <c r="Z21" s="42">
        <f t="shared" si="7"/>
        <v>1478.9753820582994</v>
      </c>
      <c r="AA21" s="11">
        <f t="shared" si="52"/>
        <v>3919.2747478379988</v>
      </c>
      <c r="AC21" s="4">
        <v>2023</v>
      </c>
      <c r="AD21" s="42">
        <f t="shared" si="8"/>
        <v>797.78082995174964</v>
      </c>
      <c r="AE21" s="42">
        <f t="shared" si="9"/>
        <v>2659.2694331724988</v>
      </c>
      <c r="AF21" s="42">
        <f t="shared" si="10"/>
        <v>1861.4886032207489</v>
      </c>
      <c r="AG21" s="11">
        <f t="shared" si="41"/>
        <v>5012.1696654449979</v>
      </c>
      <c r="AI21" s="4">
        <v>2023</v>
      </c>
      <c r="AJ21" s="42">
        <f t="shared" si="11"/>
        <v>684.96756728249977</v>
      </c>
      <c r="AK21" s="42">
        <f t="shared" si="12"/>
        <v>2283.2252242749992</v>
      </c>
      <c r="AL21" s="42">
        <f t="shared" si="13"/>
        <v>1598.2576569924993</v>
      </c>
      <c r="AM21" s="11">
        <f t="shared" si="53"/>
        <v>4260.0812476499987</v>
      </c>
      <c r="AO21" s="4">
        <v>2023</v>
      </c>
      <c r="AP21" s="42">
        <f t="shared" si="14"/>
        <v>988.53780137429965</v>
      </c>
      <c r="AQ21" s="42">
        <f t="shared" si="15"/>
        <v>3295.1260045809991</v>
      </c>
      <c r="AR21" s="42">
        <f t="shared" si="16"/>
        <v>2306.5882032066993</v>
      </c>
      <c r="AS21" s="11">
        <f t="shared" si="42"/>
        <v>6283.8828082619984</v>
      </c>
      <c r="AU21" s="4">
        <v>2023</v>
      </c>
      <c r="AV21" s="42">
        <f t="shared" si="17"/>
        <v>836.27934196754961</v>
      </c>
      <c r="AW21" s="42">
        <f t="shared" si="18"/>
        <v>2787.5978065584986</v>
      </c>
      <c r="AX21" s="42">
        <f t="shared" si="19"/>
        <v>1951.3184645909489</v>
      </c>
      <c r="AY21" s="11">
        <f t="shared" si="54"/>
        <v>5268.8264122169976</v>
      </c>
      <c r="BA21" s="4">
        <v>2023</v>
      </c>
      <c r="BB21" s="42">
        <f t="shared" si="20"/>
        <v>733.72183045004977</v>
      </c>
      <c r="BC21" s="42">
        <f t="shared" si="21"/>
        <v>2445.7394348334992</v>
      </c>
      <c r="BD21" s="42">
        <f t="shared" si="22"/>
        <v>1712.0176043834495</v>
      </c>
      <c r="BE21" s="11">
        <f t="shared" si="43"/>
        <v>4585.1096687669988</v>
      </c>
      <c r="BG21" s="4">
        <v>2023</v>
      </c>
      <c r="BH21" s="42">
        <f t="shared" si="23"/>
        <v>642.3667548059999</v>
      </c>
      <c r="BI21" s="42">
        <f t="shared" si="24"/>
        <v>2141.2225160199996</v>
      </c>
      <c r="BJ21" s="42">
        <f t="shared" si="25"/>
        <v>1498.8557612139996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1022.4606705685496</v>
      </c>
      <c r="CA21" s="42">
        <f t="shared" si="27"/>
        <v>3408.2022352284989</v>
      </c>
      <c r="CB21" s="42">
        <f t="shared" si="28"/>
        <v>2385.7415646599493</v>
      </c>
      <c r="CC21" s="11">
        <f t="shared" si="50"/>
        <v>6510.0352695569982</v>
      </c>
      <c r="CE21" s="4">
        <v>2023</v>
      </c>
      <c r="CF21" s="42">
        <f t="shared" si="29"/>
        <v>1142.6896302244497</v>
      </c>
      <c r="CG21" s="42">
        <f t="shared" si="30"/>
        <v>3808.9654340814991</v>
      </c>
      <c r="CH21" s="42">
        <f t="shared" si="31"/>
        <v>2666.2758038570491</v>
      </c>
      <c r="CI21" s="11">
        <f t="shared" si="56"/>
        <v>7311.5616672629985</v>
      </c>
      <c r="CK21" s="4">
        <v>2023</v>
      </c>
      <c r="CL21" s="42">
        <f t="shared" si="32"/>
        <v>1247.9294151200995</v>
      </c>
      <c r="CM21" s="42">
        <f t="shared" si="33"/>
        <v>4159.7647170669989</v>
      </c>
      <c r="CN21" s="42">
        <f t="shared" si="34"/>
        <v>2911.8353019468991</v>
      </c>
      <c r="CO21" s="11">
        <f t="shared" si="51"/>
        <v>8013.160233233998</v>
      </c>
      <c r="CQ21" s="4">
        <v>2023</v>
      </c>
      <c r="CR21" s="42">
        <f t="shared" si="35"/>
        <v>1095.6709557133497</v>
      </c>
      <c r="CS21" s="42">
        <f t="shared" si="36"/>
        <v>3652.2365190444989</v>
      </c>
      <c r="CT21" s="42">
        <f t="shared" si="37"/>
        <v>2556.565563331149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731.06815242257335</v>
      </c>
      <c r="S22" s="42">
        <f t="shared" si="3"/>
        <v>2436.8938414085778</v>
      </c>
      <c r="T22" s="42">
        <f t="shared" si="4"/>
        <v>1705.8256889860045</v>
      </c>
      <c r="U22" s="11">
        <f t="shared" si="40"/>
        <v>4490.826181717156</v>
      </c>
      <c r="W22" s="4">
        <v>2024</v>
      </c>
      <c r="X22" s="42">
        <f t="shared" si="5"/>
        <v>655.3295879476866</v>
      </c>
      <c r="Y22" s="42">
        <f t="shared" si="6"/>
        <v>2184.431959825622</v>
      </c>
      <c r="Z22" s="42">
        <f t="shared" si="7"/>
        <v>1529.1023718779354</v>
      </c>
      <c r="AA22" s="11">
        <f t="shared" si="52"/>
        <v>3985.9024185512444</v>
      </c>
      <c r="AC22" s="4">
        <v>2024</v>
      </c>
      <c r="AD22" s="42">
        <f t="shared" si="8"/>
        <v>822.05070762863431</v>
      </c>
      <c r="AE22" s="42">
        <f t="shared" si="9"/>
        <v>2740.169025428781</v>
      </c>
      <c r="AF22" s="42">
        <f t="shared" si="10"/>
        <v>1918.1183178001465</v>
      </c>
      <c r="AG22" s="11">
        <f t="shared" si="41"/>
        <v>5097.3765497575623</v>
      </c>
      <c r="AI22" s="4">
        <v>2024</v>
      </c>
      <c r="AJ22" s="42">
        <f t="shared" si="11"/>
        <v>707.31961949400716</v>
      </c>
      <c r="AK22" s="42">
        <f t="shared" si="12"/>
        <v>2357.732064980024</v>
      </c>
      <c r="AL22" s="42">
        <f t="shared" si="13"/>
        <v>1650.4124454860166</v>
      </c>
      <c r="AM22" s="11">
        <f t="shared" si="53"/>
        <v>4332.5026288600484</v>
      </c>
      <c r="AO22" s="4">
        <v>2024</v>
      </c>
      <c r="AP22" s="42">
        <f t="shared" si="14"/>
        <v>1016.0505475653677</v>
      </c>
      <c r="AQ22" s="42">
        <f t="shared" si="15"/>
        <v>3386.8351585512255</v>
      </c>
      <c r="AR22" s="42">
        <f t="shared" si="16"/>
        <v>2370.7846109858579</v>
      </c>
      <c r="AS22" s="11">
        <f t="shared" si="42"/>
        <v>6390.7088160024514</v>
      </c>
      <c r="AU22" s="4">
        <v>2024</v>
      </c>
      <c r="AV22" s="42">
        <f t="shared" si="17"/>
        <v>861.20369434870292</v>
      </c>
      <c r="AW22" s="42">
        <f t="shared" si="18"/>
        <v>2870.678981162343</v>
      </c>
      <c r="AX22" s="42">
        <f t="shared" si="19"/>
        <v>2009.47528681364</v>
      </c>
      <c r="AY22" s="11">
        <f t="shared" si="54"/>
        <v>5358.3964612246864</v>
      </c>
      <c r="BA22" s="4">
        <v>2024</v>
      </c>
      <c r="BB22" s="42">
        <f t="shared" si="20"/>
        <v>756.90270513540554</v>
      </c>
      <c r="BC22" s="42">
        <f t="shared" si="21"/>
        <v>2523.0090171180186</v>
      </c>
      <c r="BD22" s="42">
        <f t="shared" si="22"/>
        <v>1766.1063119826129</v>
      </c>
      <c r="BE22" s="11">
        <f t="shared" si="43"/>
        <v>4663.0565331360376</v>
      </c>
      <c r="BG22" s="4">
        <v>2024</v>
      </c>
      <c r="BH22" s="42">
        <f t="shared" si="23"/>
        <v>663.99459320540677</v>
      </c>
      <c r="BI22" s="42">
        <f t="shared" si="24"/>
        <v>2213.3153106846894</v>
      </c>
      <c r="BJ22" s="42">
        <f t="shared" si="25"/>
        <v>1549.3207174792824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1050.55010553592</v>
      </c>
      <c r="CA22" s="42">
        <f t="shared" si="27"/>
        <v>3501.8336851197332</v>
      </c>
      <c r="CB22" s="42">
        <f t="shared" si="28"/>
        <v>2451.2835795838132</v>
      </c>
      <c r="CC22" s="11">
        <f t="shared" si="50"/>
        <v>6620.7058691394668</v>
      </c>
      <c r="CE22" s="4">
        <v>2024</v>
      </c>
      <c r="CF22" s="42">
        <f t="shared" si="29"/>
        <v>1172.8229575059702</v>
      </c>
      <c r="CG22" s="42">
        <f t="shared" si="30"/>
        <v>3909.4098583532341</v>
      </c>
      <c r="CH22" s="42">
        <f t="shared" si="31"/>
        <v>2736.5869008472637</v>
      </c>
      <c r="CI22" s="11">
        <f t="shared" si="56"/>
        <v>7435.8582156064685</v>
      </c>
      <c r="CK22" s="4">
        <v>2024</v>
      </c>
      <c r="CL22" s="42">
        <f t="shared" si="32"/>
        <v>1279.8518187448465</v>
      </c>
      <c r="CM22" s="42">
        <f t="shared" si="33"/>
        <v>4266.1727291494881</v>
      </c>
      <c r="CN22" s="42">
        <f t="shared" si="34"/>
        <v>2986.3209104046414</v>
      </c>
      <c r="CO22" s="11">
        <f t="shared" si="51"/>
        <v>8149.3839571989756</v>
      </c>
      <c r="CQ22" s="4">
        <v>2024</v>
      </c>
      <c r="CR22" s="42">
        <f t="shared" si="35"/>
        <v>1125.0049655281814</v>
      </c>
      <c r="CS22" s="42">
        <f t="shared" si="36"/>
        <v>3750.0165517606051</v>
      </c>
      <c r="CT22" s="42">
        <f t="shared" si="37"/>
        <v>2625.0115862324233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754.00860423095207</v>
      </c>
      <c r="S23" s="42">
        <f t="shared" si="3"/>
        <v>2513.3620141031738</v>
      </c>
      <c r="T23" s="42">
        <f t="shared" si="4"/>
        <v>1759.3534098722216</v>
      </c>
      <c r="U23" s="11">
        <f t="shared" si="40"/>
        <v>4567.1702268063473</v>
      </c>
      <c r="W23" s="4">
        <v>2025</v>
      </c>
      <c r="X23" s="42">
        <f t="shared" si="5"/>
        <v>676.98248415999228</v>
      </c>
      <c r="Y23" s="42">
        <f t="shared" si="6"/>
        <v>2256.6082805333076</v>
      </c>
      <c r="Z23" s="42">
        <f t="shared" si="7"/>
        <v>1579.6257963733153</v>
      </c>
      <c r="AA23" s="11">
        <f t="shared" si="52"/>
        <v>4053.6627596666153</v>
      </c>
      <c r="AC23" s="4">
        <v>2025</v>
      </c>
      <c r="AD23" s="42">
        <f t="shared" si="8"/>
        <v>846.53786287551611</v>
      </c>
      <c r="AE23" s="42">
        <f t="shared" si="9"/>
        <v>2821.7928762517204</v>
      </c>
      <c r="AF23" s="42">
        <f t="shared" si="10"/>
        <v>1975.255013376204</v>
      </c>
      <c r="AG23" s="11">
        <f t="shared" si="41"/>
        <v>5184.0319511034404</v>
      </c>
      <c r="AI23" s="4">
        <v>2025</v>
      </c>
      <c r="AJ23" s="42">
        <f t="shared" si="11"/>
        <v>729.85634624260035</v>
      </c>
      <c r="AK23" s="42">
        <f t="shared" si="12"/>
        <v>2432.8544874753347</v>
      </c>
      <c r="AL23" s="42">
        <f t="shared" si="13"/>
        <v>1702.9981412327343</v>
      </c>
      <c r="AM23" s="11">
        <f t="shared" si="53"/>
        <v>4406.1551735506691</v>
      </c>
      <c r="AO23" s="4">
        <v>2025</v>
      </c>
      <c r="AP23" s="42">
        <f t="shared" si="14"/>
        <v>1043.8357000911737</v>
      </c>
      <c r="AQ23" s="42">
        <f t="shared" si="15"/>
        <v>3479.4523336372463</v>
      </c>
      <c r="AR23" s="42">
        <f t="shared" si="16"/>
        <v>2435.6166335460721</v>
      </c>
      <c r="AS23" s="11">
        <f t="shared" si="42"/>
        <v>6499.3508658744922</v>
      </c>
      <c r="AU23" s="4">
        <v>2025</v>
      </c>
      <c r="AV23" s="42">
        <f t="shared" si="17"/>
        <v>886.35645036982589</v>
      </c>
      <c r="AW23" s="42">
        <f t="shared" si="18"/>
        <v>2954.5215012327531</v>
      </c>
      <c r="AX23" s="42">
        <f t="shared" si="19"/>
        <v>2068.1650508629268</v>
      </c>
      <c r="AY23" s="11">
        <f t="shared" si="54"/>
        <v>5449.4892010655058</v>
      </c>
      <c r="BA23" s="4">
        <v>2025</v>
      </c>
      <c r="BB23" s="42">
        <f t="shared" si="20"/>
        <v>780.28234433990247</v>
      </c>
      <c r="BC23" s="42">
        <f t="shared" si="21"/>
        <v>2600.941147799675</v>
      </c>
      <c r="BD23" s="42">
        <f t="shared" si="22"/>
        <v>1820.6588034597723</v>
      </c>
      <c r="BE23" s="11">
        <f t="shared" si="43"/>
        <v>4742.3284941993497</v>
      </c>
      <c r="BG23" s="4">
        <v>2025</v>
      </c>
      <c r="BH23" s="42">
        <f t="shared" si="23"/>
        <v>685.79479450709368</v>
      </c>
      <c r="BI23" s="42">
        <f t="shared" si="24"/>
        <v>2285.9826483569791</v>
      </c>
      <c r="BJ23" s="42">
        <f t="shared" si="25"/>
        <v>1600.1878538498852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1078.9217505472254</v>
      </c>
      <c r="CA23" s="42">
        <f t="shared" si="27"/>
        <v>3596.4058351574186</v>
      </c>
      <c r="CB23" s="42">
        <f t="shared" si="28"/>
        <v>2517.4840846101929</v>
      </c>
      <c r="CC23" s="11">
        <f>CC22*(1+$L$3)</f>
        <v>6733.2578689148368</v>
      </c>
      <c r="CE23" s="4">
        <v>2025</v>
      </c>
      <c r="CF23" s="42">
        <f t="shared" si="29"/>
        <v>1203.2732410007666</v>
      </c>
      <c r="CG23" s="42">
        <f t="shared" si="30"/>
        <v>4010.9108033358889</v>
      </c>
      <c r="CH23" s="42">
        <f t="shared" si="31"/>
        <v>2807.6375623351219</v>
      </c>
      <c r="CI23" s="11">
        <f t="shared" si="56"/>
        <v>7562.2678052717774</v>
      </c>
      <c r="CK23" s="4">
        <v>2025</v>
      </c>
      <c r="CL23" s="42">
        <f t="shared" si="32"/>
        <v>1312.1215928807035</v>
      </c>
      <c r="CM23" s="42">
        <f t="shared" si="33"/>
        <v>4373.7386429356784</v>
      </c>
      <c r="CN23" s="42">
        <f t="shared" si="34"/>
        <v>3061.6170500549747</v>
      </c>
      <c r="CO23" s="11">
        <f t="shared" si="51"/>
        <v>8287.9234844713574</v>
      </c>
      <c r="CQ23" s="4">
        <v>2025</v>
      </c>
      <c r="CR23" s="42">
        <f t="shared" si="35"/>
        <v>1154.6423431593557</v>
      </c>
      <c r="CS23" s="42">
        <f t="shared" si="36"/>
        <v>3848.8078105311856</v>
      </c>
      <c r="CT23" s="42">
        <f t="shared" si="37"/>
        <v>2694.1654673718299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777.14373333930814</v>
      </c>
      <c r="S24" s="42">
        <f t="shared" si="3"/>
        <v>2590.4791111310274</v>
      </c>
      <c r="T24" s="42">
        <f t="shared" si="4"/>
        <v>1813.3353777917191</v>
      </c>
      <c r="U24" s="11">
        <f t="shared" si="40"/>
        <v>4644.8121206620544</v>
      </c>
      <c r="W24" s="4">
        <v>2026</v>
      </c>
      <c r="X24" s="42">
        <f t="shared" si="5"/>
        <v>698.80816922714212</v>
      </c>
      <c r="Y24" s="42">
        <f t="shared" si="6"/>
        <v>2329.3605640904739</v>
      </c>
      <c r="Z24" s="42">
        <f t="shared" si="7"/>
        <v>1630.5523948633315</v>
      </c>
      <c r="AA24" s="11">
        <f t="shared" si="52"/>
        <v>4122.5750265809475</v>
      </c>
      <c r="AC24" s="4">
        <v>2026</v>
      </c>
      <c r="AD24" s="42">
        <f t="shared" si="8"/>
        <v>871.24598938082988</v>
      </c>
      <c r="AE24" s="42">
        <f t="shared" si="9"/>
        <v>2904.1532979360995</v>
      </c>
      <c r="AF24" s="42">
        <f t="shared" si="10"/>
        <v>2032.9073085552695</v>
      </c>
      <c r="AG24" s="11">
        <f t="shared" si="41"/>
        <v>5272.1604942721988</v>
      </c>
      <c r="AI24" s="4">
        <v>2026</v>
      </c>
      <c r="AJ24" s="42">
        <f t="shared" si="11"/>
        <v>752.58088696515449</v>
      </c>
      <c r="AK24" s="42">
        <f t="shared" si="12"/>
        <v>2508.602956550515</v>
      </c>
      <c r="AL24" s="42">
        <f t="shared" si="13"/>
        <v>1756.0220695853604</v>
      </c>
      <c r="AM24" s="11">
        <f t="shared" si="53"/>
        <v>4481.0598115010298</v>
      </c>
      <c r="AO24" s="4">
        <v>2026</v>
      </c>
      <c r="AP24" s="42">
        <f t="shared" si="14"/>
        <v>1071.8978898291537</v>
      </c>
      <c r="AQ24" s="42">
        <f t="shared" si="15"/>
        <v>3572.9929660971793</v>
      </c>
      <c r="AR24" s="42">
        <f t="shared" si="16"/>
        <v>2501.0950762680254</v>
      </c>
      <c r="AS24" s="11">
        <f t="shared" si="42"/>
        <v>6609.8398305943583</v>
      </c>
      <c r="AU24" s="4">
        <v>2026</v>
      </c>
      <c r="AV24" s="42">
        <f t="shared" si="17"/>
        <v>911.74149286254283</v>
      </c>
      <c r="AW24" s="42">
        <f t="shared" si="18"/>
        <v>3039.1383095418096</v>
      </c>
      <c r="AX24" s="42">
        <f t="shared" si="19"/>
        <v>2127.3968166792665</v>
      </c>
      <c r="AY24" s="11">
        <f t="shared" si="54"/>
        <v>5542.1305174836189</v>
      </c>
      <c r="BA24" s="4">
        <v>2026</v>
      </c>
      <c r="BB24" s="42">
        <f t="shared" si="20"/>
        <v>803.86412703011069</v>
      </c>
      <c r="BC24" s="42">
        <f t="shared" si="21"/>
        <v>2679.5470901003691</v>
      </c>
      <c r="BD24" s="42">
        <f t="shared" si="22"/>
        <v>1875.6829630702582</v>
      </c>
      <c r="BE24" s="11">
        <f t="shared" si="43"/>
        <v>4822.948078600738</v>
      </c>
      <c r="BG24" s="4">
        <v>2026</v>
      </c>
      <c r="BH24" s="42">
        <f t="shared" si="23"/>
        <v>707.7702888501442</v>
      </c>
      <c r="BI24" s="42">
        <f t="shared" si="24"/>
        <v>2359.2342961671475</v>
      </c>
      <c r="BJ24" s="42">
        <f t="shared" si="25"/>
        <v>1651.4640073170031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1107.5804031429582</v>
      </c>
      <c r="CA24" s="42">
        <f t="shared" si="27"/>
        <v>3691.9346771431942</v>
      </c>
      <c r="CB24" s="42">
        <f t="shared" si="28"/>
        <v>2584.3542740002358</v>
      </c>
      <c r="CC24" s="11">
        <f t="shared" si="50"/>
        <v>6847.7232526863882</v>
      </c>
      <c r="CE24" s="4">
        <v>2026</v>
      </c>
      <c r="CF24" s="42">
        <f t="shared" si="29"/>
        <v>1234.0458689342095</v>
      </c>
      <c r="CG24" s="42">
        <f t="shared" si="30"/>
        <v>4113.4862297806985</v>
      </c>
      <c r="CH24" s="42">
        <f t="shared" si="31"/>
        <v>2879.4403608464886</v>
      </c>
      <c r="CI24" s="11">
        <f t="shared" si="56"/>
        <v>7690.8263579613968</v>
      </c>
      <c r="CK24" s="4">
        <v>2026</v>
      </c>
      <c r="CL24" s="42">
        <f t="shared" si="32"/>
        <v>1344.7446427961054</v>
      </c>
      <c r="CM24" s="42">
        <f t="shared" si="33"/>
        <v>4482.4821426536846</v>
      </c>
      <c r="CN24" s="42">
        <f t="shared" si="34"/>
        <v>3137.7374998575792</v>
      </c>
      <c r="CO24" s="11">
        <f t="shared" si="51"/>
        <v>8428.8181837073698</v>
      </c>
      <c r="CQ24" s="4">
        <v>2026</v>
      </c>
      <c r="CR24" s="42">
        <f t="shared" si="35"/>
        <v>1184.5882458294946</v>
      </c>
      <c r="CS24" s="42">
        <f t="shared" si="36"/>
        <v>3948.6274860983153</v>
      </c>
      <c r="CT24" s="42">
        <f t="shared" si="37"/>
        <v>2764.0392402688208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800.4768492769964</v>
      </c>
      <c r="S25" s="42">
        <f t="shared" si="3"/>
        <v>2668.2561642566548</v>
      </c>
      <c r="T25" s="42">
        <f t="shared" si="4"/>
        <v>1867.7793149796582</v>
      </c>
      <c r="U25" s="11">
        <f t="shared" si="40"/>
        <v>4723.7739267133093</v>
      </c>
      <c r="W25" s="4">
        <v>2027</v>
      </c>
      <c r="X25" s="42">
        <f t="shared" si="5"/>
        <v>720.80958057492353</v>
      </c>
      <c r="Y25" s="42">
        <f t="shared" si="6"/>
        <v>2402.6986019164119</v>
      </c>
      <c r="Z25" s="42">
        <f t="shared" si="7"/>
        <v>1681.8890213414882</v>
      </c>
      <c r="AA25" s="11">
        <f t="shared" si="52"/>
        <v>4192.6588020328236</v>
      </c>
      <c r="AC25" s="4">
        <v>2027</v>
      </c>
      <c r="AD25" s="42">
        <f t="shared" si="8"/>
        <v>896.17884367122394</v>
      </c>
      <c r="AE25" s="42">
        <f t="shared" si="9"/>
        <v>2987.2628122374131</v>
      </c>
      <c r="AF25" s="42">
        <f t="shared" si="10"/>
        <v>2091.083968566189</v>
      </c>
      <c r="AG25" s="11">
        <f t="shared" si="41"/>
        <v>5361.7872226748259</v>
      </c>
      <c r="AI25" s="4">
        <v>2027</v>
      </c>
      <c r="AJ25" s="42">
        <f t="shared" si="11"/>
        <v>775.49643451448196</v>
      </c>
      <c r="AK25" s="42">
        <f t="shared" si="12"/>
        <v>2584.9881150482734</v>
      </c>
      <c r="AL25" s="42">
        <f t="shared" si="13"/>
        <v>1809.4916805337912</v>
      </c>
      <c r="AM25" s="11">
        <f t="shared" si="53"/>
        <v>4557.2378282965465</v>
      </c>
      <c r="AO25" s="4">
        <v>2027</v>
      </c>
      <c r="AP25" s="42">
        <f t="shared" si="14"/>
        <v>1100.2418264271694</v>
      </c>
      <c r="AQ25" s="42">
        <f t="shared" si="15"/>
        <v>3667.4727547572311</v>
      </c>
      <c r="AR25" s="42">
        <f t="shared" si="16"/>
        <v>2567.2309283300615</v>
      </c>
      <c r="AS25" s="11">
        <f t="shared" si="42"/>
        <v>6722.2071077144619</v>
      </c>
      <c r="AU25" s="4">
        <v>2027</v>
      </c>
      <c r="AV25" s="42">
        <f t="shared" si="17"/>
        <v>937.36277071212589</v>
      </c>
      <c r="AW25" s="42">
        <f t="shared" si="18"/>
        <v>3124.5425690404199</v>
      </c>
      <c r="AX25" s="42">
        <f t="shared" si="19"/>
        <v>2187.1797983282936</v>
      </c>
      <c r="AY25" s="11">
        <f t="shared" si="54"/>
        <v>5636.3467362808397</v>
      </c>
      <c r="BA25" s="4">
        <v>2027</v>
      </c>
      <c r="BB25" s="42">
        <f t="shared" si="20"/>
        <v>827.65148966054255</v>
      </c>
      <c r="BC25" s="42">
        <f t="shared" si="21"/>
        <v>2758.8382988684752</v>
      </c>
      <c r="BD25" s="42">
        <f t="shared" si="22"/>
        <v>1931.1868092079326</v>
      </c>
      <c r="BE25" s="11">
        <f t="shared" si="43"/>
        <v>4904.9381959369503</v>
      </c>
      <c r="BG25" s="4">
        <v>2027</v>
      </c>
      <c r="BH25" s="42">
        <f t="shared" si="23"/>
        <v>729.9240562315166</v>
      </c>
      <c r="BI25" s="42">
        <f t="shared" si="24"/>
        <v>2433.0801874383887</v>
      </c>
      <c r="BJ25" s="42">
        <f t="shared" si="25"/>
        <v>1703.156131206872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1136.5309424673083</v>
      </c>
      <c r="CA25" s="42">
        <f t="shared" si="27"/>
        <v>3788.436474891028</v>
      </c>
      <c r="CB25" s="42">
        <f t="shared" si="28"/>
        <v>2651.9055324237193</v>
      </c>
      <c r="CC25" s="11">
        <f t="shared" si="50"/>
        <v>6964.1345479820557</v>
      </c>
      <c r="CE25" s="4">
        <v>2027</v>
      </c>
      <c r="CF25" s="42">
        <f t="shared" si="29"/>
        <v>1265.1463211770108</v>
      </c>
      <c r="CG25" s="42">
        <f t="shared" si="30"/>
        <v>4217.1544039233695</v>
      </c>
      <c r="CH25" s="42">
        <f t="shared" si="31"/>
        <v>2952.0080827463585</v>
      </c>
      <c r="CI25" s="11">
        <f t="shared" si="56"/>
        <v>7821.5704060467397</v>
      </c>
      <c r="CK25" s="4">
        <v>2027</v>
      </c>
      <c r="CL25" s="42">
        <f t="shared" si="32"/>
        <v>1377.726974194559</v>
      </c>
      <c r="CM25" s="42">
        <f t="shared" si="33"/>
        <v>4592.4232473151969</v>
      </c>
      <c r="CN25" s="42">
        <f t="shared" si="34"/>
        <v>3214.6962731206377</v>
      </c>
      <c r="CO25" s="11">
        <f t="shared" si="51"/>
        <v>8572.1080928303945</v>
      </c>
      <c r="CQ25" s="4">
        <v>2027</v>
      </c>
      <c r="CR25" s="42">
        <f t="shared" si="35"/>
        <v>1214.8479184795158</v>
      </c>
      <c r="CS25" s="42">
        <f t="shared" si="36"/>
        <v>4049.4930615983862</v>
      </c>
      <c r="CT25" s="42">
        <f t="shared" si="37"/>
        <v>2834.6451431188702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824.01131783511528</v>
      </c>
      <c r="S26" s="42">
        <f t="shared" si="3"/>
        <v>2746.7043927837176</v>
      </c>
      <c r="T26" s="42">
        <f t="shared" si="4"/>
        <v>1922.6930749486021</v>
      </c>
      <c r="U26" s="11">
        <f t="shared" si="40"/>
        <v>4804.0780834674351</v>
      </c>
      <c r="W26" s="4">
        <v>2028</v>
      </c>
      <c r="X26" s="42">
        <f t="shared" si="5"/>
        <v>742.98970556510722</v>
      </c>
      <c r="Y26" s="42">
        <f t="shared" si="6"/>
        <v>2476.6323518836907</v>
      </c>
      <c r="Z26" s="42">
        <f t="shared" si="7"/>
        <v>1733.6426463185835</v>
      </c>
      <c r="AA26" s="11">
        <f t="shared" si="52"/>
        <v>4263.9340016673814</v>
      </c>
      <c r="AC26" s="4">
        <v>2028</v>
      </c>
      <c r="AD26" s="42">
        <f t="shared" si="8"/>
        <v>921.34024613404449</v>
      </c>
      <c r="AE26" s="42">
        <f t="shared" si="9"/>
        <v>3071.1341537801486</v>
      </c>
      <c r="AF26" s="42">
        <f t="shared" si="10"/>
        <v>2149.7939076461039</v>
      </c>
      <c r="AG26" s="11">
        <f t="shared" si="41"/>
        <v>5452.9376054602972</v>
      </c>
      <c r="AI26" s="4">
        <v>2028</v>
      </c>
      <c r="AJ26" s="42">
        <f t="shared" si="11"/>
        <v>798.60623602163798</v>
      </c>
      <c r="AK26" s="42">
        <f t="shared" si="12"/>
        <v>2662.0207867387935</v>
      </c>
      <c r="AL26" s="42">
        <f t="shared" si="13"/>
        <v>1863.4145507171554</v>
      </c>
      <c r="AM26" s="11">
        <f t="shared" si="53"/>
        <v>4634.710871377587</v>
      </c>
      <c r="AO26" s="4">
        <v>2028</v>
      </c>
      <c r="AP26" s="42">
        <f t="shared" si="14"/>
        <v>1128.872299596841</v>
      </c>
      <c r="AQ26" s="42">
        <f t="shared" si="15"/>
        <v>3762.9076653228035</v>
      </c>
      <c r="AR26" s="42">
        <f t="shared" si="16"/>
        <v>2634.0353657259625</v>
      </c>
      <c r="AS26" s="11">
        <f t="shared" si="42"/>
        <v>6836.4846285456069</v>
      </c>
      <c r="AU26" s="4">
        <v>2028</v>
      </c>
      <c r="AV26" s="42">
        <f t="shared" si="17"/>
        <v>963.22429993464198</v>
      </c>
      <c r="AW26" s="42">
        <f t="shared" si="18"/>
        <v>3210.7476664488067</v>
      </c>
      <c r="AX26" s="42">
        <f t="shared" si="19"/>
        <v>2247.5233665141645</v>
      </c>
      <c r="AY26" s="11">
        <f t="shared" si="54"/>
        <v>5732.1646307976134</v>
      </c>
      <c r="BA26" s="4">
        <v>2028</v>
      </c>
      <c r="BB26" s="42">
        <f t="shared" si="20"/>
        <v>851.64792710518168</v>
      </c>
      <c r="BC26" s="42">
        <f t="shared" si="21"/>
        <v>2838.8264236839391</v>
      </c>
      <c r="BD26" s="42">
        <f t="shared" si="22"/>
        <v>1987.1784965787572</v>
      </c>
      <c r="BE26" s="11">
        <f t="shared" si="43"/>
        <v>4988.3221452678781</v>
      </c>
      <c r="BG26" s="4">
        <v>2028</v>
      </c>
      <c r="BH26" s="42">
        <f t="shared" si="23"/>
        <v>752.25912730786229</v>
      </c>
      <c r="BI26" s="42">
        <f t="shared" si="24"/>
        <v>2507.530424359541</v>
      </c>
      <c r="BJ26" s="42">
        <f t="shared" si="25"/>
        <v>1755.2712970516786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1165.7783306096624</v>
      </c>
      <c r="CA26" s="42">
        <f t="shared" si="27"/>
        <v>3885.9277686988748</v>
      </c>
      <c r="CB26" s="42">
        <f t="shared" si="28"/>
        <v>2720.1494380892123</v>
      </c>
      <c r="CC26" s="11">
        <f t="shared" si="50"/>
        <v>7082.5248352977496</v>
      </c>
      <c r="CE26" s="4">
        <v>2028</v>
      </c>
      <c r="CF26" s="42">
        <f t="shared" si="29"/>
        <v>1296.5801707574299</v>
      </c>
      <c r="CG26" s="42">
        <f t="shared" si="30"/>
        <v>4321.9339025247664</v>
      </c>
      <c r="CH26" s="42">
        <f t="shared" si="31"/>
        <v>3025.3537317673363</v>
      </c>
      <c r="CI26" s="11">
        <f t="shared" si="56"/>
        <v>7954.5371029495336</v>
      </c>
      <c r="CK26" s="4">
        <v>2028</v>
      </c>
      <c r="CL26" s="42">
        <f t="shared" si="32"/>
        <v>1411.0746948762767</v>
      </c>
      <c r="CM26" s="42">
        <f t="shared" si="33"/>
        <v>4703.5823162542556</v>
      </c>
      <c r="CN26" s="42">
        <f t="shared" si="34"/>
        <v>3292.5076213779789</v>
      </c>
      <c r="CO26" s="11">
        <f t="shared" si="51"/>
        <v>8717.8339304085112</v>
      </c>
      <c r="CQ26" s="4">
        <v>2028</v>
      </c>
      <c r="CR26" s="42">
        <f t="shared" si="35"/>
        <v>1245.4266952140774</v>
      </c>
      <c r="CS26" s="42">
        <f t="shared" si="36"/>
        <v>4151.4223173802584</v>
      </c>
      <c r="CT26" s="42">
        <f t="shared" si="37"/>
        <v>2905.9956221661805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847.75056197795709</v>
      </c>
      <c r="S27" s="42">
        <f t="shared" si="3"/>
        <v>2825.8352065931904</v>
      </c>
      <c r="T27" s="42">
        <f t="shared" si="4"/>
        <v>1978.0846446152332</v>
      </c>
      <c r="U27" s="11">
        <f t="shared" si="40"/>
        <v>4885.7474108863807</v>
      </c>
      <c r="W27" s="4">
        <v>2029</v>
      </c>
      <c r="X27" s="42">
        <f t="shared" si="5"/>
        <v>765.35158229935894</v>
      </c>
      <c r="Y27" s="42">
        <f t="shared" si="6"/>
        <v>2551.1719409978632</v>
      </c>
      <c r="Z27" s="42">
        <f t="shared" si="7"/>
        <v>1785.8203586985042</v>
      </c>
      <c r="AA27" s="11">
        <f t="shared" si="52"/>
        <v>4336.4208796957264</v>
      </c>
      <c r="AC27" s="4">
        <v>2029</v>
      </c>
      <c r="AD27" s="42">
        <f t="shared" si="8"/>
        <v>946.73408205796818</v>
      </c>
      <c r="AE27" s="42">
        <f t="shared" si="9"/>
        <v>3155.7802735265609</v>
      </c>
      <c r="AF27" s="42">
        <f t="shared" si="10"/>
        <v>2209.0461914685925</v>
      </c>
      <c r="AG27" s="11">
        <f t="shared" si="41"/>
        <v>5545.6375447531218</v>
      </c>
      <c r="AI27" s="4">
        <v>2029</v>
      </c>
      <c r="AJ27" s="42">
        <f t="shared" si="11"/>
        <v>821.91359377365086</v>
      </c>
      <c r="AK27" s="42">
        <f t="shared" si="12"/>
        <v>2739.7119792455028</v>
      </c>
      <c r="AL27" s="42">
        <f t="shared" si="13"/>
        <v>1917.7983854718518</v>
      </c>
      <c r="AM27" s="11">
        <f t="shared" si="53"/>
        <v>4713.5009561910056</v>
      </c>
      <c r="AO27" s="4">
        <v>2029</v>
      </c>
      <c r="AP27" s="42">
        <f t="shared" si="14"/>
        <v>1157.7941804296322</v>
      </c>
      <c r="AQ27" s="42">
        <f t="shared" si="15"/>
        <v>3859.313934765441</v>
      </c>
      <c r="AR27" s="42">
        <f t="shared" si="16"/>
        <v>2701.5197543358086</v>
      </c>
      <c r="AS27" s="11">
        <f t="shared" si="42"/>
        <v>6952.704867230882</v>
      </c>
      <c r="AU27" s="4">
        <v>2029</v>
      </c>
      <c r="AV27" s="42">
        <f t="shared" si="17"/>
        <v>989.33016477317574</v>
      </c>
      <c r="AW27" s="42">
        <f t="shared" si="18"/>
        <v>3297.7672159105859</v>
      </c>
      <c r="AX27" s="42">
        <f t="shared" si="19"/>
        <v>2308.43705113741</v>
      </c>
      <c r="AY27" s="11">
        <f t="shared" si="54"/>
        <v>5829.6114295211719</v>
      </c>
      <c r="BA27" s="4">
        <v>2029</v>
      </c>
      <c r="BB27" s="42">
        <f t="shared" si="20"/>
        <v>875.85699360561478</v>
      </c>
      <c r="BC27" s="42">
        <f t="shared" si="21"/>
        <v>2919.5233120187158</v>
      </c>
      <c r="BD27" s="42">
        <f t="shared" si="22"/>
        <v>2043.666318413101</v>
      </c>
      <c r="BE27" s="11">
        <f t="shared" si="43"/>
        <v>5073.1236217374317</v>
      </c>
      <c r="BG27" s="4">
        <v>2029</v>
      </c>
      <c r="BH27" s="42">
        <f t="shared" si="23"/>
        <v>774.77858421174085</v>
      </c>
      <c r="BI27" s="42">
        <f t="shared" si="24"/>
        <v>2582.5952807058029</v>
      </c>
      <c r="BJ27" s="42">
        <f t="shared" si="25"/>
        <v>1807.8166964940619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1195.3276139696716</v>
      </c>
      <c r="CA27" s="42">
        <f t="shared" si="27"/>
        <v>3984.4253798989052</v>
      </c>
      <c r="CB27" s="42">
        <f t="shared" si="28"/>
        <v>2789.0977659292334</v>
      </c>
      <c r="CC27" s="11">
        <f t="shared" si="50"/>
        <v>7202.9277574978105</v>
      </c>
      <c r="CE27" s="4">
        <v>2029</v>
      </c>
      <c r="CF27" s="42">
        <f t="shared" si="29"/>
        <v>1328.3530853999512</v>
      </c>
      <c r="CG27" s="42">
        <f t="shared" si="30"/>
        <v>4427.8436179998371</v>
      </c>
      <c r="CH27" s="42">
        <f t="shared" si="31"/>
        <v>3099.4905325998857</v>
      </c>
      <c r="CI27" s="11">
        <f t="shared" si="56"/>
        <v>8089.7642336996751</v>
      </c>
      <c r="CK27" s="4">
        <v>2029</v>
      </c>
      <c r="CL27" s="42">
        <f t="shared" si="32"/>
        <v>1444.7940164288182</v>
      </c>
      <c r="CM27" s="42">
        <f t="shared" si="33"/>
        <v>4815.9800547627274</v>
      </c>
      <c r="CN27" s="42">
        <f t="shared" si="34"/>
        <v>3371.186038333909</v>
      </c>
      <c r="CO27" s="11">
        <f t="shared" si="51"/>
        <v>8866.0371072254547</v>
      </c>
      <c r="CQ27" s="4">
        <v>2029</v>
      </c>
      <c r="CR27" s="42">
        <f t="shared" si="35"/>
        <v>1276.3300007723615</v>
      </c>
      <c r="CS27" s="42">
        <f t="shared" si="36"/>
        <v>4254.4333359078719</v>
      </c>
      <c r="CT27" s="42">
        <f t="shared" si="37"/>
        <v>2978.10333513551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871.69806290571739</v>
      </c>
      <c r="S28" s="42">
        <f t="shared" si="3"/>
        <v>2905.6602096857246</v>
      </c>
      <c r="T28" s="42">
        <f t="shared" si="4"/>
        <v>2033.9621467800071</v>
      </c>
      <c r="U28" s="11">
        <f t="shared" si="40"/>
        <v>4968.8051168714492</v>
      </c>
      <c r="W28" s="4">
        <v>2030</v>
      </c>
      <c r="X28" s="42">
        <f t="shared" si="5"/>
        <v>787.89830057258303</v>
      </c>
      <c r="Y28" s="42">
        <f t="shared" si="6"/>
        <v>2626.3276685752767</v>
      </c>
      <c r="Z28" s="42">
        <f t="shared" si="7"/>
        <v>1838.4293680026935</v>
      </c>
      <c r="AA28" s="11">
        <f t="shared" si="52"/>
        <v>4410.1400346505534</v>
      </c>
      <c r="AC28" s="4">
        <v>2030</v>
      </c>
      <c r="AD28" s="42">
        <f t="shared" si="8"/>
        <v>972.36430282708864</v>
      </c>
      <c r="AE28" s="42">
        <f t="shared" si="9"/>
        <v>3241.2143427569622</v>
      </c>
      <c r="AF28" s="42">
        <f t="shared" si="10"/>
        <v>2268.8500399298732</v>
      </c>
      <c r="AG28" s="11">
        <f t="shared" si="41"/>
        <v>5639.9133830139244</v>
      </c>
      <c r="AI28" s="4">
        <v>2030</v>
      </c>
      <c r="AJ28" s="42">
        <f t="shared" si="11"/>
        <v>845.42186624193789</v>
      </c>
      <c r="AK28" s="42">
        <f t="shared" si="12"/>
        <v>2818.0728874731262</v>
      </c>
      <c r="AL28" s="42">
        <f t="shared" si="13"/>
        <v>1972.6510212311882</v>
      </c>
      <c r="AM28" s="11">
        <f t="shared" si="53"/>
        <v>4793.6304724462525</v>
      </c>
      <c r="AO28" s="4">
        <v>2030</v>
      </c>
      <c r="AP28" s="42">
        <f t="shared" si="14"/>
        <v>1187.0124228710708</v>
      </c>
      <c r="AQ28" s="42">
        <f t="shared" si="15"/>
        <v>3956.7080762369033</v>
      </c>
      <c r="AR28" s="42">
        <f t="shared" si="16"/>
        <v>2769.6956533658322</v>
      </c>
      <c r="AS28" s="11">
        <f t="shared" si="42"/>
        <v>7070.9008499738065</v>
      </c>
      <c r="AU28" s="4">
        <v>2030</v>
      </c>
      <c r="AV28" s="42">
        <f t="shared" si="17"/>
        <v>1015.6845189484546</v>
      </c>
      <c r="AW28" s="42">
        <f t="shared" si="18"/>
        <v>3385.6150631615155</v>
      </c>
      <c r="AX28" s="42">
        <f t="shared" si="19"/>
        <v>2369.9305442130608</v>
      </c>
      <c r="AY28" s="11">
        <f t="shared" si="54"/>
        <v>5928.7148238230311</v>
      </c>
      <c r="BA28" s="4">
        <v>2030</v>
      </c>
      <c r="BB28" s="42">
        <f t="shared" si="20"/>
        <v>900.28230387104509</v>
      </c>
      <c r="BC28" s="42">
        <f t="shared" si="21"/>
        <v>3000.9410129034836</v>
      </c>
      <c r="BD28" s="42">
        <f t="shared" si="22"/>
        <v>2100.6587090324383</v>
      </c>
      <c r="BE28" s="11">
        <f t="shared" si="43"/>
        <v>5159.3667233069673</v>
      </c>
      <c r="BG28" s="4">
        <v>2030</v>
      </c>
      <c r="BH28" s="42">
        <f t="shared" si="23"/>
        <v>797.48556151747539</v>
      </c>
      <c r="BI28" s="42">
        <f t="shared" si="24"/>
        <v>2658.2852050582514</v>
      </c>
      <c r="BJ28" s="42">
        <f t="shared" si="25"/>
        <v>1860.7996435407758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1225.1839247812909</v>
      </c>
      <c r="CA28" s="42">
        <f t="shared" si="27"/>
        <v>4083.9464159376362</v>
      </c>
      <c r="CB28" s="42">
        <f t="shared" si="28"/>
        <v>2858.7624911563453</v>
      </c>
      <c r="CC28" s="11">
        <f t="shared" si="50"/>
        <v>7325.3775293752724</v>
      </c>
      <c r="CE28" s="4">
        <v>2030</v>
      </c>
      <c r="CF28" s="42">
        <f t="shared" si="29"/>
        <v>1360.4708292258852</v>
      </c>
      <c r="CG28" s="42">
        <f t="shared" si="30"/>
        <v>4534.9027640862842</v>
      </c>
      <c r="CH28" s="42">
        <f t="shared" si="31"/>
        <v>3174.4319348603985</v>
      </c>
      <c r="CI28" s="11">
        <f t="shared" si="56"/>
        <v>8227.2902256725683</v>
      </c>
      <c r="CK28" s="4">
        <v>2030</v>
      </c>
      <c r="CL28" s="42">
        <f t="shared" si="32"/>
        <v>1478.8912560822428</v>
      </c>
      <c r="CM28" s="42">
        <f t="shared" si="33"/>
        <v>4929.6375202741428</v>
      </c>
      <c r="CN28" s="42">
        <f t="shared" si="34"/>
        <v>3450.7462641918996</v>
      </c>
      <c r="CO28" s="11">
        <f t="shared" si="51"/>
        <v>9016.7597380482857</v>
      </c>
      <c r="CQ28" s="4">
        <v>2030</v>
      </c>
      <c r="CR28" s="42">
        <f t="shared" si="35"/>
        <v>1307.5633521596267</v>
      </c>
      <c r="CS28" s="42">
        <f t="shared" si="36"/>
        <v>4358.544507198756</v>
      </c>
      <c r="CT28" s="42">
        <f t="shared" si="37"/>
        <v>3050.9811550391291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895.85736099873941</v>
      </c>
      <c r="S29" s="42">
        <f t="shared" si="3"/>
        <v>2986.1912033291314</v>
      </c>
      <c r="T29" s="42">
        <f t="shared" si="4"/>
        <v>2090.3338423303917</v>
      </c>
      <c r="U29" s="11">
        <f t="shared" si="40"/>
        <v>5053.2748038582631</v>
      </c>
      <c r="W29" s="4">
        <v>2031</v>
      </c>
      <c r="X29" s="42">
        <f t="shared" si="5"/>
        <v>810.63300270594175</v>
      </c>
      <c r="Y29" s="42">
        <f t="shared" si="6"/>
        <v>2702.1100090198061</v>
      </c>
      <c r="Z29" s="42">
        <f t="shared" si="7"/>
        <v>1891.4770063138642</v>
      </c>
      <c r="AA29" s="11">
        <f t="shared" si="52"/>
        <v>4485.1124152396123</v>
      </c>
      <c r="AC29" s="4">
        <v>2031</v>
      </c>
      <c r="AD29" s="42">
        <f t="shared" si="8"/>
        <v>998.23492699877397</v>
      </c>
      <c r="AE29" s="42">
        <f t="shared" si="9"/>
        <v>3327.4497566625801</v>
      </c>
      <c r="AF29" s="42">
        <f t="shared" si="10"/>
        <v>2329.2148296638061</v>
      </c>
      <c r="AG29" s="11">
        <f t="shared" si="41"/>
        <v>5735.7919105251603</v>
      </c>
      <c r="AI29" s="4">
        <v>2031</v>
      </c>
      <c r="AJ29" s="42">
        <f t="shared" si="11"/>
        <v>869.1344689916757</v>
      </c>
      <c r="AK29" s="42">
        <f t="shared" si="12"/>
        <v>2897.1148966389192</v>
      </c>
      <c r="AL29" s="42">
        <f t="shared" si="13"/>
        <v>2027.9804276472432</v>
      </c>
      <c r="AM29" s="11">
        <f t="shared" si="53"/>
        <v>4875.1221904778386</v>
      </c>
      <c r="AO29" s="4">
        <v>2031</v>
      </c>
      <c r="AP29" s="42">
        <f t="shared" si="14"/>
        <v>1216.532065083504</v>
      </c>
      <c r="AQ29" s="42">
        <f t="shared" si="15"/>
        <v>4055.1068836116801</v>
      </c>
      <c r="AR29" s="42">
        <f t="shared" si="16"/>
        <v>2838.5748185281759</v>
      </c>
      <c r="AS29" s="11">
        <f t="shared" si="42"/>
        <v>7191.1061644233605</v>
      </c>
      <c r="AU29" s="4">
        <v>2031</v>
      </c>
      <c r="AV29" s="42">
        <f t="shared" si="17"/>
        <v>1042.2915867942033</v>
      </c>
      <c r="AW29" s="42">
        <f t="shared" si="18"/>
        <v>3474.3052893140111</v>
      </c>
      <c r="AX29" s="42">
        <f t="shared" si="19"/>
        <v>2432.0137025198078</v>
      </c>
      <c r="AY29" s="11">
        <f t="shared" si="54"/>
        <v>6029.5029758280225</v>
      </c>
      <c r="BA29" s="4">
        <v>2031</v>
      </c>
      <c r="BB29" s="42">
        <f t="shared" si="20"/>
        <v>924.92753406047768</v>
      </c>
      <c r="BC29" s="42">
        <f t="shared" si="21"/>
        <v>3083.0917802015924</v>
      </c>
      <c r="BD29" s="42">
        <f t="shared" si="22"/>
        <v>2158.1642461411147</v>
      </c>
      <c r="BE29" s="11">
        <f t="shared" si="43"/>
        <v>5247.0759576031851</v>
      </c>
      <c r="BG29" s="4">
        <v>2031</v>
      </c>
      <c r="BH29" s="42">
        <f t="shared" si="23"/>
        <v>820.38324708689743</v>
      </c>
      <c r="BI29" s="42">
        <f t="shared" si="24"/>
        <v>2734.6108236229916</v>
      </c>
      <c r="BJ29" s="42">
        <f t="shared" si="25"/>
        <v>1914.2275765360939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1255.3524825261977</v>
      </c>
      <c r="CA29" s="42">
        <f t="shared" si="27"/>
        <v>4184.5082750873262</v>
      </c>
      <c r="CB29" s="42">
        <f t="shared" si="28"/>
        <v>2929.1557925611282</v>
      </c>
      <c r="CC29" s="11">
        <f t="shared" si="50"/>
        <v>7449.9089473746517</v>
      </c>
      <c r="CE29" s="4">
        <v>2031</v>
      </c>
      <c r="CF29" s="42">
        <f t="shared" si="29"/>
        <v>1392.9392643463505</v>
      </c>
      <c r="CG29" s="42">
        <f t="shared" si="30"/>
        <v>4643.1308811545014</v>
      </c>
      <c r="CH29" s="42">
        <f t="shared" si="31"/>
        <v>3250.1916168081507</v>
      </c>
      <c r="CI29" s="11">
        <f t="shared" si="56"/>
        <v>8367.1541595090021</v>
      </c>
      <c r="CK29" s="4">
        <v>2031</v>
      </c>
      <c r="CL29" s="42">
        <f t="shared" si="32"/>
        <v>1513.3728384592657</v>
      </c>
      <c r="CM29" s="42">
        <f t="shared" si="33"/>
        <v>5044.5761281975529</v>
      </c>
      <c r="CN29" s="42">
        <f t="shared" si="34"/>
        <v>3531.2032897382869</v>
      </c>
      <c r="CO29" s="11">
        <f t="shared" si="51"/>
        <v>9170.044653595105</v>
      </c>
      <c r="CQ29" s="4">
        <v>2031</v>
      </c>
      <c r="CR29" s="42">
        <f t="shared" si="35"/>
        <v>1339.1323601699651</v>
      </c>
      <c r="CS29" s="42">
        <f t="shared" si="36"/>
        <v>4463.7745338998839</v>
      </c>
      <c r="CT29" s="42">
        <f t="shared" si="37"/>
        <v>3124.6421737299183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920.23205677857788</v>
      </c>
      <c r="S30" s="42">
        <f t="shared" si="3"/>
        <v>3067.4401892619262</v>
      </c>
      <c r="T30" s="42">
        <f t="shared" si="4"/>
        <v>2147.2081324833484</v>
      </c>
      <c r="U30" s="11">
        <f t="shared" si="40"/>
        <v>5139.1804755238527</v>
      </c>
      <c r="W30" s="4">
        <v>2032</v>
      </c>
      <c r="X30" s="42">
        <f t="shared" si="5"/>
        <v>833.5588843948027</v>
      </c>
      <c r="Y30" s="42">
        <f t="shared" si="6"/>
        <v>2778.5296146493424</v>
      </c>
      <c r="Z30" s="42">
        <f t="shared" si="7"/>
        <v>1944.9707302545396</v>
      </c>
      <c r="AA30" s="11">
        <f t="shared" si="52"/>
        <v>4561.3593262986851</v>
      </c>
      <c r="AC30" s="4">
        <v>2032</v>
      </c>
      <c r="AD30" s="42">
        <f t="shared" si="8"/>
        <v>1024.350041400613</v>
      </c>
      <c r="AE30" s="42">
        <f t="shared" si="9"/>
        <v>3414.5001380020435</v>
      </c>
      <c r="AF30" s="42">
        <f t="shared" si="10"/>
        <v>2390.1500966014305</v>
      </c>
      <c r="AG30" s="11">
        <f t="shared" si="41"/>
        <v>5833.3003730040873</v>
      </c>
      <c r="AI30" s="4">
        <v>2032</v>
      </c>
      <c r="AJ30" s="42">
        <f t="shared" si="11"/>
        <v>893.05487560739414</v>
      </c>
      <c r="AK30" s="42">
        <f t="shared" si="12"/>
        <v>2976.8495853579807</v>
      </c>
      <c r="AL30" s="42">
        <f t="shared" si="13"/>
        <v>2083.7947097505862</v>
      </c>
      <c r="AM30" s="11">
        <f t="shared" si="53"/>
        <v>4957.9992677159617</v>
      </c>
      <c r="AO30" s="4">
        <v>2032</v>
      </c>
      <c r="AP30" s="42">
        <f t="shared" si="14"/>
        <v>1246.3582308327836</v>
      </c>
      <c r="AQ30" s="42">
        <f t="shared" si="15"/>
        <v>4154.5274361092788</v>
      </c>
      <c r="AR30" s="42">
        <f t="shared" si="16"/>
        <v>2908.1692052764952</v>
      </c>
      <c r="AS30" s="11">
        <f t="shared" si="42"/>
        <v>7313.354969218557</v>
      </c>
      <c r="AU30" s="4">
        <v>2032</v>
      </c>
      <c r="AV30" s="42">
        <f t="shared" si="17"/>
        <v>1069.1556644125646</v>
      </c>
      <c r="AW30" s="42">
        <f t="shared" si="18"/>
        <v>3563.8522147085491</v>
      </c>
      <c r="AX30" s="42">
        <f t="shared" si="19"/>
        <v>2494.6965502959843</v>
      </c>
      <c r="AY30" s="11">
        <f t="shared" si="54"/>
        <v>6132.0045264170985</v>
      </c>
      <c r="BA30" s="4">
        <v>2032</v>
      </c>
      <c r="BB30" s="42">
        <f t="shared" si="20"/>
        <v>949.79642278236577</v>
      </c>
      <c r="BC30" s="42">
        <f t="shared" si="21"/>
        <v>3165.9880759412194</v>
      </c>
      <c r="BD30" s="42">
        <f t="shared" si="22"/>
        <v>2216.1916531588536</v>
      </c>
      <c r="BE30" s="11">
        <f t="shared" si="43"/>
        <v>5336.2762488824392</v>
      </c>
      <c r="BG30" s="4">
        <v>2032</v>
      </c>
      <c r="BH30" s="42">
        <f t="shared" si="23"/>
        <v>843.47488293023468</v>
      </c>
      <c r="BI30" s="42">
        <f t="shared" si="24"/>
        <v>2811.5829431007824</v>
      </c>
      <c r="BJ30" s="42">
        <f t="shared" si="25"/>
        <v>1968.1080601705476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1285.8385953720031</v>
      </c>
      <c r="CA30" s="42">
        <f t="shared" si="27"/>
        <v>4286.1286512400102</v>
      </c>
      <c r="CB30" s="42">
        <f t="shared" si="28"/>
        <v>3000.2900558680071</v>
      </c>
      <c r="CC30" s="11">
        <f t="shared" si="50"/>
        <v>7576.5573994800197</v>
      </c>
      <c r="CE30" s="4">
        <v>2032</v>
      </c>
      <c r="CF30" s="42">
        <f t="shared" si="29"/>
        <v>1425.7643524830983</v>
      </c>
      <c r="CG30" s="42">
        <f t="shared" si="30"/>
        <v>4752.5478416103279</v>
      </c>
      <c r="CH30" s="42">
        <f t="shared" si="31"/>
        <v>3326.7834891272291</v>
      </c>
      <c r="CI30" s="11">
        <f t="shared" si="56"/>
        <v>8509.3957802206551</v>
      </c>
      <c r="CK30" s="4">
        <v>2032</v>
      </c>
      <c r="CL30" s="42">
        <f t="shared" si="32"/>
        <v>1548.2452973559332</v>
      </c>
      <c r="CM30" s="42">
        <f t="shared" si="33"/>
        <v>5160.8176578531111</v>
      </c>
      <c r="CN30" s="42">
        <f t="shared" si="34"/>
        <v>3612.5723604971777</v>
      </c>
      <c r="CO30" s="11">
        <f t="shared" si="51"/>
        <v>9325.9354127062215</v>
      </c>
      <c r="CQ30" s="4">
        <v>2032</v>
      </c>
      <c r="CR30" s="42">
        <f t="shared" si="35"/>
        <v>1371.0427309357144</v>
      </c>
      <c r="CS30" s="42">
        <f t="shared" si="36"/>
        <v>4570.1424364523818</v>
      </c>
      <c r="CT30" s="42">
        <f t="shared" si="37"/>
        <v>3199.0997055166672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944.82581199116362</v>
      </c>
      <c r="S31" s="42">
        <f t="shared" si="3"/>
        <v>3149.4193733038787</v>
      </c>
      <c r="T31" s="42">
        <f t="shared" si="4"/>
        <v>2204.5935613127149</v>
      </c>
      <c r="U31" s="11">
        <f t="shared" si="40"/>
        <v>5226.5465436077575</v>
      </c>
      <c r="W31" s="4">
        <v>2033</v>
      </c>
      <c r="X31" s="42">
        <f t="shared" si="5"/>
        <v>856.67919567686431</v>
      </c>
      <c r="Y31" s="42">
        <f t="shared" si="6"/>
        <v>2855.5973189228812</v>
      </c>
      <c r="Z31" s="42">
        <f t="shared" si="7"/>
        <v>1998.9181232460166</v>
      </c>
      <c r="AA31" s="11">
        <f t="shared" si="52"/>
        <v>4638.9024348457624</v>
      </c>
      <c r="AC31" s="4">
        <v>2033</v>
      </c>
      <c r="AD31" s="42">
        <f t="shared" si="8"/>
        <v>1050.7138023517734</v>
      </c>
      <c r="AE31" s="42">
        <f t="shared" si="9"/>
        <v>3502.3793411725783</v>
      </c>
      <c r="AF31" s="42">
        <f t="shared" si="10"/>
        <v>2451.6655388208046</v>
      </c>
      <c r="AG31" s="11">
        <f t="shared" si="41"/>
        <v>5932.4664793451566</v>
      </c>
      <c r="AI31" s="4">
        <v>2033</v>
      </c>
      <c r="AJ31" s="42">
        <f t="shared" si="11"/>
        <v>917.18661874006989</v>
      </c>
      <c r="AK31" s="42">
        <f t="shared" si="12"/>
        <v>3057.2887291335664</v>
      </c>
      <c r="AL31" s="42">
        <f t="shared" si="13"/>
        <v>2140.1021103934963</v>
      </c>
      <c r="AM31" s="11">
        <f t="shared" si="53"/>
        <v>5042.2852552671329</v>
      </c>
      <c r="AO31" s="4">
        <v>2033</v>
      </c>
      <c r="AP31" s="42">
        <f t="shared" si="14"/>
        <v>1276.4961310042906</v>
      </c>
      <c r="AQ31" s="42">
        <f t="shared" si="15"/>
        <v>4254.9871033476356</v>
      </c>
      <c r="AR31" s="42">
        <f t="shared" si="16"/>
        <v>2978.4909723433448</v>
      </c>
      <c r="AS31" s="11">
        <f t="shared" si="42"/>
        <v>7437.6820036952722</v>
      </c>
      <c r="AU31" s="4">
        <v>2033</v>
      </c>
      <c r="AV31" s="42">
        <f t="shared" si="17"/>
        <v>1096.2811209549284</v>
      </c>
      <c r="AW31" s="42">
        <f t="shared" si="18"/>
        <v>3654.2704031830945</v>
      </c>
      <c r="AX31" s="42">
        <f t="shared" si="19"/>
        <v>2557.9892822281658</v>
      </c>
      <c r="AY31" s="11">
        <f t="shared" si="54"/>
        <v>6236.2486033661889</v>
      </c>
      <c r="BA31" s="4">
        <v>2033</v>
      </c>
      <c r="BB31" s="42">
        <f t="shared" si="20"/>
        <v>974.89277221701605</v>
      </c>
      <c r="BC31" s="42">
        <f t="shared" si="21"/>
        <v>3249.6425740567202</v>
      </c>
      <c r="BD31" s="42">
        <f t="shared" si="22"/>
        <v>2274.7498018397041</v>
      </c>
      <c r="BE31" s="11">
        <f t="shared" si="43"/>
        <v>5426.9929451134403</v>
      </c>
      <c r="BG31" s="4">
        <v>2033</v>
      </c>
      <c r="BH31" s="42">
        <f t="shared" si="23"/>
        <v>866.76376618739869</v>
      </c>
      <c r="BI31" s="42">
        <f t="shared" si="24"/>
        <v>2889.2125539579956</v>
      </c>
      <c r="BJ31" s="42">
        <f t="shared" si="25"/>
        <v>2022.4487877705967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1316.6476617406768</v>
      </c>
      <c r="CA31" s="42">
        <f t="shared" si="27"/>
        <v>4388.8255391355897</v>
      </c>
      <c r="CB31" s="42">
        <f t="shared" si="28"/>
        <v>3072.1778773949127</v>
      </c>
      <c r="CC31" s="11">
        <f t="shared" si="50"/>
        <v>7705.3588752711794</v>
      </c>
      <c r="CE31" s="4">
        <v>2033</v>
      </c>
      <c r="CF31" s="42">
        <f t="shared" si="29"/>
        <v>1458.9521567226609</v>
      </c>
      <c r="CG31" s="42">
        <f t="shared" si="30"/>
        <v>4863.1738557422032</v>
      </c>
      <c r="CH31" s="42">
        <f t="shared" si="31"/>
        <v>3404.221699019542</v>
      </c>
      <c r="CI31" s="11">
        <f t="shared" si="56"/>
        <v>8654.0555084844054</v>
      </c>
      <c r="CK31" s="4">
        <v>2033</v>
      </c>
      <c r="CL31" s="42">
        <f t="shared" si="32"/>
        <v>1583.5152776583338</v>
      </c>
      <c r="CM31" s="42">
        <f t="shared" si="33"/>
        <v>5278.3842588611133</v>
      </c>
      <c r="CN31" s="42">
        <f t="shared" si="34"/>
        <v>3694.8689812027792</v>
      </c>
      <c r="CO31" s="11">
        <f t="shared" si="51"/>
        <v>9484.4763147222257</v>
      </c>
      <c r="CQ31" s="4">
        <v>2033</v>
      </c>
      <c r="CR31" s="42">
        <f t="shared" si="35"/>
        <v>1403.3002676089716</v>
      </c>
      <c r="CS31" s="42">
        <f t="shared" si="36"/>
        <v>4677.6675586965721</v>
      </c>
      <c r="CT31" s="42">
        <f t="shared" si="37"/>
        <v>3274.3672910876003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969.64235067736331</v>
      </c>
      <c r="S32" s="42">
        <f t="shared" si="3"/>
        <v>3232.1411689245447</v>
      </c>
      <c r="T32" s="42">
        <f t="shared" si="4"/>
        <v>2262.4988182471811</v>
      </c>
      <c r="U32" s="11">
        <f t="shared" si="40"/>
        <v>5315.3978348490891</v>
      </c>
      <c r="W32" s="4">
        <v>2034</v>
      </c>
      <c r="X32" s="42">
        <f t="shared" si="5"/>
        <v>879.997241885721</v>
      </c>
      <c r="Y32" s="42">
        <f t="shared" si="6"/>
        <v>2933.3241396190701</v>
      </c>
      <c r="Z32" s="42">
        <f t="shared" si="7"/>
        <v>2053.3268977333491</v>
      </c>
      <c r="AA32" s="11">
        <f t="shared" si="52"/>
        <v>4717.7637762381401</v>
      </c>
      <c r="AC32" s="4">
        <v>2034</v>
      </c>
      <c r="AD32" s="42">
        <f t="shared" si="8"/>
        <v>1077.3304368741035</v>
      </c>
      <c r="AE32" s="42">
        <f t="shared" si="9"/>
        <v>3591.1014562470118</v>
      </c>
      <c r="AF32" s="42">
        <f t="shared" si="10"/>
        <v>2513.7710193729081</v>
      </c>
      <c r="AG32" s="11">
        <f t="shared" si="41"/>
        <v>6033.3184094940234</v>
      </c>
      <c r="AI32" s="4">
        <v>2034</v>
      </c>
      <c r="AJ32" s="42">
        <f t="shared" si="11"/>
        <v>941.53329114100097</v>
      </c>
      <c r="AK32" s="42">
        <f t="shared" si="12"/>
        <v>3138.4443038033369</v>
      </c>
      <c r="AL32" s="42">
        <f t="shared" si="13"/>
        <v>2196.9110126623355</v>
      </c>
      <c r="AM32" s="11">
        <f t="shared" si="53"/>
        <v>5128.0041046066735</v>
      </c>
      <c r="AO32" s="4">
        <v>2034</v>
      </c>
      <c r="AP32" s="42">
        <f t="shared" si="14"/>
        <v>1306.9510651137134</v>
      </c>
      <c r="AQ32" s="42">
        <f t="shared" si="15"/>
        <v>4356.503550379045</v>
      </c>
      <c r="AR32" s="42">
        <f t="shared" si="16"/>
        <v>3049.5524852653311</v>
      </c>
      <c r="AS32" s="11">
        <f t="shared" si="42"/>
        <v>7564.1225977580907</v>
      </c>
      <c r="AU32" s="4">
        <v>2034</v>
      </c>
      <c r="AV32" s="42">
        <f t="shared" si="17"/>
        <v>1123.672399893512</v>
      </c>
      <c r="AW32" s="42">
        <f t="shared" si="18"/>
        <v>3745.574666311707</v>
      </c>
      <c r="AX32" s="42">
        <f t="shared" si="19"/>
        <v>2621.9022664181948</v>
      </c>
      <c r="AY32" s="11">
        <f t="shared" si="54"/>
        <v>6342.2648296234138</v>
      </c>
      <c r="BA32" s="4">
        <v>2034</v>
      </c>
      <c r="BB32" s="42">
        <f t="shared" si="20"/>
        <v>1000.2204492270553</v>
      </c>
      <c r="BC32" s="42">
        <f t="shared" si="21"/>
        <v>3334.0681640901844</v>
      </c>
      <c r="BD32" s="42">
        <f t="shared" si="22"/>
        <v>2333.8477148631291</v>
      </c>
      <c r="BE32" s="11">
        <f t="shared" si="43"/>
        <v>5519.2518251803685</v>
      </c>
      <c r="BG32" s="4">
        <v>2034</v>
      </c>
      <c r="BH32" s="42">
        <f t="shared" si="23"/>
        <v>890.2532500949344</v>
      </c>
      <c r="BI32" s="42">
        <f t="shared" si="24"/>
        <v>2967.5108336497815</v>
      </c>
      <c r="BJ32" s="42">
        <f t="shared" si="25"/>
        <v>2077.2575835548469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1347.7851718726181</v>
      </c>
      <c r="CA32" s="42">
        <f t="shared" si="27"/>
        <v>4492.6172395753938</v>
      </c>
      <c r="CB32" s="42">
        <f t="shared" si="28"/>
        <v>3144.8320677027755</v>
      </c>
      <c r="CC32" s="11">
        <f t="shared" si="50"/>
        <v>7836.3499761507883</v>
      </c>
      <c r="CE32" s="4">
        <v>2034</v>
      </c>
      <c r="CF32" s="42">
        <f t="shared" si="29"/>
        <v>1492.5088432692958</v>
      </c>
      <c r="CG32" s="42">
        <f t="shared" si="30"/>
        <v>4975.0294775643197</v>
      </c>
      <c r="CH32" s="42">
        <f t="shared" si="31"/>
        <v>3482.5206342950237</v>
      </c>
      <c r="CI32" s="11">
        <f t="shared" si="56"/>
        <v>8801.17445212864</v>
      </c>
      <c r="CK32" s="4">
        <v>2034</v>
      </c>
      <c r="CL32" s="42">
        <f t="shared" si="32"/>
        <v>1619.1895372608751</v>
      </c>
      <c r="CM32" s="42">
        <f t="shared" si="33"/>
        <v>5397.2984575362507</v>
      </c>
      <c r="CN32" s="42">
        <f t="shared" si="34"/>
        <v>3778.1089202753751</v>
      </c>
      <c r="CO32" s="11">
        <f t="shared" si="51"/>
        <v>9645.712412072502</v>
      </c>
      <c r="CQ32" s="4">
        <v>2034</v>
      </c>
      <c r="CR32" s="42">
        <f t="shared" si="35"/>
        <v>1435.9108720406737</v>
      </c>
      <c r="CS32" s="42">
        <f t="shared" si="36"/>
        <v>4786.3695734689127</v>
      </c>
      <c r="CT32" s="42">
        <f t="shared" si="37"/>
        <v>3350.4587014282388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994.68546030622849</v>
      </c>
      <c r="S33" s="42">
        <f t="shared" si="3"/>
        <v>3315.6182010207617</v>
      </c>
      <c r="T33" s="42">
        <f t="shared" si="4"/>
        <v>2320.9327407145329</v>
      </c>
      <c r="U33" s="11">
        <f t="shared" si="40"/>
        <v>5405.7595980415235</v>
      </c>
      <c r="W33" s="4">
        <v>2035</v>
      </c>
      <c r="X33" s="42">
        <f t="shared" si="5"/>
        <v>903.51638466512816</v>
      </c>
      <c r="Y33" s="42">
        <f t="shared" si="6"/>
        <v>3011.7212822170941</v>
      </c>
      <c r="Z33" s="42">
        <f t="shared" si="7"/>
        <v>2108.2048975519656</v>
      </c>
      <c r="AA33" s="11">
        <f t="shared" si="52"/>
        <v>4797.9657604341883</v>
      </c>
      <c r="AC33" s="4">
        <v>2035</v>
      </c>
      <c r="AD33" s="42">
        <f t="shared" si="8"/>
        <v>1104.2042439683132</v>
      </c>
      <c r="AE33" s="42">
        <f t="shared" si="9"/>
        <v>3680.6808132277106</v>
      </c>
      <c r="AF33" s="42">
        <f t="shared" si="10"/>
        <v>2576.4765692593974</v>
      </c>
      <c r="AG33" s="11">
        <f t="shared" si="41"/>
        <v>6135.8848224554213</v>
      </c>
      <c r="AI33" s="4">
        <v>2035</v>
      </c>
      <c r="AJ33" s="42">
        <f t="shared" si="11"/>
        <v>966.09854675774795</v>
      </c>
      <c r="AK33" s="42">
        <f t="shared" si="12"/>
        <v>3220.3284891924932</v>
      </c>
      <c r="AL33" s="42">
        <f t="shared" si="13"/>
        <v>2254.2299424347452</v>
      </c>
      <c r="AM33" s="11">
        <f t="shared" si="53"/>
        <v>5215.1801743849865</v>
      </c>
      <c r="AO33" s="4">
        <v>2035</v>
      </c>
      <c r="AP33" s="42">
        <f t="shared" si="14"/>
        <v>1337.7284228879967</v>
      </c>
      <c r="AQ33" s="42">
        <f t="shared" si="15"/>
        <v>4459.0947429599892</v>
      </c>
      <c r="AR33" s="42">
        <f t="shared" si="16"/>
        <v>3121.366320071992</v>
      </c>
      <c r="AS33" s="11">
        <f t="shared" si="42"/>
        <v>7692.7126819199775</v>
      </c>
      <c r="AU33" s="4">
        <v>2035</v>
      </c>
      <c r="AV33" s="42">
        <f t="shared" si="17"/>
        <v>1151.3340203590515</v>
      </c>
      <c r="AW33" s="42">
        <f t="shared" si="18"/>
        <v>3837.7800678635053</v>
      </c>
      <c r="AX33" s="42">
        <f t="shared" si="19"/>
        <v>2686.4460475044534</v>
      </c>
      <c r="AY33" s="11">
        <f t="shared" si="54"/>
        <v>6450.0833317270108</v>
      </c>
      <c r="BA33" s="4">
        <v>2035</v>
      </c>
      <c r="BB33" s="42">
        <f t="shared" si="20"/>
        <v>1025.783386531265</v>
      </c>
      <c r="BC33" s="42">
        <f t="shared" si="21"/>
        <v>3419.2779551042172</v>
      </c>
      <c r="BD33" s="42">
        <f t="shared" si="22"/>
        <v>2393.4945685729517</v>
      </c>
      <c r="BE33" s="11">
        <f t="shared" si="43"/>
        <v>5613.0791062084345</v>
      </c>
      <c r="BG33" s="4">
        <v>2035</v>
      </c>
      <c r="BH33" s="42">
        <f t="shared" si="23"/>
        <v>913.94674501389818</v>
      </c>
      <c r="BI33" s="42">
        <f t="shared" si="24"/>
        <v>3046.4891500463273</v>
      </c>
      <c r="BJ33" s="42">
        <f t="shared" si="25"/>
        <v>2132.5424050324291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1379.2567094618025</v>
      </c>
      <c r="CA33" s="42">
        <f t="shared" si="27"/>
        <v>4597.5223648726751</v>
      </c>
      <c r="CB33" s="42">
        <f t="shared" si="28"/>
        <v>3218.2656554108726</v>
      </c>
      <c r="CC33" s="11">
        <f t="shared" si="50"/>
        <v>7969.5679257453512</v>
      </c>
      <c r="CE33" s="4">
        <v>2035</v>
      </c>
      <c r="CF33" s="42">
        <f t="shared" si="29"/>
        <v>1526.4406832722239</v>
      </c>
      <c r="CG33" s="42">
        <f t="shared" si="30"/>
        <v>5088.1356109074131</v>
      </c>
      <c r="CH33" s="42">
        <f t="shared" si="31"/>
        <v>3561.6949276351888</v>
      </c>
      <c r="CI33" s="11">
        <f t="shared" si="56"/>
        <v>8950.7944178148264</v>
      </c>
      <c r="CK33" s="4">
        <v>2035</v>
      </c>
      <c r="CL33" s="42">
        <f t="shared" si="32"/>
        <v>1655.27494906166</v>
      </c>
      <c r="CM33" s="42">
        <f t="shared" si="33"/>
        <v>5517.5831635388668</v>
      </c>
      <c r="CN33" s="42">
        <f t="shared" si="34"/>
        <v>3862.3082144772065</v>
      </c>
      <c r="CO33" s="11">
        <f t="shared" si="51"/>
        <v>9809.6895230777336</v>
      </c>
      <c r="CQ33" s="4">
        <v>2035</v>
      </c>
      <c r="CR33" s="42">
        <f t="shared" si="35"/>
        <v>1468.8805465327152</v>
      </c>
      <c r="CS33" s="42">
        <f t="shared" si="36"/>
        <v>4896.2684884423843</v>
      </c>
      <c r="CT33" s="42">
        <f t="shared" si="37"/>
        <v>3427.3879419096688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1019.9589922812344</v>
      </c>
      <c r="S34" s="42">
        <f t="shared" si="3"/>
        <v>3399.8633076041147</v>
      </c>
      <c r="T34" s="42">
        <f t="shared" si="4"/>
        <v>2379.9043153228799</v>
      </c>
      <c r="U34" s="11">
        <f t="shared" si="40"/>
        <v>5497.6575112082292</v>
      </c>
      <c r="W34" s="4">
        <v>2036</v>
      </c>
      <c r="X34" s="42">
        <f t="shared" si="5"/>
        <v>927.24004235423536</v>
      </c>
      <c r="Y34" s="42">
        <f t="shared" si="6"/>
        <v>3090.8001411807845</v>
      </c>
      <c r="Z34" s="42">
        <f t="shared" si="7"/>
        <v>2163.5600988265492</v>
      </c>
      <c r="AA34" s="11">
        <f t="shared" si="52"/>
        <v>4879.5311783615689</v>
      </c>
      <c r="AC34" s="4">
        <v>2036</v>
      </c>
      <c r="AD34" s="42">
        <f t="shared" si="8"/>
        <v>1131.3395952655744</v>
      </c>
      <c r="AE34" s="42">
        <f t="shared" si="9"/>
        <v>3771.1319842185817</v>
      </c>
      <c r="AF34" s="42">
        <f t="shared" si="10"/>
        <v>2639.792388953007</v>
      </c>
      <c r="AG34" s="11">
        <f t="shared" si="41"/>
        <v>6240.1948644371632</v>
      </c>
      <c r="AI34" s="4">
        <v>2036</v>
      </c>
      <c r="AJ34" s="42">
        <f t="shared" si="11"/>
        <v>990.88610120242959</v>
      </c>
      <c r="AK34" s="42">
        <f t="shared" si="12"/>
        <v>3302.9536706747654</v>
      </c>
      <c r="AL34" s="42">
        <f t="shared" si="13"/>
        <v>2312.0675694723354</v>
      </c>
      <c r="AM34" s="11">
        <f t="shared" si="53"/>
        <v>5303.8382373495306</v>
      </c>
      <c r="AO34" s="4">
        <v>2036</v>
      </c>
      <c r="AP34" s="42">
        <f t="shared" si="14"/>
        <v>1368.8336852268924</v>
      </c>
      <c r="AQ34" s="42">
        <f t="shared" si="15"/>
        <v>4562.7789507563084</v>
      </c>
      <c r="AR34" s="42">
        <f t="shared" si="16"/>
        <v>3193.9452655294158</v>
      </c>
      <c r="AS34" s="11">
        <f t="shared" si="42"/>
        <v>7823.4887975126167</v>
      </c>
      <c r="AU34" s="4">
        <v>2036</v>
      </c>
      <c r="AV34" s="42">
        <f t="shared" si="17"/>
        <v>1179.2705778549555</v>
      </c>
      <c r="AW34" s="42">
        <f t="shared" si="18"/>
        <v>3930.901926183185</v>
      </c>
      <c r="AX34" s="42">
        <f t="shared" si="19"/>
        <v>2751.6313483282293</v>
      </c>
      <c r="AY34" s="11">
        <f t="shared" si="54"/>
        <v>6559.7347483663698</v>
      </c>
      <c r="BA34" s="4">
        <v>2036</v>
      </c>
      <c r="BB34" s="42">
        <f t="shared" si="20"/>
        <v>1051.5855832520965</v>
      </c>
      <c r="BC34" s="42">
        <f t="shared" si="21"/>
        <v>3505.2852775069887</v>
      </c>
      <c r="BD34" s="42">
        <f t="shared" si="22"/>
        <v>2453.6996942548917</v>
      </c>
      <c r="BE34" s="11">
        <f t="shared" si="43"/>
        <v>5708.5014510139772</v>
      </c>
      <c r="BG34" s="4">
        <v>2036</v>
      </c>
      <c r="BH34" s="42">
        <f t="shared" si="23"/>
        <v>937.84771882893438</v>
      </c>
      <c r="BI34" s="42">
        <f t="shared" si="24"/>
        <v>3126.1590627631149</v>
      </c>
      <c r="BJ34" s="42">
        <f t="shared" si="25"/>
        <v>2188.3113439341801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1411.0679526724532</v>
      </c>
      <c r="CA34" s="42">
        <f t="shared" si="27"/>
        <v>4703.5598422415105</v>
      </c>
      <c r="CB34" s="42">
        <f t="shared" si="28"/>
        <v>3292.4918895690571</v>
      </c>
      <c r="CC34" s="11">
        <f t="shared" si="50"/>
        <v>8105.0505804830218</v>
      </c>
      <c r="CE34" s="4">
        <v>2036</v>
      </c>
      <c r="CF34" s="42">
        <f t="shared" si="29"/>
        <v>1560.7540540376517</v>
      </c>
      <c r="CG34" s="42">
        <f t="shared" si="30"/>
        <v>5202.513513458839</v>
      </c>
      <c r="CH34" s="42">
        <f t="shared" si="31"/>
        <v>3641.7594594211869</v>
      </c>
      <c r="CI34" s="11">
        <f t="shared" si="56"/>
        <v>9102.9579229176779</v>
      </c>
      <c r="CK34" s="4">
        <v>2036</v>
      </c>
      <c r="CL34" s="42">
        <f t="shared" si="32"/>
        <v>1691.7785023455083</v>
      </c>
      <c r="CM34" s="42">
        <f t="shared" si="33"/>
        <v>5639.2616744850275</v>
      </c>
      <c r="CN34" s="42">
        <f t="shared" si="34"/>
        <v>3947.483172139519</v>
      </c>
      <c r="CO34" s="11">
        <f t="shared" si="51"/>
        <v>9976.4542449700548</v>
      </c>
      <c r="CQ34" s="4">
        <v>2036</v>
      </c>
      <c r="CR34" s="42">
        <f t="shared" si="35"/>
        <v>1502.2153949735714</v>
      </c>
      <c r="CS34" s="42">
        <f t="shared" si="36"/>
        <v>5007.3846499119045</v>
      </c>
      <c r="CT34" s="42">
        <f t="shared" si="37"/>
        <v>3505.1692549383329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1045.4668639348154</v>
      </c>
      <c r="S35" s="42">
        <f t="shared" si="3"/>
        <v>3484.8895464493844</v>
      </c>
      <c r="T35" s="42">
        <f t="shared" si="4"/>
        <v>2439.4226825145688</v>
      </c>
      <c r="U35" s="11">
        <f t="shared" si="40"/>
        <v>5591.1176888987684</v>
      </c>
      <c r="W35" s="4">
        <v>2037</v>
      </c>
      <c r="X35" s="42">
        <f t="shared" si="5"/>
        <v>951.1716918590572</v>
      </c>
      <c r="Y35" s="42">
        <f t="shared" si="6"/>
        <v>3170.5723061968574</v>
      </c>
      <c r="Z35" s="42">
        <f t="shared" si="7"/>
        <v>2219.4006143378001</v>
      </c>
      <c r="AA35" s="11">
        <f t="shared" si="52"/>
        <v>4962.4832083937154</v>
      </c>
      <c r="AC35" s="4">
        <v>2037</v>
      </c>
      <c r="AD35" s="42">
        <f t="shared" si="8"/>
        <v>1158.7409371698891</v>
      </c>
      <c r="AE35" s="42">
        <f t="shared" si="9"/>
        <v>3862.469790566297</v>
      </c>
      <c r="AF35" s="42">
        <f t="shared" si="10"/>
        <v>2703.7288533964079</v>
      </c>
      <c r="AG35" s="11">
        <f t="shared" si="41"/>
        <v>6346.2781771325945</v>
      </c>
      <c r="AI35" s="4">
        <v>2037</v>
      </c>
      <c r="AJ35" s="42">
        <f t="shared" si="11"/>
        <v>1015.8997337076709</v>
      </c>
      <c r="AK35" s="42">
        <f t="shared" si="12"/>
        <v>3386.3324456922364</v>
      </c>
      <c r="AL35" s="42">
        <f t="shared" si="13"/>
        <v>2370.4327119845652</v>
      </c>
      <c r="AM35" s="11">
        <f t="shared" si="53"/>
        <v>5394.0034873844725</v>
      </c>
      <c r="AO35" s="4">
        <v>2037</v>
      </c>
      <c r="AP35" s="42">
        <f t="shared" si="14"/>
        <v>1400.2724266605496</v>
      </c>
      <c r="AQ35" s="42">
        <f t="shared" si="15"/>
        <v>4667.5747555351654</v>
      </c>
      <c r="AR35" s="42">
        <f t="shared" si="16"/>
        <v>3267.3023288746158</v>
      </c>
      <c r="AS35" s="11">
        <f t="shared" si="42"/>
        <v>7956.4881070703304</v>
      </c>
      <c r="AU35" s="4">
        <v>2037</v>
      </c>
      <c r="AV35" s="42">
        <f t="shared" si="17"/>
        <v>1207.4867464632896</v>
      </c>
      <c r="AW35" s="42">
        <f t="shared" si="18"/>
        <v>4024.9558215442985</v>
      </c>
      <c r="AX35" s="42">
        <f t="shared" si="19"/>
        <v>2817.4690750810087</v>
      </c>
      <c r="AY35" s="11">
        <f t="shared" si="54"/>
        <v>6671.2502390885975</v>
      </c>
      <c r="BA35" s="4">
        <v>2037</v>
      </c>
      <c r="BB35" s="42">
        <f t="shared" si="20"/>
        <v>1077.6311069521821</v>
      </c>
      <c r="BC35" s="42">
        <f t="shared" si="21"/>
        <v>3592.1036898406073</v>
      </c>
      <c r="BD35" s="42">
        <f t="shared" si="22"/>
        <v>2514.4725828884248</v>
      </c>
      <c r="BE35" s="11">
        <f t="shared" si="43"/>
        <v>5805.5459756812143</v>
      </c>
      <c r="BG35" s="4">
        <v>2037</v>
      </c>
      <c r="BH35" s="42">
        <f t="shared" si="23"/>
        <v>961.95969883382622</v>
      </c>
      <c r="BI35" s="42">
        <f t="shared" si="24"/>
        <v>3206.5323294460877</v>
      </c>
      <c r="BJ35" s="42">
        <f t="shared" si="25"/>
        <v>2244.572630612261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1443.224676652685</v>
      </c>
      <c r="CA35" s="42">
        <f t="shared" si="27"/>
        <v>4810.7489221756168</v>
      </c>
      <c r="CB35" s="42">
        <f t="shared" si="28"/>
        <v>3367.5242455229318</v>
      </c>
      <c r="CC35" s="11">
        <f t="shared" si="50"/>
        <v>8242.8364403512333</v>
      </c>
      <c r="CE35" s="4">
        <v>2037</v>
      </c>
      <c r="CF35" s="42">
        <f t="shared" si="29"/>
        <v>1595.4554417410918</v>
      </c>
      <c r="CG35" s="42">
        <f t="shared" si="30"/>
        <v>5318.1848058036394</v>
      </c>
      <c r="CH35" s="42">
        <f t="shared" si="31"/>
        <v>3722.7293640625471</v>
      </c>
      <c r="CI35" s="11">
        <f t="shared" si="56"/>
        <v>9257.7082076072784</v>
      </c>
      <c r="CK35" s="4">
        <v>2037</v>
      </c>
      <c r="CL35" s="42">
        <f t="shared" si="32"/>
        <v>1728.7073056701818</v>
      </c>
      <c r="CM35" s="42">
        <f t="shared" si="33"/>
        <v>5762.3576855672727</v>
      </c>
      <c r="CN35" s="42">
        <f t="shared" si="34"/>
        <v>4033.6503798970907</v>
      </c>
      <c r="CO35" s="11">
        <f t="shared" si="51"/>
        <v>10146.053967134545</v>
      </c>
      <c r="CQ35" s="4">
        <v>2037</v>
      </c>
      <c r="CR35" s="42">
        <f t="shared" si="35"/>
        <v>1535.921625472922</v>
      </c>
      <c r="CS35" s="42">
        <f t="shared" si="36"/>
        <v>5119.7387515764067</v>
      </c>
      <c r="CT35" s="42">
        <f t="shared" si="37"/>
        <v>3583.8171261034845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1071.213059041507</v>
      </c>
      <c r="S36" s="42">
        <f t="shared" si="3"/>
        <v>3570.7101968050233</v>
      </c>
      <c r="T36" s="42">
        <f t="shared" si="4"/>
        <v>2499.4971377635161</v>
      </c>
      <c r="U36" s="11">
        <f t="shared" si="40"/>
        <v>5686.1666896100469</v>
      </c>
      <c r="W36" s="4">
        <v>2038</v>
      </c>
      <c r="X36" s="42">
        <f t="shared" si="5"/>
        <v>975.31486904046108</v>
      </c>
      <c r="Y36" s="42">
        <f t="shared" si="6"/>
        <v>3251.0495634682038</v>
      </c>
      <c r="Z36" s="42">
        <f t="shared" si="7"/>
        <v>2275.7346944277424</v>
      </c>
      <c r="AA36" s="11">
        <f t="shared" si="52"/>
        <v>5046.8454229364079</v>
      </c>
      <c r="AC36" s="4">
        <v>2038</v>
      </c>
      <c r="AD36" s="42">
        <f t="shared" si="8"/>
        <v>1186.4127915215772</v>
      </c>
      <c r="AE36" s="42">
        <f t="shared" si="9"/>
        <v>3954.7093050719241</v>
      </c>
      <c r="AF36" s="42">
        <f t="shared" si="10"/>
        <v>2768.2965135503468</v>
      </c>
      <c r="AG36" s="11">
        <f t="shared" si="41"/>
        <v>6454.1649061438484</v>
      </c>
      <c r="AI36" s="4">
        <v>2038</v>
      </c>
      <c r="AJ36" s="42">
        <f t="shared" si="11"/>
        <v>1041.143287600501</v>
      </c>
      <c r="AK36" s="42">
        <f t="shared" si="12"/>
        <v>3470.4776253350037</v>
      </c>
      <c r="AL36" s="42">
        <f t="shared" si="13"/>
        <v>2429.3343377345022</v>
      </c>
      <c r="AM36" s="11">
        <f t="shared" si="53"/>
        <v>5485.7015466700077</v>
      </c>
      <c r="AO36" s="4">
        <v>2038</v>
      </c>
      <c r="AP36" s="42">
        <f t="shared" si="14"/>
        <v>1432.0503163335786</v>
      </c>
      <c r="AQ36" s="42">
        <f t="shared" si="15"/>
        <v>4773.5010544452625</v>
      </c>
      <c r="AR36" s="42">
        <f t="shared" si="16"/>
        <v>3341.4507381116837</v>
      </c>
      <c r="AS36" s="11">
        <f t="shared" si="42"/>
        <v>8091.7484048905253</v>
      </c>
      <c r="AU36" s="4">
        <v>2038</v>
      </c>
      <c r="AV36" s="42">
        <f t="shared" si="17"/>
        <v>1235.9872795729655</v>
      </c>
      <c r="AW36" s="42">
        <f t="shared" si="18"/>
        <v>4119.9575985765514</v>
      </c>
      <c r="AX36" s="42">
        <f t="shared" si="19"/>
        <v>2883.9703190035857</v>
      </c>
      <c r="AY36" s="11">
        <f t="shared" si="54"/>
        <v>6784.661493153103</v>
      </c>
      <c r="BA36" s="4">
        <v>2038</v>
      </c>
      <c r="BB36" s="42">
        <f t="shared" si="20"/>
        <v>1103.9240941901692</v>
      </c>
      <c r="BC36" s="42">
        <f t="shared" si="21"/>
        <v>3679.7469806338972</v>
      </c>
      <c r="BD36" s="42">
        <f t="shared" si="22"/>
        <v>2575.8228864437278</v>
      </c>
      <c r="BE36" s="11">
        <f t="shared" si="43"/>
        <v>5904.2402572677947</v>
      </c>
      <c r="BG36" s="4">
        <v>2038</v>
      </c>
      <c r="BH36" s="42">
        <f t="shared" si="23"/>
        <v>986.28627213380105</v>
      </c>
      <c r="BI36" s="42">
        <f t="shared" si="24"/>
        <v>3287.6209071126705</v>
      </c>
      <c r="BJ36" s="42">
        <f t="shared" si="25"/>
        <v>2301.334634978869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1475.7327545755807</v>
      </c>
      <c r="CA36" s="42">
        <f t="shared" si="27"/>
        <v>4919.1091819186022</v>
      </c>
      <c r="CB36" s="42">
        <f t="shared" si="28"/>
        <v>3443.3764273430215</v>
      </c>
      <c r="CC36" s="11">
        <f t="shared" si="50"/>
        <v>8382.9646598372037</v>
      </c>
      <c r="CE36" s="4">
        <v>2038</v>
      </c>
      <c r="CF36" s="42">
        <f t="shared" si="29"/>
        <v>1630.5514426704901</v>
      </c>
      <c r="CG36" s="42">
        <f t="shared" si="30"/>
        <v>5435.1714755683006</v>
      </c>
      <c r="CH36" s="42">
        <f t="shared" si="31"/>
        <v>3804.6200328978102</v>
      </c>
      <c r="CI36" s="11">
        <f t="shared" si="56"/>
        <v>9415.0892471366005</v>
      </c>
      <c r="CK36" s="4">
        <v>2038</v>
      </c>
      <c r="CL36" s="42">
        <f t="shared" si="32"/>
        <v>1766.0685882863747</v>
      </c>
      <c r="CM36" s="42">
        <f t="shared" si="33"/>
        <v>5886.8952942879159</v>
      </c>
      <c r="CN36" s="42">
        <f t="shared" si="34"/>
        <v>4120.8267060015405</v>
      </c>
      <c r="CO36" s="11">
        <f t="shared" si="51"/>
        <v>10318.536884575831</v>
      </c>
      <c r="CQ36" s="4">
        <v>2038</v>
      </c>
      <c r="CR36" s="42">
        <f t="shared" si="35"/>
        <v>1570.0055515257616</v>
      </c>
      <c r="CS36" s="42">
        <f t="shared" si="36"/>
        <v>5233.3518384192057</v>
      </c>
      <c r="CT36" s="42">
        <f t="shared" si="37"/>
        <v>3663.3462868934439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1097.2016292500125</v>
      </c>
      <c r="S37" s="42">
        <f t="shared" si="3"/>
        <v>3657.3387641667086</v>
      </c>
      <c r="T37" s="42">
        <f t="shared" si="4"/>
        <v>2560.1371349166957</v>
      </c>
      <c r="U37" s="11">
        <f t="shared" si="40"/>
        <v>5782.831523333417</v>
      </c>
      <c r="W37" s="4">
        <v>2039</v>
      </c>
      <c r="X37" s="42">
        <f t="shared" si="5"/>
        <v>999.67317001894901</v>
      </c>
      <c r="Y37" s="42">
        <f t="shared" si="6"/>
        <v>3332.2439000631634</v>
      </c>
      <c r="Z37" s="42">
        <f t="shared" si="7"/>
        <v>2332.5707300442141</v>
      </c>
      <c r="AA37" s="11">
        <f t="shared" si="52"/>
        <v>5132.6417951263265</v>
      </c>
      <c r="AC37" s="4">
        <v>2039</v>
      </c>
      <c r="AD37" s="42">
        <f t="shared" si="8"/>
        <v>1214.359757182244</v>
      </c>
      <c r="AE37" s="42">
        <f t="shared" si="9"/>
        <v>4047.8658572741469</v>
      </c>
      <c r="AF37" s="42">
        <f t="shared" si="10"/>
        <v>2833.5061000919027</v>
      </c>
      <c r="AG37" s="11">
        <f t="shared" si="41"/>
        <v>6563.8857095482936</v>
      </c>
      <c r="AI37" s="4">
        <v>2039</v>
      </c>
      <c r="AJ37" s="42">
        <f t="shared" si="11"/>
        <v>1066.6206716945096</v>
      </c>
      <c r="AK37" s="42">
        <f t="shared" si="12"/>
        <v>3555.4022389816987</v>
      </c>
      <c r="AL37" s="42">
        <f t="shared" si="13"/>
        <v>2488.7815672871889</v>
      </c>
      <c r="AM37" s="11">
        <f t="shared" si="53"/>
        <v>5578.9584729633971</v>
      </c>
      <c r="AO37" s="4">
        <v>2039</v>
      </c>
      <c r="AP37" s="42">
        <f t="shared" si="14"/>
        <v>1464.1731199160495</v>
      </c>
      <c r="AQ37" s="42">
        <f t="shared" si="15"/>
        <v>4880.5770663868316</v>
      </c>
      <c r="AR37" s="42">
        <f t="shared" si="16"/>
        <v>3416.4039464707821</v>
      </c>
      <c r="AS37" s="11">
        <f t="shared" si="42"/>
        <v>8229.3081277736637</v>
      </c>
      <c r="AU37" s="4">
        <v>2039</v>
      </c>
      <c r="AV37" s="42">
        <f t="shared" si="17"/>
        <v>1264.7770115305059</v>
      </c>
      <c r="AW37" s="42">
        <f t="shared" si="18"/>
        <v>4215.9233717683528</v>
      </c>
      <c r="AX37" s="42">
        <f t="shared" si="19"/>
        <v>2951.1463602378467</v>
      </c>
      <c r="AY37" s="11">
        <f t="shared" si="54"/>
        <v>6900.0007385367053</v>
      </c>
      <c r="BA37" s="4">
        <v>2039</v>
      </c>
      <c r="BB37" s="42">
        <f t="shared" si="20"/>
        <v>1130.4687519962019</v>
      </c>
      <c r="BC37" s="42">
        <f t="shared" si="21"/>
        <v>3768.2291733206735</v>
      </c>
      <c r="BD37" s="42">
        <f t="shared" si="22"/>
        <v>2637.7604213244713</v>
      </c>
      <c r="BE37" s="11">
        <f t="shared" si="43"/>
        <v>6004.6123416413466</v>
      </c>
      <c r="BG37" s="4">
        <v>2039</v>
      </c>
      <c r="BH37" s="42">
        <f t="shared" si="23"/>
        <v>1010.8310869648757</v>
      </c>
      <c r="BI37" s="42">
        <f t="shared" si="24"/>
        <v>3369.4369565495858</v>
      </c>
      <c r="BJ37" s="42">
        <f t="shared" si="25"/>
        <v>2358.60586958471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1508.5981596081651</v>
      </c>
      <c r="CA37" s="42">
        <f t="shared" si="27"/>
        <v>5028.6605320272174</v>
      </c>
      <c r="CB37" s="42">
        <f t="shared" si="28"/>
        <v>3520.0623724190518</v>
      </c>
      <c r="CC37" s="11">
        <f t="shared" si="50"/>
        <v>8525.4750590544354</v>
      </c>
      <c r="CE37" s="4">
        <v>2039</v>
      </c>
      <c r="CF37" s="42">
        <f t="shared" si="29"/>
        <v>1666.0487654006881</v>
      </c>
      <c r="CG37" s="42">
        <f t="shared" si="30"/>
        <v>5553.4958846689606</v>
      </c>
      <c r="CH37" s="42">
        <f t="shared" si="31"/>
        <v>3887.4471192682722</v>
      </c>
      <c r="CI37" s="11">
        <f t="shared" si="56"/>
        <v>9575.1457643379217</v>
      </c>
      <c r="CK37" s="4">
        <v>2039</v>
      </c>
      <c r="CL37" s="42">
        <f t="shared" si="32"/>
        <v>1803.8697024920427</v>
      </c>
      <c r="CM37" s="42">
        <f t="shared" si="33"/>
        <v>6012.8990083068093</v>
      </c>
      <c r="CN37" s="42">
        <f t="shared" si="34"/>
        <v>4209.0293058147663</v>
      </c>
      <c r="CO37" s="11">
        <f t="shared" si="51"/>
        <v>10493.952011613619</v>
      </c>
      <c r="CQ37" s="4">
        <v>2039</v>
      </c>
      <c r="CR37" s="42">
        <f t="shared" si="35"/>
        <v>1604.4735941064994</v>
      </c>
      <c r="CS37" s="42">
        <f t="shared" si="36"/>
        <v>5348.2453136883314</v>
      </c>
      <c r="CT37" s="42">
        <f t="shared" si="37"/>
        <v>3743.7717195818318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1123.4366946345126</v>
      </c>
      <c r="S38" s="42">
        <f t="shared" si="3"/>
        <v>3744.788982115042</v>
      </c>
      <c r="T38" s="42">
        <f t="shared" si="4"/>
        <v>2621.3522874805294</v>
      </c>
      <c r="U38" s="11">
        <f t="shared" si="40"/>
        <v>5881.1396592300844</v>
      </c>
      <c r="W38" s="4">
        <v>2040</v>
      </c>
      <c r="X38" s="42">
        <f t="shared" si="5"/>
        <v>1024.2502515965209</v>
      </c>
      <c r="Y38" s="42">
        <f t="shared" si="6"/>
        <v>3414.1675053217368</v>
      </c>
      <c r="Z38" s="42">
        <f t="shared" si="7"/>
        <v>2389.9172537252157</v>
      </c>
      <c r="AA38" s="11">
        <f t="shared" si="52"/>
        <v>5219.896705643474</v>
      </c>
      <c r="AC38" s="4">
        <v>2040</v>
      </c>
      <c r="AD38" s="42">
        <f t="shared" si="8"/>
        <v>1242.5865107415918</v>
      </c>
      <c r="AE38" s="42">
        <f t="shared" si="9"/>
        <v>4141.9550358053066</v>
      </c>
      <c r="AF38" s="42">
        <f t="shared" si="10"/>
        <v>2899.3685250637145</v>
      </c>
      <c r="AG38" s="11">
        <f t="shared" si="41"/>
        <v>6675.4717666106135</v>
      </c>
      <c r="AI38" s="4">
        <v>2040</v>
      </c>
      <c r="AJ38" s="42">
        <f t="shared" si="11"/>
        <v>1092.335860800566</v>
      </c>
      <c r="AK38" s="42">
        <f t="shared" si="12"/>
        <v>3641.1195360018869</v>
      </c>
      <c r="AL38" s="42">
        <f t="shared" si="13"/>
        <v>2548.7836752013209</v>
      </c>
      <c r="AM38" s="11">
        <f t="shared" si="53"/>
        <v>5673.8007670037741</v>
      </c>
      <c r="AO38" s="4">
        <v>2040</v>
      </c>
      <c r="AP38" s="42">
        <f t="shared" si="14"/>
        <v>1496.646700641872</v>
      </c>
      <c r="AQ38" s="42">
        <f t="shared" si="15"/>
        <v>4988.8223354729071</v>
      </c>
      <c r="AR38" s="42">
        <f t="shared" si="16"/>
        <v>3492.1756348310346</v>
      </c>
      <c r="AS38" s="11">
        <f t="shared" si="42"/>
        <v>8369.2063659458145</v>
      </c>
      <c r="AU38" s="4">
        <v>2040</v>
      </c>
      <c r="AV38" s="42">
        <f t="shared" si="17"/>
        <v>1293.8608584137742</v>
      </c>
      <c r="AW38" s="42">
        <f t="shared" si="18"/>
        <v>4312.8695280459142</v>
      </c>
      <c r="AX38" s="42">
        <f t="shared" si="19"/>
        <v>3019.0086696321396</v>
      </c>
      <c r="AY38" s="11">
        <f t="shared" si="54"/>
        <v>7017.3007510918287</v>
      </c>
      <c r="BA38" s="4">
        <v>2040</v>
      </c>
      <c r="BB38" s="42">
        <f t="shared" si="20"/>
        <v>1157.2693584673873</v>
      </c>
      <c r="BC38" s="42">
        <f t="shared" si="21"/>
        <v>3857.5645282246242</v>
      </c>
      <c r="BD38" s="42">
        <f t="shared" si="22"/>
        <v>2700.2951697572366</v>
      </c>
      <c r="BE38" s="11">
        <f t="shared" si="43"/>
        <v>6106.6907514492486</v>
      </c>
      <c r="BG38" s="4">
        <v>2040</v>
      </c>
      <c r="BH38" s="42">
        <f t="shared" si="23"/>
        <v>1035.5978531305284</v>
      </c>
      <c r="BI38" s="42">
        <f t="shared" si="24"/>
        <v>3451.9928437684284</v>
      </c>
      <c r="BJ38" s="42">
        <f t="shared" si="25"/>
        <v>2416.3949906378998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1541.826966008754</v>
      </c>
      <c r="CA38" s="42">
        <f t="shared" si="27"/>
        <v>5139.4232200291799</v>
      </c>
      <c r="CB38" s="42">
        <f t="shared" si="28"/>
        <v>3597.5962540204255</v>
      </c>
      <c r="CC38" s="11">
        <f t="shared" si="50"/>
        <v>8670.4081350583601</v>
      </c>
      <c r="CE38" s="4">
        <v>2040</v>
      </c>
      <c r="CF38" s="42">
        <f t="shared" si="29"/>
        <v>1701.9542320997498</v>
      </c>
      <c r="CG38" s="42">
        <f t="shared" si="30"/>
        <v>5673.1807736658329</v>
      </c>
      <c r="CH38" s="42">
        <f t="shared" si="31"/>
        <v>3971.2265415660827</v>
      </c>
      <c r="CI38" s="11">
        <f t="shared" si="56"/>
        <v>9737.9232423316662</v>
      </c>
      <c r="CK38" s="4">
        <v>2040</v>
      </c>
      <c r="CL38" s="42">
        <f t="shared" si="32"/>
        <v>1842.1181251216574</v>
      </c>
      <c r="CM38" s="42">
        <f t="shared" si="33"/>
        <v>6140.3937504055248</v>
      </c>
      <c r="CN38" s="42">
        <f t="shared" si="34"/>
        <v>4298.2756252838672</v>
      </c>
      <c r="CO38" s="11">
        <f t="shared" si="51"/>
        <v>10672.34919581105</v>
      </c>
      <c r="CQ38" s="4">
        <v>2040</v>
      </c>
      <c r="CR38" s="42">
        <f t="shared" si="35"/>
        <v>1639.3322828935597</v>
      </c>
      <c r="CS38" s="42">
        <f t="shared" si="36"/>
        <v>5464.4409429785328</v>
      </c>
      <c r="CT38" s="42">
        <f t="shared" si="37"/>
        <v>3825.1086600849726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1149.9224457655491</v>
      </c>
      <c r="S39" s="42">
        <f t="shared" si="3"/>
        <v>3833.0748192184974</v>
      </c>
      <c r="T39" s="42">
        <f t="shared" si="4"/>
        <v>2683.1523734529478</v>
      </c>
      <c r="U39" s="11">
        <f t="shared" si="40"/>
        <v>5981.1190334369949</v>
      </c>
      <c r="W39" s="4">
        <v>2041</v>
      </c>
      <c r="X39" s="42">
        <f t="shared" si="5"/>
        <v>1049.0498331959118</v>
      </c>
      <c r="Y39" s="42">
        <f t="shared" si="6"/>
        <v>3496.8327773197061</v>
      </c>
      <c r="Z39" s="42">
        <f t="shared" si="7"/>
        <v>2447.7829441237941</v>
      </c>
      <c r="AA39" s="11">
        <f t="shared" si="52"/>
        <v>5308.6349496394123</v>
      </c>
      <c r="AC39" s="4">
        <v>2041</v>
      </c>
      <c r="AD39" s="42">
        <f t="shared" si="8"/>
        <v>1271.0978087464489</v>
      </c>
      <c r="AE39" s="42">
        <f t="shared" si="9"/>
        <v>4236.9926958214965</v>
      </c>
      <c r="AF39" s="42">
        <f t="shared" si="10"/>
        <v>2965.8948870750473</v>
      </c>
      <c r="AG39" s="11">
        <f t="shared" si="41"/>
        <v>6788.954786642993</v>
      </c>
      <c r="AI39" s="4">
        <v>2041</v>
      </c>
      <c r="AJ39" s="42">
        <f t="shared" si="11"/>
        <v>1118.2928977564256</v>
      </c>
      <c r="AK39" s="42">
        <f t="shared" si="12"/>
        <v>3727.6429925214188</v>
      </c>
      <c r="AL39" s="42">
        <f t="shared" si="13"/>
        <v>2609.3500947649932</v>
      </c>
      <c r="AM39" s="11">
        <f t="shared" si="53"/>
        <v>5770.2553800428377</v>
      </c>
      <c r="AO39" s="4">
        <v>2041</v>
      </c>
      <c r="AP39" s="42">
        <f t="shared" si="14"/>
        <v>1529.4770218750336</v>
      </c>
      <c r="AQ39" s="42">
        <f t="shared" si="15"/>
        <v>5098.2567395834458</v>
      </c>
      <c r="AR39" s="42">
        <f t="shared" si="16"/>
        <v>3568.7797177084117</v>
      </c>
      <c r="AS39" s="11">
        <f t="shared" si="42"/>
        <v>8511.4828741668916</v>
      </c>
      <c r="AU39" s="4">
        <v>2041</v>
      </c>
      <c r="AV39" s="42">
        <f t="shared" si="17"/>
        <v>1323.2438203290583</v>
      </c>
      <c r="AW39" s="42">
        <f t="shared" si="18"/>
        <v>4410.8127344301947</v>
      </c>
      <c r="AX39" s="42">
        <f t="shared" si="19"/>
        <v>3087.5689141011362</v>
      </c>
      <c r="AY39" s="11">
        <f t="shared" si="54"/>
        <v>7136.5948638603895</v>
      </c>
      <c r="BA39" s="4">
        <v>2041</v>
      </c>
      <c r="BB39" s="42">
        <f t="shared" si="20"/>
        <v>1184.3302648835827</v>
      </c>
      <c r="BC39" s="42">
        <f t="shared" si="21"/>
        <v>3947.7675496119427</v>
      </c>
      <c r="BD39" s="42">
        <f t="shared" si="22"/>
        <v>2763.4372847283598</v>
      </c>
      <c r="BE39" s="11">
        <f t="shared" si="43"/>
        <v>6210.5044942238856</v>
      </c>
      <c r="BG39" s="4">
        <v>2041</v>
      </c>
      <c r="BH39" s="42">
        <f t="shared" si="23"/>
        <v>1060.5903439559975</v>
      </c>
      <c r="BI39" s="42">
        <f t="shared" si="24"/>
        <v>3535.3011465199916</v>
      </c>
      <c r="BJ39" s="42">
        <f t="shared" si="25"/>
        <v>2474.7108025639941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1575.4253517531527</v>
      </c>
      <c r="CA39" s="42">
        <f t="shared" si="27"/>
        <v>5251.4178391771757</v>
      </c>
      <c r="CB39" s="42">
        <f t="shared" si="28"/>
        <v>3675.9924874240228</v>
      </c>
      <c r="CC39" s="11">
        <f t="shared" si="50"/>
        <v>8817.8050733543514</v>
      </c>
      <c r="CE39" s="4">
        <v>2041</v>
      </c>
      <c r="CF39" s="42">
        <f t="shared" si="29"/>
        <v>1738.2747813676954</v>
      </c>
      <c r="CG39" s="42">
        <f t="shared" si="30"/>
        <v>5794.2492712256517</v>
      </c>
      <c r="CH39" s="42">
        <f t="shared" si="31"/>
        <v>4055.9744898579561</v>
      </c>
      <c r="CI39" s="11">
        <f t="shared" si="56"/>
        <v>9903.4679374513034</v>
      </c>
      <c r="CK39" s="4">
        <v>2041</v>
      </c>
      <c r="CL39" s="42">
        <f t="shared" si="32"/>
        <v>1880.8214605709754</v>
      </c>
      <c r="CM39" s="42">
        <f t="shared" si="33"/>
        <v>6269.4048685699181</v>
      </c>
      <c r="CN39" s="42">
        <f t="shared" si="34"/>
        <v>4388.5834079989427</v>
      </c>
      <c r="CO39" s="11">
        <f t="shared" si="51"/>
        <v>10853.779132139836</v>
      </c>
      <c r="CQ39" s="4">
        <v>2041</v>
      </c>
      <c r="CR39" s="42">
        <f t="shared" si="35"/>
        <v>1674.5882590250003</v>
      </c>
      <c r="CS39" s="42">
        <f t="shared" si="36"/>
        <v>5581.960863416668</v>
      </c>
      <c r="CT39" s="42">
        <f t="shared" si="37"/>
        <v>3907.3726043916672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1176.6631443008134</v>
      </c>
      <c r="S40" s="42">
        <f t="shared" si="3"/>
        <v>3922.2104810027117</v>
      </c>
      <c r="T40" s="42">
        <f t="shared" si="4"/>
        <v>2745.5473367018981</v>
      </c>
      <c r="U40" s="11">
        <f t="shared" si="40"/>
        <v>6082.7980570054233</v>
      </c>
      <c r="W40" s="4">
        <v>2042</v>
      </c>
      <c r="X40" s="42">
        <f t="shared" si="5"/>
        <v>1074.0756973174923</v>
      </c>
      <c r="Y40" s="42">
        <f t="shared" si="6"/>
        <v>3580.2523243916412</v>
      </c>
      <c r="Z40" s="42">
        <f t="shared" si="7"/>
        <v>2506.1766270741487</v>
      </c>
      <c r="AA40" s="11">
        <f t="shared" si="52"/>
        <v>5398.8817437832822</v>
      </c>
      <c r="AC40" s="4">
        <v>2042</v>
      </c>
      <c r="AD40" s="42">
        <f t="shared" si="8"/>
        <v>1299.8984884523884</v>
      </c>
      <c r="AE40" s="42">
        <f t="shared" si="9"/>
        <v>4332.9949615079613</v>
      </c>
      <c r="AF40" s="42">
        <f t="shared" si="10"/>
        <v>3033.0964730555729</v>
      </c>
      <c r="AG40" s="11">
        <f t="shared" si="41"/>
        <v>6904.3670180159233</v>
      </c>
      <c r="AI40" s="4">
        <v>2042</v>
      </c>
      <c r="AJ40" s="42">
        <f t="shared" si="11"/>
        <v>1144.4958939755347</v>
      </c>
      <c r="AK40" s="42">
        <f t="shared" si="12"/>
        <v>3814.9863132517826</v>
      </c>
      <c r="AL40" s="42">
        <f t="shared" si="13"/>
        <v>2670.4904192762478</v>
      </c>
      <c r="AM40" s="11">
        <f t="shared" si="53"/>
        <v>5868.349721503565</v>
      </c>
      <c r="AO40" s="4">
        <v>2042</v>
      </c>
      <c r="AP40" s="42">
        <f t="shared" si="14"/>
        <v>1562.6701482041592</v>
      </c>
      <c r="AQ40" s="42">
        <f t="shared" si="15"/>
        <v>5208.9004940138639</v>
      </c>
      <c r="AR40" s="42">
        <f t="shared" si="16"/>
        <v>3646.2303458097044</v>
      </c>
      <c r="AS40" s="11">
        <f t="shared" si="42"/>
        <v>8656.1780830277276</v>
      </c>
      <c r="AU40" s="4">
        <v>2042</v>
      </c>
      <c r="AV40" s="42">
        <f t="shared" si="17"/>
        <v>1352.9309822319024</v>
      </c>
      <c r="AW40" s="42">
        <f t="shared" si="18"/>
        <v>4509.7699407730079</v>
      </c>
      <c r="AX40" s="42">
        <f t="shared" si="19"/>
        <v>3156.8389585411055</v>
      </c>
      <c r="AY40" s="11">
        <f t="shared" si="54"/>
        <v>7257.9169765460156</v>
      </c>
      <c r="BA40" s="4">
        <v>2042</v>
      </c>
      <c r="BB40" s="42">
        <f t="shared" si="20"/>
        <v>1211.6558963438536</v>
      </c>
      <c r="BC40" s="42">
        <f t="shared" si="21"/>
        <v>4038.8529878128456</v>
      </c>
      <c r="BD40" s="42">
        <f t="shared" si="22"/>
        <v>2827.1970914689919</v>
      </c>
      <c r="BE40" s="11">
        <f t="shared" si="43"/>
        <v>6316.0830706256911</v>
      </c>
      <c r="BG40" s="4">
        <v>2042</v>
      </c>
      <c r="BH40" s="42">
        <f t="shared" si="23"/>
        <v>1085.8123967604995</v>
      </c>
      <c r="BI40" s="42">
        <f t="shared" si="24"/>
        <v>3619.3746558683315</v>
      </c>
      <c r="BJ40" s="42">
        <f t="shared" si="25"/>
        <v>2533.5622591078318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1609.3995996902063</v>
      </c>
      <c r="CA40" s="42">
        <f t="shared" si="27"/>
        <v>5364.6653323006876</v>
      </c>
      <c r="CB40" s="42">
        <f t="shared" si="28"/>
        <v>3755.2657326104809</v>
      </c>
      <c r="CC40" s="11">
        <f t="shared" si="50"/>
        <v>8967.7077596013751</v>
      </c>
      <c r="CE40" s="4">
        <v>2042</v>
      </c>
      <c r="CF40" s="42">
        <f t="shared" si="29"/>
        <v>1775.0174696081963</v>
      </c>
      <c r="CG40" s="42">
        <f t="shared" si="30"/>
        <v>5916.7248986939876</v>
      </c>
      <c r="CH40" s="42">
        <f t="shared" si="31"/>
        <v>4141.7074290857909</v>
      </c>
      <c r="CI40" s="11">
        <f t="shared" si="56"/>
        <v>10071.826892387975</v>
      </c>
      <c r="CK40" s="4">
        <v>2042</v>
      </c>
      <c r="CL40" s="42">
        <f t="shared" si="32"/>
        <v>1919.987442357932</v>
      </c>
      <c r="CM40" s="42">
        <f t="shared" si="33"/>
        <v>6399.9581411931067</v>
      </c>
      <c r="CN40" s="42">
        <f t="shared" si="34"/>
        <v>4479.9706988351745</v>
      </c>
      <c r="CO40" s="11">
        <f t="shared" si="51"/>
        <v>11038.293377386213</v>
      </c>
      <c r="CQ40" s="4">
        <v>2042</v>
      </c>
      <c r="CR40" s="42">
        <f t="shared" si="35"/>
        <v>1710.2482763856751</v>
      </c>
      <c r="CS40" s="42">
        <f t="shared" si="36"/>
        <v>5700.8275879522507</v>
      </c>
      <c r="CT40" s="42">
        <f t="shared" si="37"/>
        <v>3990.5793115665751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1203.6631244961773</v>
      </c>
      <c r="S41" s="42">
        <f t="shared" si="3"/>
        <v>4012.2104149872575</v>
      </c>
      <c r="T41" s="42">
        <f t="shared" si="4"/>
        <v>2808.5472904910803</v>
      </c>
      <c r="U41" s="11">
        <f t="shared" si="40"/>
        <v>6186.2056239745152</v>
      </c>
      <c r="W41" s="4">
        <v>2043</v>
      </c>
      <c r="X41" s="42">
        <f t="shared" si="5"/>
        <v>1099.3316909141395</v>
      </c>
      <c r="Y41" s="42">
        <f t="shared" si="6"/>
        <v>3664.4389697137985</v>
      </c>
      <c r="Z41" s="42">
        <f t="shared" si="7"/>
        <v>2565.1072787996586</v>
      </c>
      <c r="AA41" s="11">
        <f t="shared" si="52"/>
        <v>5490.6627334275972</v>
      </c>
      <c r="AC41" s="4">
        <v>2043</v>
      </c>
      <c r="AD41" s="42">
        <f t="shared" si="8"/>
        <v>1328.9934694983292</v>
      </c>
      <c r="AE41" s="42">
        <f t="shared" si="9"/>
        <v>4429.9782316610972</v>
      </c>
      <c r="AF41" s="42">
        <f t="shared" si="10"/>
        <v>3100.9847621627678</v>
      </c>
      <c r="AG41" s="11">
        <f t="shared" si="41"/>
        <v>7021.7412573221936</v>
      </c>
      <c r="AI41" s="4">
        <v>2043</v>
      </c>
      <c r="AJ41" s="42">
        <f t="shared" si="11"/>
        <v>1170.9490309153687</v>
      </c>
      <c r="AK41" s="42">
        <f t="shared" si="12"/>
        <v>3903.1634363845624</v>
      </c>
      <c r="AL41" s="42">
        <f t="shared" si="13"/>
        <v>2732.2144054691935</v>
      </c>
      <c r="AM41" s="11">
        <f t="shared" si="53"/>
        <v>5968.1116667691249</v>
      </c>
      <c r="AO41" s="4">
        <v>2043</v>
      </c>
      <c r="AP41" s="42">
        <f t="shared" si="14"/>
        <v>1596.2322474658797</v>
      </c>
      <c r="AQ41" s="42">
        <f t="shared" si="15"/>
        <v>5320.7741582195995</v>
      </c>
      <c r="AR41" s="42">
        <f t="shared" si="16"/>
        <v>3724.5419107537195</v>
      </c>
      <c r="AS41" s="11">
        <f t="shared" si="42"/>
        <v>8803.3331104391982</v>
      </c>
      <c r="AU41" s="4">
        <v>2043</v>
      </c>
      <c r="AV41" s="42">
        <f t="shared" si="17"/>
        <v>1382.9275156720944</v>
      </c>
      <c r="AW41" s="42">
        <f t="shared" si="18"/>
        <v>4609.7583855736484</v>
      </c>
      <c r="AX41" s="42">
        <f t="shared" si="19"/>
        <v>3226.8308699015538</v>
      </c>
      <c r="AY41" s="11">
        <f t="shared" si="54"/>
        <v>7381.301565147297</v>
      </c>
      <c r="BA41" s="4">
        <v>2043</v>
      </c>
      <c r="BB41" s="42">
        <f t="shared" si="20"/>
        <v>1239.2507533239491</v>
      </c>
      <c r="BC41" s="42">
        <f t="shared" si="21"/>
        <v>4130.8358444131636</v>
      </c>
      <c r="BD41" s="42">
        <f t="shared" si="22"/>
        <v>2891.5850910892145</v>
      </c>
      <c r="BE41" s="11">
        <f t="shared" si="43"/>
        <v>6423.4564828263274</v>
      </c>
      <c r="BG41" s="4">
        <v>2043</v>
      </c>
      <c r="BH41" s="42">
        <f t="shared" si="23"/>
        <v>1111.2679142476777</v>
      </c>
      <c r="BI41" s="42">
        <f t="shared" si="24"/>
        <v>3704.2263808255925</v>
      </c>
      <c r="BJ41" s="42">
        <f t="shared" si="25"/>
        <v>2592.9584665779148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1643.7560996271898</v>
      </c>
      <c r="CA41" s="42">
        <f t="shared" si="27"/>
        <v>5479.1869987572991</v>
      </c>
      <c r="CB41" s="42">
        <f t="shared" si="28"/>
        <v>3835.4308991301091</v>
      </c>
      <c r="CC41" s="11">
        <f t="shared" si="50"/>
        <v>9120.1587915145974</v>
      </c>
      <c r="CE41" s="4">
        <v>2043</v>
      </c>
      <c r="CF41" s="42">
        <f t="shared" si="29"/>
        <v>1812.1894733337856</v>
      </c>
      <c r="CG41" s="42">
        <f t="shared" si="30"/>
        <v>6040.6315777792852</v>
      </c>
      <c r="CH41" s="42">
        <f t="shared" si="31"/>
        <v>4228.4421044454994</v>
      </c>
      <c r="CI41" s="11">
        <f t="shared" si="56"/>
        <v>10243.04794955857</v>
      </c>
      <c r="CK41" s="4">
        <v>2043</v>
      </c>
      <c r="CL41" s="42">
        <f t="shared" si="32"/>
        <v>1959.6239356202668</v>
      </c>
      <c r="CM41" s="42">
        <f t="shared" si="33"/>
        <v>6532.0797854008897</v>
      </c>
      <c r="CN41" s="42">
        <f t="shared" si="34"/>
        <v>4572.4558497806229</v>
      </c>
      <c r="CO41" s="11">
        <f t="shared" si="51"/>
        <v>11225.944364801779</v>
      </c>
      <c r="CQ41" s="4">
        <v>2043</v>
      </c>
      <c r="CR41" s="42">
        <f t="shared" si="35"/>
        <v>1746.3192038264815</v>
      </c>
      <c r="CS41" s="42">
        <f t="shared" si="36"/>
        <v>5821.0640127549386</v>
      </c>
      <c r="CT41" s="42">
        <f t="shared" si="37"/>
        <v>4074.7448089284567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1230.9267938373121</v>
      </c>
      <c r="S42" s="42">
        <f t="shared" si="3"/>
        <v>4103.0893127910404</v>
      </c>
      <c r="T42" s="42">
        <f t="shared" si="4"/>
        <v>2872.1625189537281</v>
      </c>
      <c r="U42" s="11">
        <f t="shared" si="40"/>
        <v>6291.3711195820815</v>
      </c>
      <c r="W42" s="4">
        <v>2044</v>
      </c>
      <c r="X42" s="42">
        <f t="shared" si="5"/>
        <v>1124.8217258843797</v>
      </c>
      <c r="Y42" s="42">
        <f t="shared" si="6"/>
        <v>3749.4057529479328</v>
      </c>
      <c r="Z42" s="42">
        <f t="shared" si="7"/>
        <v>2624.5840270635526</v>
      </c>
      <c r="AA42" s="11">
        <f t="shared" si="52"/>
        <v>5584.0039998958655</v>
      </c>
      <c r="AC42" s="4">
        <v>2044</v>
      </c>
      <c r="AD42" s="42">
        <f t="shared" si="8"/>
        <v>1358.3877547045006</v>
      </c>
      <c r="AE42" s="42">
        <f t="shared" si="9"/>
        <v>4527.9591823483352</v>
      </c>
      <c r="AF42" s="42">
        <f t="shared" si="10"/>
        <v>3169.5714276438343</v>
      </c>
      <c r="AG42" s="11">
        <f t="shared" si="41"/>
        <v>7141.1108586966702</v>
      </c>
      <c r="AI42" s="4">
        <v>2044</v>
      </c>
      <c r="AJ42" s="42">
        <f t="shared" si="11"/>
        <v>1197.65656066563</v>
      </c>
      <c r="AK42" s="42">
        <f t="shared" si="12"/>
        <v>3992.1885355520999</v>
      </c>
      <c r="AL42" s="42">
        <f t="shared" si="13"/>
        <v>2794.5319748864699</v>
      </c>
      <c r="AM42" s="11">
        <f t="shared" si="53"/>
        <v>6069.5695651041997</v>
      </c>
      <c r="AO42" s="4">
        <v>2044</v>
      </c>
      <c r="AP42" s="42">
        <f t="shared" si="14"/>
        <v>1630.1695918974995</v>
      </c>
      <c r="AQ42" s="42">
        <f t="shared" si="15"/>
        <v>5433.8986396583314</v>
      </c>
      <c r="AR42" s="42">
        <f t="shared" si="16"/>
        <v>3803.7290477608317</v>
      </c>
      <c r="AS42" s="11">
        <f t="shared" si="42"/>
        <v>8952.9897733166636</v>
      </c>
      <c r="AU42" s="4">
        <v>2044</v>
      </c>
      <c r="AV42" s="42">
        <f t="shared" si="17"/>
        <v>1413.23867966322</v>
      </c>
      <c r="AW42" s="42">
        <f t="shared" si="18"/>
        <v>4710.7955988774002</v>
      </c>
      <c r="AX42" s="42">
        <f t="shared" si="19"/>
        <v>3297.5569192141797</v>
      </c>
      <c r="AY42" s="11">
        <f t="shared" si="54"/>
        <v>7506.7836917548002</v>
      </c>
      <c r="BA42" s="4">
        <v>2044</v>
      </c>
      <c r="BB42" s="42">
        <f t="shared" si="20"/>
        <v>1267.1194123551561</v>
      </c>
      <c r="BC42" s="42">
        <f t="shared" si="21"/>
        <v>4223.7313745171869</v>
      </c>
      <c r="BD42" s="42">
        <f t="shared" si="22"/>
        <v>2956.6119621620305</v>
      </c>
      <c r="BE42" s="11">
        <f t="shared" si="43"/>
        <v>6532.6552430343745</v>
      </c>
      <c r="BG42" s="4">
        <v>2044</v>
      </c>
      <c r="BH42" s="42">
        <f t="shared" si="23"/>
        <v>1136.9608650145881</v>
      </c>
      <c r="BI42" s="42">
        <f t="shared" si="24"/>
        <v>3789.8695500486274</v>
      </c>
      <c r="BJ42" s="42">
        <f t="shared" si="25"/>
        <v>2652.9086850340391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1678.5013495455516</v>
      </c>
      <c r="CA42" s="42">
        <f t="shared" si="27"/>
        <v>5595.004498485172</v>
      </c>
      <c r="CB42" s="42">
        <f t="shared" si="28"/>
        <v>3916.5031489396201</v>
      </c>
      <c r="CC42" s="11">
        <f t="shared" si="50"/>
        <v>9275.2014909703448</v>
      </c>
      <c r="CE42" s="4">
        <v>2044</v>
      </c>
      <c r="CF42" s="42">
        <f t="shared" si="29"/>
        <v>1849.7980906051598</v>
      </c>
      <c r="CG42" s="42">
        <f t="shared" si="30"/>
        <v>6165.9936353505327</v>
      </c>
      <c r="CH42" s="42">
        <f t="shared" si="31"/>
        <v>4316.1955447453729</v>
      </c>
      <c r="CI42" s="11">
        <f t="shared" si="56"/>
        <v>10417.179764701064</v>
      </c>
      <c r="CK42" s="4">
        <v>2044</v>
      </c>
      <c r="CL42" s="42">
        <f t="shared" si="32"/>
        <v>1999.7389387505114</v>
      </c>
      <c r="CM42" s="42">
        <f t="shared" si="33"/>
        <v>6665.7964625017048</v>
      </c>
      <c r="CN42" s="42">
        <f t="shared" si="34"/>
        <v>4666.057523751193</v>
      </c>
      <c r="CO42" s="11">
        <f t="shared" si="51"/>
        <v>11416.785419003409</v>
      </c>
      <c r="CQ42" s="4">
        <v>2044</v>
      </c>
      <c r="CR42" s="42">
        <f t="shared" si="35"/>
        <v>1782.8080265162318</v>
      </c>
      <c r="CS42" s="42">
        <f t="shared" si="36"/>
        <v>5942.6934217207727</v>
      </c>
      <c r="CT42" s="42">
        <f t="shared" si="37"/>
        <v>4159.8853952045411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1258.4586351922464</v>
      </c>
      <c r="S43" s="42">
        <f t="shared" si="3"/>
        <v>4194.862117307488</v>
      </c>
      <c r="T43" s="42">
        <f t="shared" si="4"/>
        <v>2936.4034821152413</v>
      </c>
      <c r="U43" s="11">
        <f t="shared" si="40"/>
        <v>6398.3244286149766</v>
      </c>
      <c r="W43" s="4">
        <v>2045</v>
      </c>
      <c r="X43" s="42">
        <f t="shared" si="5"/>
        <v>1150.5497810841141</v>
      </c>
      <c r="Y43" s="42">
        <f t="shared" si="6"/>
        <v>3835.1659369470472</v>
      </c>
      <c r="Z43" s="42">
        <f t="shared" si="7"/>
        <v>2684.6161558629328</v>
      </c>
      <c r="AA43" s="11">
        <f t="shared" si="52"/>
        <v>5678.9320678940949</v>
      </c>
      <c r="AC43" s="4">
        <v>2045</v>
      </c>
      <c r="AD43" s="42">
        <f t="shared" si="8"/>
        <v>1388.0864323941769</v>
      </c>
      <c r="AE43" s="42">
        <f t="shared" si="9"/>
        <v>4626.9547746472563</v>
      </c>
      <c r="AF43" s="42">
        <f t="shared" si="10"/>
        <v>3238.8683422530794</v>
      </c>
      <c r="AG43" s="11">
        <f t="shared" si="41"/>
        <v>7262.5097432945131</v>
      </c>
      <c r="AI43" s="4">
        <v>2045</v>
      </c>
      <c r="AJ43" s="42">
        <f t="shared" si="11"/>
        <v>1224.6228080566455</v>
      </c>
      <c r="AK43" s="42">
        <f t="shared" si="12"/>
        <v>4082.076026855485</v>
      </c>
      <c r="AL43" s="42">
        <f t="shared" si="13"/>
        <v>2857.4532187988393</v>
      </c>
      <c r="AM43" s="11">
        <f t="shared" si="53"/>
        <v>6172.7522477109706</v>
      </c>
      <c r="AO43" s="4">
        <v>2045</v>
      </c>
      <c r="AP43" s="42">
        <f t="shared" si="14"/>
        <v>1664.4885608194566</v>
      </c>
      <c r="AQ43" s="42">
        <f t="shared" si="15"/>
        <v>5548.2952027315223</v>
      </c>
      <c r="AR43" s="42">
        <f t="shared" si="16"/>
        <v>3883.8066419120655</v>
      </c>
      <c r="AS43" s="11">
        <f t="shared" si="42"/>
        <v>9105.1905994630451</v>
      </c>
      <c r="AU43" s="4">
        <v>2045</v>
      </c>
      <c r="AV43" s="42">
        <f t="shared" si="17"/>
        <v>1443.8698230771945</v>
      </c>
      <c r="AW43" s="42">
        <f t="shared" si="18"/>
        <v>4812.8994102573151</v>
      </c>
      <c r="AX43" s="42">
        <f t="shared" si="19"/>
        <v>3369.0295871801204</v>
      </c>
      <c r="AY43" s="11">
        <f t="shared" si="54"/>
        <v>7634.3990145146308</v>
      </c>
      <c r="BA43" s="4">
        <v>2045</v>
      </c>
      <c r="BB43" s="42">
        <f t="shared" si="20"/>
        <v>1295.2665282248936</v>
      </c>
      <c r="BC43" s="42">
        <f t="shared" si="21"/>
        <v>4317.5550940829789</v>
      </c>
      <c r="BD43" s="42">
        <f t="shared" si="22"/>
        <v>3022.2885658580849</v>
      </c>
      <c r="BE43" s="11">
        <f t="shared" si="43"/>
        <v>6643.7103821659584</v>
      </c>
      <c r="BG43" s="4">
        <v>2045</v>
      </c>
      <c r="BH43" s="42">
        <f t="shared" si="23"/>
        <v>1162.8952855795362</v>
      </c>
      <c r="BI43" s="42">
        <f t="shared" si="24"/>
        <v>3876.3176185984539</v>
      </c>
      <c r="BJ43" s="42">
        <f t="shared" si="25"/>
        <v>2713.4223330189175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1713.641958347526</v>
      </c>
      <c r="CA43" s="42">
        <f t="shared" si="27"/>
        <v>5712.13986115842</v>
      </c>
      <c r="CB43" s="42">
        <f t="shared" si="28"/>
        <v>3998.4979028108937</v>
      </c>
      <c r="CC43" s="11">
        <f t="shared" si="50"/>
        <v>9432.8799163168405</v>
      </c>
      <c r="CE43" s="4">
        <v>2045</v>
      </c>
      <c r="CF43" s="42">
        <f t="shared" si="29"/>
        <v>1887.8507440051471</v>
      </c>
      <c r="CG43" s="42">
        <f t="shared" si="30"/>
        <v>6292.8358133504908</v>
      </c>
      <c r="CH43" s="42">
        <f t="shared" si="31"/>
        <v>4404.9850693453436</v>
      </c>
      <c r="CI43" s="11">
        <f t="shared" si="56"/>
        <v>10594.271820700982</v>
      </c>
      <c r="CK43" s="4">
        <v>2045</v>
      </c>
      <c r="CL43" s="42">
        <f t="shared" si="32"/>
        <v>2040.3405865689697</v>
      </c>
      <c r="CM43" s="42">
        <f t="shared" si="33"/>
        <v>6801.1352885632323</v>
      </c>
      <c r="CN43" s="42">
        <f t="shared" si="34"/>
        <v>4760.7947019942621</v>
      </c>
      <c r="CO43" s="11">
        <f t="shared" si="51"/>
        <v>11610.870771126465</v>
      </c>
      <c r="CQ43" s="4">
        <v>2045</v>
      </c>
      <c r="CR43" s="42">
        <f t="shared" si="35"/>
        <v>1819.7218488267072</v>
      </c>
      <c r="CS43" s="42">
        <f t="shared" si="36"/>
        <v>6065.7394960890242</v>
      </c>
      <c r="CT43" s="42">
        <f t="shared" si="37"/>
        <v>4246.017647262317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5" t="s">
        <v>8</v>
      </c>
      <c r="D47" s="55"/>
      <c r="E47" s="55"/>
      <c r="F47" s="2"/>
      <c r="H47" s="55" t="s">
        <v>8</v>
      </c>
      <c r="I47" s="55"/>
      <c r="J47" s="55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71" t="s">
        <v>166</v>
      </c>
      <c r="AR54" s="71"/>
      <c r="AS54" s="71"/>
      <c r="AT54" s="71"/>
    </row>
    <row r="55" spans="1:46" x14ac:dyDescent="0.35">
      <c r="C55" s="55" t="s">
        <v>8</v>
      </c>
      <c r="D55" s="55"/>
      <c r="E55" s="55"/>
      <c r="G55" s="34" t="s">
        <v>130</v>
      </c>
      <c r="H55" s="6">
        <v>0.30540717668493728</v>
      </c>
      <c r="J55" s="34" t="s">
        <v>131</v>
      </c>
      <c r="K55" s="6">
        <v>0.34816110484690904</v>
      </c>
      <c r="M55" s="34" t="s">
        <v>132</v>
      </c>
      <c r="N55" s="25">
        <v>0.31465185333275902</v>
      </c>
      <c r="P55" s="34" t="s">
        <v>133</v>
      </c>
      <c r="Q55" s="6">
        <v>0.27376698275466693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6.4364562486350536</v>
      </c>
      <c r="J77" s="31">
        <v>21</v>
      </c>
      <c r="K77" s="6">
        <f t="shared" ref="K77:K96" si="61">$L$4*$G109*K$55</f>
        <v>7.3374952846486092</v>
      </c>
      <c r="M77" s="31">
        <v>21</v>
      </c>
      <c r="N77" s="6">
        <f>$L$4*$G109*N$55</f>
        <v>6.6312878089878975</v>
      </c>
      <c r="P77" s="31">
        <v>21</v>
      </c>
      <c r="Q77" s="6">
        <f t="shared" ref="Q77:Q96" si="62">$L$4*$G109*Q$55</f>
        <v>5.7696391615546068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5.7696391615546068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5.7263845628425738</v>
      </c>
      <c r="J78" s="31">
        <v>22</v>
      </c>
      <c r="K78" s="6">
        <f t="shared" si="61"/>
        <v>6.5280207158795447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5.1331309266500051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5.1331309266500051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16.033876775959207</v>
      </c>
      <c r="J79" s="31">
        <v>23</v>
      </c>
      <c r="K79" s="6">
        <f t="shared" si="61"/>
        <v>18.278458004462724</v>
      </c>
      <c r="M79" s="31">
        <v>23</v>
      </c>
      <c r="N79" s="6">
        <f t="shared" si="63"/>
        <v>52.5</v>
      </c>
      <c r="P79" s="31">
        <v>23</v>
      </c>
      <c r="Q79" s="6">
        <f t="shared" si="62"/>
        <v>14.372766594620014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14.372766594620014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7.0090947049193115</v>
      </c>
      <c r="J80" s="31">
        <v>24</v>
      </c>
      <c r="K80" s="6">
        <f t="shared" si="61"/>
        <v>7.9902973562365638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6.282952254219607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6.282952254219607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2.2905538251370294</v>
      </c>
      <c r="J81" s="31">
        <v>25</v>
      </c>
      <c r="K81" s="6">
        <f t="shared" si="61"/>
        <v>2.6112082863518178</v>
      </c>
      <c r="M81" s="31">
        <v>25</v>
      </c>
      <c r="N81" s="6">
        <f t="shared" si="63"/>
        <v>7.5</v>
      </c>
      <c r="P81" s="31">
        <v>25</v>
      </c>
      <c r="Q81" s="6">
        <f t="shared" si="62"/>
        <v>2.0532523706600019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2.0532523706600019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2.2905538251370294</v>
      </c>
      <c r="J82" s="31">
        <v>26</v>
      </c>
      <c r="K82" s="6">
        <f t="shared" si="61"/>
        <v>2.6112082863518178</v>
      </c>
      <c r="M82" s="31">
        <v>26</v>
      </c>
      <c r="N82" s="6">
        <f t="shared" si="63"/>
        <v>7.5</v>
      </c>
      <c r="P82" s="31">
        <v>26</v>
      </c>
      <c r="Q82" s="6">
        <f t="shared" si="62"/>
        <v>2.0532523706600019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2.0532523706600019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2.2905538251370294</v>
      </c>
      <c r="J83" s="31">
        <v>27</v>
      </c>
      <c r="K83" s="6">
        <f t="shared" si="61"/>
        <v>2.6112082863518178</v>
      </c>
      <c r="M83" s="31">
        <v>27</v>
      </c>
      <c r="N83" s="6">
        <f t="shared" si="63"/>
        <v>7.5</v>
      </c>
      <c r="P83" s="31">
        <v>27</v>
      </c>
      <c r="Q83" s="6">
        <f t="shared" si="62"/>
        <v>2.0532523706600019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2.0532523706600019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11.956690967215296</v>
      </c>
      <c r="J84" s="31">
        <v>28</v>
      </c>
      <c r="K84" s="6">
        <f t="shared" si="61"/>
        <v>13.630507254756491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10.717977374845212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10.717977374845212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2.2905538251370294</v>
      </c>
      <c r="J85" s="31">
        <v>29</v>
      </c>
      <c r="K85" s="6">
        <f t="shared" si="61"/>
        <v>2.6112082863518178</v>
      </c>
      <c r="M85" s="31">
        <v>29</v>
      </c>
      <c r="N85" s="6">
        <f t="shared" si="63"/>
        <v>7.5</v>
      </c>
      <c r="P85" s="31">
        <v>29</v>
      </c>
      <c r="Q85" s="6">
        <f t="shared" si="62"/>
        <v>2.0532523706600019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2.0532523706600019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4.6269187267767995</v>
      </c>
      <c r="J86" s="31">
        <v>30</v>
      </c>
      <c r="K86" s="6">
        <f t="shared" si="61"/>
        <v>5.274640738430671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4.1475697887332039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4.1475697887332039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16.033876775959207</v>
      </c>
      <c r="J87" s="31">
        <v>31</v>
      </c>
      <c r="K87" s="6">
        <f t="shared" si="61"/>
        <v>18.278458004462724</v>
      </c>
      <c r="M87" s="31">
        <v>31</v>
      </c>
      <c r="N87" s="6">
        <f t="shared" si="63"/>
        <v>52.5</v>
      </c>
      <c r="P87" s="31">
        <v>31</v>
      </c>
      <c r="Q87" s="6">
        <f t="shared" si="62"/>
        <v>14.372766594620014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14.372766594620014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2.405081516393881</v>
      </c>
      <c r="J88" s="31">
        <v>32</v>
      </c>
      <c r="K88" s="6">
        <f t="shared" si="61"/>
        <v>2.7417687006694087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2.1559149891930023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2.1559149891930023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2.2905538251370294</v>
      </c>
      <c r="J89" s="31">
        <v>33</v>
      </c>
      <c r="K89" s="6">
        <f t="shared" si="61"/>
        <v>2.6112082863518178</v>
      </c>
      <c r="M89" s="31">
        <v>33</v>
      </c>
      <c r="N89" s="6">
        <f t="shared" si="63"/>
        <v>7.5</v>
      </c>
      <c r="P89" s="31">
        <v>33</v>
      </c>
      <c r="Q89" s="6">
        <f t="shared" si="62"/>
        <v>2.0532523706600019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2.0532523706600019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2.2905538251370294</v>
      </c>
      <c r="J90" s="31">
        <v>34</v>
      </c>
      <c r="K90" s="6">
        <f t="shared" si="61"/>
        <v>2.6112082863518178</v>
      </c>
      <c r="M90" s="31">
        <v>34</v>
      </c>
      <c r="N90" s="6">
        <f t="shared" si="63"/>
        <v>7.5</v>
      </c>
      <c r="P90" s="31">
        <v>34</v>
      </c>
      <c r="Q90" s="6">
        <f t="shared" si="62"/>
        <v>2.0532523706600019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2.0532523706600019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2.2905538251370294</v>
      </c>
      <c r="J91" s="31">
        <v>35</v>
      </c>
      <c r="K91" s="6">
        <f t="shared" si="61"/>
        <v>2.6112082863518178</v>
      </c>
      <c r="M91" s="31">
        <v>35</v>
      </c>
      <c r="N91" s="6">
        <f t="shared" si="63"/>
        <v>7.5</v>
      </c>
      <c r="P91" s="31">
        <v>35</v>
      </c>
      <c r="Q91" s="6">
        <f t="shared" si="62"/>
        <v>2.0532523706600019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2.0532523706600019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2.2905538251370294</v>
      </c>
      <c r="J92" s="31">
        <v>36</v>
      </c>
      <c r="K92" s="6">
        <f t="shared" si="61"/>
        <v>2.6112082863518178</v>
      </c>
      <c r="M92" s="31">
        <v>36</v>
      </c>
      <c r="N92" s="6">
        <f t="shared" si="63"/>
        <v>7.5</v>
      </c>
      <c r="P92" s="31">
        <v>36</v>
      </c>
      <c r="Q92" s="6">
        <f t="shared" si="62"/>
        <v>2.0532523706600019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2.0532523706600019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2.3134593633883997</v>
      </c>
      <c r="J93" s="31">
        <v>37</v>
      </c>
      <c r="K93" s="6">
        <f t="shared" si="61"/>
        <v>2.6373203692153355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2.073784894366602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2.073784894366602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2.3134593633883997</v>
      </c>
      <c r="J94" s="31">
        <v>38</v>
      </c>
      <c r="K94" s="6">
        <f t="shared" si="61"/>
        <v>2.6373203692153355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2.073784894366602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2.073784894366602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2.2905538251370294</v>
      </c>
      <c r="J95" s="31">
        <v>39</v>
      </c>
      <c r="K95" s="6">
        <f t="shared" si="61"/>
        <v>2.6112082863518178</v>
      </c>
      <c r="M95" s="31">
        <v>39</v>
      </c>
      <c r="N95" s="6">
        <f t="shared" si="63"/>
        <v>7.5</v>
      </c>
      <c r="P95" s="31">
        <v>39</v>
      </c>
      <c r="Q95" s="6">
        <f t="shared" si="62"/>
        <v>2.0532523706600019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2.0532523706600019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2.7486645901644353</v>
      </c>
      <c r="J96" s="31">
        <v>40</v>
      </c>
      <c r="K96" s="6">
        <f t="shared" si="61"/>
        <v>3.1334499436221814</v>
      </c>
      <c r="M96" s="31">
        <v>40</v>
      </c>
      <c r="N96" s="6">
        <f t="shared" si="63"/>
        <v>9</v>
      </c>
      <c r="P96" s="31">
        <v>40</v>
      </c>
      <c r="Q96" s="6">
        <f t="shared" si="62"/>
        <v>2.4639028447920026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2.4639028447920026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1000000</v>
      </c>
      <c r="J97" s="31">
        <v>41</v>
      </c>
      <c r="K97" s="6">
        <v>1000000</v>
      </c>
      <c r="M97" s="31">
        <v>41</v>
      </c>
      <c r="N97" s="6">
        <v>1000000</v>
      </c>
      <c r="P97" s="31">
        <v>41</v>
      </c>
      <c r="Q97" s="6">
        <v>1000000</v>
      </c>
      <c r="S97" s="29">
        <v>41</v>
      </c>
      <c r="T97" s="6">
        <v>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1000000</v>
      </c>
      <c r="J98" s="38">
        <v>42</v>
      </c>
      <c r="K98" s="6">
        <v>1000000</v>
      </c>
      <c r="M98" s="38">
        <v>42</v>
      </c>
      <c r="N98" s="6">
        <v>1000000</v>
      </c>
      <c r="P98" s="38">
        <v>42</v>
      </c>
      <c r="Q98" s="6">
        <v>1000000</v>
      </c>
      <c r="S98" s="38">
        <v>42</v>
      </c>
      <c r="T98" s="6">
        <v>1000000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1000000</v>
      </c>
      <c r="V99" s="38">
        <v>43</v>
      </c>
      <c r="W99" s="6">
        <v>-1000000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1000000</v>
      </c>
      <c r="J100" s="38">
        <v>44</v>
      </c>
      <c r="K100" s="6">
        <v>1000000</v>
      </c>
      <c r="M100" s="38">
        <v>44</v>
      </c>
      <c r="N100" s="6">
        <v>1000000</v>
      </c>
      <c r="P100" s="38">
        <v>44</v>
      </c>
      <c r="Q100" s="6">
        <v>1000000</v>
      </c>
      <c r="S100" s="38">
        <v>44</v>
      </c>
      <c r="T100" s="6">
        <v>1000000</v>
      </c>
      <c r="V100" s="38">
        <v>44</v>
      </c>
      <c r="W100" s="6">
        <v>0</v>
      </c>
      <c r="Y100" s="38">
        <v>44</v>
      </c>
      <c r="Z100" s="8">
        <f t="shared" si="58"/>
        <v>23.026499999999999</v>
      </c>
      <c r="AB100" s="38">
        <v>44</v>
      </c>
      <c r="AC100" s="36">
        <v>10000</v>
      </c>
      <c r="AE100" s="38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56" t="s">
        <v>75</v>
      </c>
      <c r="E106" s="58" t="s">
        <v>76</v>
      </c>
      <c r="F106" s="58"/>
      <c r="G106" s="58" t="s">
        <v>77</v>
      </c>
      <c r="H106" s="63"/>
      <c r="N106" t="s">
        <v>100</v>
      </c>
    </row>
    <row r="107" spans="1:44" x14ac:dyDescent="0.35">
      <c r="D107" s="57"/>
      <c r="E107" s="59"/>
      <c r="F107" s="59"/>
      <c r="G107" s="59"/>
      <c r="H107" s="64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60">
        <v>72154</v>
      </c>
      <c r="F109" s="60"/>
      <c r="G109" s="65">
        <v>28.1</v>
      </c>
      <c r="H109" s="66"/>
    </row>
    <row r="110" spans="1:44" x14ac:dyDescent="0.35">
      <c r="C110" s="16">
        <v>22</v>
      </c>
      <c r="D110" s="17">
        <v>0.31</v>
      </c>
      <c r="E110" s="61">
        <v>67811</v>
      </c>
      <c r="F110" s="61"/>
      <c r="G110" s="67">
        <v>25</v>
      </c>
      <c r="H110" s="68"/>
    </row>
    <row r="111" spans="1:44" x14ac:dyDescent="0.35">
      <c r="C111" s="16">
        <v>23</v>
      </c>
      <c r="D111" s="17">
        <v>0.30599999999999999</v>
      </c>
      <c r="E111" s="61">
        <v>187455</v>
      </c>
      <c r="F111" s="61"/>
      <c r="G111" s="67">
        <v>70</v>
      </c>
      <c r="H111" s="68"/>
    </row>
    <row r="112" spans="1:44" x14ac:dyDescent="0.35">
      <c r="C112" s="16">
        <v>24</v>
      </c>
      <c r="D112" s="17">
        <v>0.23599999999999999</v>
      </c>
      <c r="E112" s="61">
        <v>63266</v>
      </c>
      <c r="F112" s="61"/>
      <c r="G112" s="67">
        <v>30.6</v>
      </c>
      <c r="H112" s="68"/>
    </row>
    <row r="113" spans="3:8" x14ac:dyDescent="0.35">
      <c r="C113" s="16">
        <v>25</v>
      </c>
      <c r="D113" s="17">
        <v>0.30299999999999999</v>
      </c>
      <c r="E113" s="61">
        <v>26553</v>
      </c>
      <c r="F113" s="61"/>
      <c r="G113" s="67">
        <v>10</v>
      </c>
      <c r="H113" s="68"/>
    </row>
    <row r="114" spans="3:8" x14ac:dyDescent="0.35">
      <c r="C114" s="16">
        <v>26</v>
      </c>
      <c r="D114" s="17">
        <v>0.28499999999999998</v>
      </c>
      <c r="E114" s="61">
        <v>24949</v>
      </c>
      <c r="F114" s="61"/>
      <c r="G114" s="67">
        <v>10</v>
      </c>
      <c r="H114" s="68"/>
    </row>
    <row r="115" spans="3:8" x14ac:dyDescent="0.35">
      <c r="C115" s="16">
        <v>27</v>
      </c>
      <c r="D115" s="17">
        <v>0.26100000000000001</v>
      </c>
      <c r="E115" s="61">
        <v>22870</v>
      </c>
      <c r="F115" s="61"/>
      <c r="G115" s="67">
        <v>10</v>
      </c>
      <c r="H115" s="68"/>
    </row>
    <row r="116" spans="3:8" x14ac:dyDescent="0.35">
      <c r="C116" s="16">
        <v>28</v>
      </c>
      <c r="D116" s="17">
        <v>0.30599999999999999</v>
      </c>
      <c r="E116" s="61">
        <v>139836</v>
      </c>
      <c r="F116" s="61"/>
      <c r="G116" s="67">
        <v>52.2</v>
      </c>
      <c r="H116" s="68"/>
    </row>
    <row r="117" spans="3:8" x14ac:dyDescent="0.35">
      <c r="C117" s="16">
        <v>29</v>
      </c>
      <c r="D117" s="17">
        <v>0.26800000000000002</v>
      </c>
      <c r="E117" s="61">
        <v>23515</v>
      </c>
      <c r="F117" s="61"/>
      <c r="G117" s="67">
        <v>10</v>
      </c>
      <c r="H117" s="68"/>
    </row>
    <row r="118" spans="3:8" x14ac:dyDescent="0.35">
      <c r="C118" s="16">
        <v>30</v>
      </c>
      <c r="D118" s="17">
        <v>0.28000000000000003</v>
      </c>
      <c r="E118" s="61">
        <v>49503</v>
      </c>
      <c r="F118" s="61"/>
      <c r="G118" s="67">
        <v>20.2</v>
      </c>
      <c r="H118" s="68"/>
    </row>
    <row r="119" spans="3:8" x14ac:dyDescent="0.35">
      <c r="C119" s="16">
        <v>31</v>
      </c>
      <c r="D119" s="17">
        <v>0.307</v>
      </c>
      <c r="E119" s="61">
        <v>188420</v>
      </c>
      <c r="F119" s="61"/>
      <c r="G119" s="67">
        <v>70</v>
      </c>
      <c r="H119" s="68"/>
    </row>
    <row r="120" spans="3:8" x14ac:dyDescent="0.35">
      <c r="C120" s="16">
        <v>32</v>
      </c>
      <c r="D120" s="17">
        <v>0.28899999999999998</v>
      </c>
      <c r="E120" s="61">
        <v>26573</v>
      </c>
      <c r="F120" s="61"/>
      <c r="G120" s="67">
        <v>10.5</v>
      </c>
      <c r="H120" s="68"/>
    </row>
    <row r="121" spans="3:8" x14ac:dyDescent="0.35">
      <c r="C121" s="16">
        <v>33</v>
      </c>
      <c r="D121" s="17">
        <v>0.28799999999999998</v>
      </c>
      <c r="E121" s="61">
        <v>25253</v>
      </c>
      <c r="F121" s="61"/>
      <c r="G121" s="67">
        <v>10</v>
      </c>
      <c r="H121" s="68"/>
    </row>
    <row r="122" spans="3:8" x14ac:dyDescent="0.35">
      <c r="C122" s="16">
        <v>34</v>
      </c>
      <c r="D122" s="17">
        <v>0.20100000000000001</v>
      </c>
      <c r="E122" s="61">
        <v>17610</v>
      </c>
      <c r="F122" s="61"/>
      <c r="G122" s="67">
        <v>10</v>
      </c>
      <c r="H122" s="68"/>
    </row>
    <row r="123" spans="3:8" x14ac:dyDescent="0.35">
      <c r="C123" s="16">
        <v>35</v>
      </c>
      <c r="D123" s="17">
        <v>0.221</v>
      </c>
      <c r="E123" s="61">
        <v>19372</v>
      </c>
      <c r="F123" s="61"/>
      <c r="G123" s="67">
        <v>10</v>
      </c>
      <c r="H123" s="68"/>
    </row>
    <row r="124" spans="3:8" x14ac:dyDescent="0.35">
      <c r="C124" s="16">
        <v>36</v>
      </c>
      <c r="D124" s="17">
        <v>0.216</v>
      </c>
      <c r="E124" s="61">
        <v>18939</v>
      </c>
      <c r="F124" s="61"/>
      <c r="G124" s="67">
        <v>10</v>
      </c>
      <c r="H124" s="68"/>
    </row>
    <row r="125" spans="3:8" x14ac:dyDescent="0.35">
      <c r="C125" s="16">
        <v>37</v>
      </c>
      <c r="D125" s="17">
        <v>0.23</v>
      </c>
      <c r="E125" s="61">
        <v>20382</v>
      </c>
      <c r="F125" s="61"/>
      <c r="G125" s="67">
        <v>10.1</v>
      </c>
      <c r="H125" s="68"/>
    </row>
    <row r="126" spans="3:8" x14ac:dyDescent="0.35">
      <c r="C126" s="16">
        <v>38</v>
      </c>
      <c r="D126" s="17">
        <v>0.22600000000000001</v>
      </c>
      <c r="E126" s="61">
        <v>19968</v>
      </c>
      <c r="F126" s="61"/>
      <c r="G126" s="67">
        <v>10.1</v>
      </c>
      <c r="H126" s="68"/>
    </row>
    <row r="127" spans="3:8" x14ac:dyDescent="0.35">
      <c r="C127" s="16">
        <v>39</v>
      </c>
      <c r="D127" s="17">
        <v>0.26500000000000001</v>
      </c>
      <c r="E127" s="61">
        <v>23240</v>
      </c>
      <c r="F127" s="61"/>
      <c r="G127" s="67">
        <v>10</v>
      </c>
      <c r="H127" s="68"/>
    </row>
    <row r="128" spans="3:8" x14ac:dyDescent="0.35">
      <c r="C128" s="18">
        <v>40</v>
      </c>
      <c r="D128" s="19">
        <v>0.254</v>
      </c>
      <c r="E128" s="62">
        <v>26709</v>
      </c>
      <c r="F128" s="62"/>
      <c r="G128" s="69">
        <v>12</v>
      </c>
      <c r="H128" s="70"/>
    </row>
  </sheetData>
  <mergeCells count="74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2020-05-01T19:48:05Z</dcterms:modified>
</cp:coreProperties>
</file>