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66">
      <text>
        <t xml:space="preserve">through June
	-Jeff Witmer</t>
      </text>
    </comment>
  </commentList>
</comments>
</file>

<file path=xl/sharedStrings.xml><?xml version="1.0" encoding="utf-8"?>
<sst xmlns="http://schemas.openxmlformats.org/spreadsheetml/2006/main" count="1518" uniqueCount="53">
  <si>
    <t>City</t>
  </si>
  <si>
    <t>year</t>
  </si>
  <si>
    <t>partialYearMonths</t>
  </si>
  <si>
    <t>BlackPop</t>
  </si>
  <si>
    <t>WhitePop</t>
  </si>
  <si>
    <t>StanfordStopsBl</t>
  </si>
  <si>
    <t>StanfordStopsWh</t>
  </si>
  <si>
    <t>BlackProp</t>
  </si>
  <si>
    <t>WhiteProp</t>
  </si>
  <si>
    <t>DiffBlackMinusWhite</t>
  </si>
  <si>
    <t>RatioBlackWhite</t>
  </si>
  <si>
    <t>animus_score</t>
  </si>
  <si>
    <t>implicit_score_mean</t>
  </si>
  <si>
    <t>implicit_nobs</t>
  </si>
  <si>
    <t>Region</t>
  </si>
  <si>
    <t>Austin</t>
  </si>
  <si>
    <t>NA</t>
  </si>
  <si>
    <t>South</t>
  </si>
  <si>
    <t>Bakersfield</t>
  </si>
  <si>
    <t>West</t>
  </si>
  <si>
    <t>Burlington</t>
  </si>
  <si>
    <t>Northeast</t>
  </si>
  <si>
    <t>Charlotte</t>
  </si>
  <si>
    <t>Cincinnati</t>
  </si>
  <si>
    <t>Midwest</t>
  </si>
  <si>
    <t>Columbus</t>
  </si>
  <si>
    <t>Durham</t>
  </si>
  <si>
    <t>Fayetteville</t>
  </si>
  <si>
    <t>Greensborough</t>
  </si>
  <si>
    <t>Hartford</t>
  </si>
  <si>
    <t>Houston</t>
  </si>
  <si>
    <t>Idaho Falls</t>
  </si>
  <si>
    <t>Little Rock</t>
  </si>
  <si>
    <t>Los Angeles</t>
  </si>
  <si>
    <t>Louisville</t>
  </si>
  <si>
    <t>Madison</t>
  </si>
  <si>
    <t>Nashville</t>
  </si>
  <si>
    <t>New Orleans</t>
  </si>
  <si>
    <t>Oakland</t>
  </si>
  <si>
    <t xml:space="preserve"> </t>
  </si>
  <si>
    <t>Oklahoma City</t>
  </si>
  <si>
    <t>Philadelphia</t>
  </si>
  <si>
    <t>Pittsburgh</t>
  </si>
  <si>
    <t>Raleigh</t>
  </si>
  <si>
    <t>San Antonio</t>
  </si>
  <si>
    <t>San Diego</t>
  </si>
  <si>
    <t>San Francisco</t>
  </si>
  <si>
    <t>San Jose</t>
  </si>
  <si>
    <t>Stockton</t>
  </si>
  <si>
    <t>Tampa</t>
  </si>
  <si>
    <t>Tulsa</t>
  </si>
  <si>
    <t>Wichita</t>
  </si>
  <si>
    <t>Winston-Salem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</si>
</sst>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00"/>
  </numFmts>
  <fonts count="4">
    <font>
      <sz val="10.0"/>
      <color rgb="FF000000"/>
      <name val="Arial"/>
    </font>
    <font>
      <color theme="1"/>
      <name val="Arial"/>
    </font>
    <font>
      <color rgb="FF000000"/>
      <name val="Arial"/>
    </font>
    <font>
      <sz val="11.0"/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2" numFmtId="164" xfId="0" applyAlignment="1" applyFont="1" applyNumberFormat="1">
      <alignment readingOrder="0" vertical="bottom"/>
    </xf>
    <xf borderId="0" fillId="0" fontId="2" numFmtId="0" xfId="0" applyAlignment="1" applyFont="1">
      <alignment vertical="bottom"/>
    </xf>
    <xf borderId="0" fillId="0" fontId="1" numFmtId="164" xfId="0" applyAlignment="1" applyFont="1" applyNumberFormat="1">
      <alignment vertical="bottom"/>
    </xf>
    <xf borderId="0" fillId="0" fontId="1" numFmtId="0" xfId="0" applyAlignment="1" applyFont="1">
      <alignment vertical="bottom"/>
    </xf>
    <xf borderId="0" fillId="2" fontId="2" numFmtId="0" xfId="0" applyAlignment="1" applyFill="1" applyFont="1">
      <alignment horizontal="right" readingOrder="0" shrinkToFit="0" wrapText="0"/>
    </xf>
    <xf borderId="0" fillId="0" fontId="2" numFmtId="0" xfId="0" applyAlignment="1" applyFont="1">
      <alignment horizontal="right" vertical="bottom"/>
    </xf>
    <xf borderId="0" fillId="0" fontId="1" numFmtId="164" xfId="0" applyAlignment="1" applyFont="1" applyNumberFormat="1">
      <alignment horizontal="right" readingOrder="0" vertical="bottom"/>
    </xf>
    <xf borderId="0" fillId="0" fontId="1" numFmtId="0" xfId="0" applyAlignment="1" applyFont="1">
      <alignment horizontal="right" readingOrder="0" vertical="bottom"/>
    </xf>
    <xf borderId="0" fillId="0" fontId="1" numFmtId="164" xfId="0" applyFont="1" applyNumberFormat="1"/>
    <xf borderId="0" fillId="0" fontId="2" numFmtId="164" xfId="0" applyAlignment="1" applyFont="1" applyNumberFormat="1">
      <alignment horizontal="right" vertical="bottom"/>
    </xf>
    <xf borderId="0" fillId="0" fontId="3" numFmtId="0" xfId="0" applyAlignment="1" applyFont="1">
      <alignment horizontal="right" readingOrder="0" shrinkToFit="0" vertical="bottom" wrapText="0"/>
    </xf>
    <xf borderId="0" fillId="2" fontId="2" numFmtId="0" xfId="0" applyAlignment="1" applyFont="1">
      <alignment readingOrder="0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horizontal="right" readingOrder="0" shrinkToFit="0" wrapText="0"/>
    </xf>
    <xf borderId="0" fillId="0" fontId="1" numFmtId="164" xfId="0" applyAlignment="1" applyFont="1" applyNumberFormat="1">
      <alignment horizontal="right" vertical="bottom"/>
    </xf>
    <xf borderId="0" fillId="0" fontId="1" numFmtId="0" xfId="0" applyAlignment="1" applyFont="1">
      <alignment horizontal="right" vertical="bottom"/>
    </xf>
    <xf borderId="0" fillId="0" fontId="2" numFmtId="0" xfId="0" applyAlignment="1" applyFont="1">
      <alignment horizontal="right" readingOrder="0" shrinkToFit="0" wrapText="0"/>
    </xf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2" max="2" width="7.43"/>
    <col customWidth="1" min="3" max="4" width="11.14"/>
    <col customWidth="1" min="5" max="5" width="10.43"/>
    <col customWidth="1" min="6" max="6" width="15.0"/>
    <col customWidth="1" min="7" max="7" width="15.86"/>
    <col customWidth="1" min="8" max="8" width="11.71"/>
    <col customWidth="1" min="9" max="9" width="11.1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4" t="s">
        <v>11</v>
      </c>
      <c r="M1" s="5" t="s">
        <v>12</v>
      </c>
      <c r="N1" s="6" t="s">
        <v>13</v>
      </c>
      <c r="O1" s="1" t="s">
        <v>14</v>
      </c>
    </row>
    <row r="2">
      <c r="A2" s="1" t="s">
        <v>15</v>
      </c>
      <c r="B2" s="1">
        <v>2018.0</v>
      </c>
      <c r="D2" s="7">
        <v>122715.0</v>
      </c>
      <c r="E2" s="7">
        <v>996528.0</v>
      </c>
      <c r="F2" s="1" t="s">
        <v>16</v>
      </c>
      <c r="G2" s="1" t="s">
        <v>16</v>
      </c>
      <c r="H2" s="2" t="s">
        <v>16</v>
      </c>
      <c r="I2" s="2" t="s">
        <v>16</v>
      </c>
      <c r="J2" s="2" t="s">
        <v>16</v>
      </c>
      <c r="K2" s="2" t="s">
        <v>16</v>
      </c>
      <c r="L2" s="8">
        <v>52.54</v>
      </c>
      <c r="M2" s="9">
        <v>0.2540746</v>
      </c>
      <c r="N2" s="10">
        <v>3202.0</v>
      </c>
      <c r="O2" s="1" t="s">
        <v>17</v>
      </c>
    </row>
    <row r="3">
      <c r="A3" s="4" t="s">
        <v>18</v>
      </c>
      <c r="B3" s="1">
        <v>2018.0</v>
      </c>
      <c r="C3" s="1">
        <v>3.0</v>
      </c>
      <c r="D3" s="1">
        <v>64804.0</v>
      </c>
      <c r="E3" s="1">
        <v>761942.0</v>
      </c>
      <c r="F3" s="1">
        <v>489.0</v>
      </c>
      <c r="G3" s="1">
        <v>1171.0</v>
      </c>
      <c r="H3" s="11">
        <f>F3/(D3*(C3)/12)</f>
        <v>0.03018332202</v>
      </c>
      <c r="I3" s="11">
        <f>G3/(E3*(C3)/12)</f>
        <v>0.006147449543</v>
      </c>
      <c r="J3" s="11">
        <f>H3-I3</f>
        <v>0.02403587247</v>
      </c>
      <c r="K3" s="12">
        <f>H3/I3</f>
        <v>4.909893413</v>
      </c>
      <c r="L3" s="8">
        <v>57.52</v>
      </c>
      <c r="M3" s="9">
        <v>0.2095039</v>
      </c>
      <c r="N3" s="10">
        <v>459.0</v>
      </c>
      <c r="O3" s="1" t="s">
        <v>19</v>
      </c>
    </row>
    <row r="4">
      <c r="A4" s="4" t="s">
        <v>20</v>
      </c>
      <c r="B4" s="1">
        <v>2018.0</v>
      </c>
      <c r="D4" s="1">
        <v>5549.0</v>
      </c>
      <c r="E4" s="1">
        <v>147859.0</v>
      </c>
      <c r="F4" s="1" t="s">
        <v>16</v>
      </c>
      <c r="G4" s="1" t="s">
        <v>16</v>
      </c>
      <c r="H4" s="2" t="s">
        <v>16</v>
      </c>
      <c r="I4" s="2" t="s">
        <v>16</v>
      </c>
      <c r="J4" s="2" t="s">
        <v>16</v>
      </c>
      <c r="K4" s="2" t="s">
        <v>16</v>
      </c>
      <c r="L4" s="8">
        <v>51.07</v>
      </c>
      <c r="M4" s="9">
        <v>0.306952</v>
      </c>
      <c r="N4" s="10">
        <v>1072.0</v>
      </c>
      <c r="O4" s="1" t="s">
        <v>21</v>
      </c>
    </row>
    <row r="5">
      <c r="A5" s="4" t="s">
        <v>22</v>
      </c>
      <c r="B5" s="1">
        <v>2018.0</v>
      </c>
      <c r="D5" s="7">
        <v>376972.0</v>
      </c>
      <c r="E5" s="7">
        <v>629042.0</v>
      </c>
      <c r="F5" s="1" t="s">
        <v>16</v>
      </c>
      <c r="G5" s="1" t="s">
        <v>16</v>
      </c>
      <c r="H5" s="2" t="s">
        <v>16</v>
      </c>
      <c r="I5" s="2" t="s">
        <v>16</v>
      </c>
      <c r="J5" s="2" t="s">
        <v>16</v>
      </c>
      <c r="K5" s="2" t="s">
        <v>16</v>
      </c>
      <c r="L5" s="8">
        <v>73.0</v>
      </c>
      <c r="M5" s="9">
        <v>0.2759605</v>
      </c>
      <c r="N5" s="10">
        <v>3654.0</v>
      </c>
      <c r="O5" s="1" t="s">
        <v>17</v>
      </c>
    </row>
    <row r="6">
      <c r="A6" s="4" t="s">
        <v>23</v>
      </c>
      <c r="B6" s="1">
        <v>2018.0</v>
      </c>
      <c r="C6" s="1">
        <v>5.0</v>
      </c>
      <c r="D6" s="1">
        <v>230552.0</v>
      </c>
      <c r="E6" s="1">
        <v>552517.0</v>
      </c>
      <c r="F6" s="1">
        <v>4986.0</v>
      </c>
      <c r="G6" s="1">
        <v>2778.0</v>
      </c>
      <c r="H6" s="11">
        <f>F6/(D6*(C6)/12)</f>
        <v>0.05190325827</v>
      </c>
      <c r="I6" s="11">
        <f>G6/(E6*(C6)/12)</f>
        <v>0.01206695903</v>
      </c>
      <c r="J6" s="11">
        <f>H6-I6</f>
        <v>0.03983629924</v>
      </c>
      <c r="K6" s="12">
        <f>H6/I6</f>
        <v>4.301270781</v>
      </c>
      <c r="L6" s="8">
        <v>71.84</v>
      </c>
      <c r="M6" s="9">
        <v>0.2968426</v>
      </c>
      <c r="N6" s="10">
        <v>4640.0</v>
      </c>
      <c r="O6" s="1" t="s">
        <v>24</v>
      </c>
    </row>
    <row r="7">
      <c r="A7" s="4" t="s">
        <v>25</v>
      </c>
      <c r="B7" s="1">
        <v>2018.0</v>
      </c>
      <c r="D7" s="1">
        <v>337604.0</v>
      </c>
      <c r="E7" s="1">
        <v>878129.0</v>
      </c>
      <c r="F7" s="1" t="s">
        <v>16</v>
      </c>
      <c r="G7" s="1" t="s">
        <v>16</v>
      </c>
      <c r="H7" s="2" t="s">
        <v>16</v>
      </c>
      <c r="I7" s="2" t="s">
        <v>16</v>
      </c>
      <c r="J7" s="2" t="s">
        <v>16</v>
      </c>
      <c r="K7" s="2" t="s">
        <v>16</v>
      </c>
      <c r="L7" s="8">
        <v>75.69</v>
      </c>
      <c r="M7" s="9">
        <v>0.2378166</v>
      </c>
      <c r="N7" s="10">
        <v>211.0</v>
      </c>
      <c r="O7" s="1" t="s">
        <v>24</v>
      </c>
    </row>
    <row r="8">
      <c r="A8" s="4" t="s">
        <v>26</v>
      </c>
      <c r="B8" s="1">
        <v>2018.0</v>
      </c>
      <c r="D8" s="7">
        <v>376972.0</v>
      </c>
      <c r="E8" s="7">
        <v>629042.0</v>
      </c>
      <c r="F8" s="1" t="s">
        <v>16</v>
      </c>
      <c r="G8" s="1" t="s">
        <v>16</v>
      </c>
      <c r="H8" s="2" t="s">
        <v>16</v>
      </c>
      <c r="I8" s="2" t="s">
        <v>16</v>
      </c>
      <c r="J8" s="2" t="s">
        <v>16</v>
      </c>
      <c r="K8" s="2" t="s">
        <v>16</v>
      </c>
      <c r="L8" s="8">
        <v>60.63</v>
      </c>
      <c r="M8" s="9">
        <v>0.244303</v>
      </c>
      <c r="N8" s="10">
        <v>2073.0</v>
      </c>
      <c r="O8" s="1" t="s">
        <v>17</v>
      </c>
    </row>
    <row r="9">
      <c r="A9" s="4" t="s">
        <v>27</v>
      </c>
      <c r="B9" s="1">
        <v>2018.0</v>
      </c>
      <c r="D9" s="7">
        <v>139839.0</v>
      </c>
      <c r="E9" s="7">
        <v>171102.0</v>
      </c>
      <c r="F9" s="1" t="s">
        <v>16</v>
      </c>
      <c r="G9" s="1" t="s">
        <v>16</v>
      </c>
      <c r="H9" s="2" t="s">
        <v>16</v>
      </c>
      <c r="I9" s="2" t="s">
        <v>16</v>
      </c>
      <c r="J9" s="2" t="s">
        <v>16</v>
      </c>
      <c r="K9" s="2" t="s">
        <v>16</v>
      </c>
      <c r="L9" s="8">
        <v>60.63</v>
      </c>
      <c r="M9" s="9">
        <v>0.204895</v>
      </c>
      <c r="N9" s="10">
        <v>340.0</v>
      </c>
      <c r="O9" s="1" t="s">
        <v>17</v>
      </c>
    </row>
    <row r="10">
      <c r="A10" s="4" t="s">
        <v>28</v>
      </c>
      <c r="B10" s="1">
        <v>2018.0</v>
      </c>
      <c r="D10" s="7">
        <v>196337.0</v>
      </c>
      <c r="E10" s="7">
        <v>299961.0</v>
      </c>
      <c r="F10" s="1" t="s">
        <v>16</v>
      </c>
      <c r="G10" s="1" t="s">
        <v>16</v>
      </c>
      <c r="H10" s="2" t="s">
        <v>16</v>
      </c>
      <c r="I10" s="2" t="s">
        <v>16</v>
      </c>
      <c r="J10" s="2" t="s">
        <v>16</v>
      </c>
      <c r="K10" s="2" t="s">
        <v>16</v>
      </c>
      <c r="L10" s="8">
        <v>67.91</v>
      </c>
      <c r="M10" s="9">
        <v>0.2338064</v>
      </c>
      <c r="N10" s="10">
        <v>1223.0</v>
      </c>
      <c r="O10" s="1" t="s">
        <v>17</v>
      </c>
    </row>
    <row r="11">
      <c r="A11" s="4" t="s">
        <v>29</v>
      </c>
      <c r="B11" s="1">
        <v>2018.0</v>
      </c>
      <c r="D11" s="1">
        <v>154786.0</v>
      </c>
      <c r="E11" s="1">
        <v>671453.0</v>
      </c>
      <c r="F11" s="1" t="s">
        <v>16</v>
      </c>
      <c r="G11" s="1" t="s">
        <v>16</v>
      </c>
      <c r="H11" s="2" t="s">
        <v>16</v>
      </c>
      <c r="I11" s="2" t="s">
        <v>16</v>
      </c>
      <c r="J11" s="2" t="s">
        <v>16</v>
      </c>
      <c r="K11" s="2" t="s">
        <v>16</v>
      </c>
      <c r="L11" s="8">
        <v>63.93</v>
      </c>
      <c r="M11" s="9">
        <v>0.3056913</v>
      </c>
      <c r="N11" s="10">
        <v>2083.0</v>
      </c>
      <c r="O11" s="1" t="s">
        <v>21</v>
      </c>
    </row>
    <row r="12">
      <c r="A12" s="4" t="s">
        <v>30</v>
      </c>
      <c r="B12" s="1">
        <v>2018.0</v>
      </c>
      <c r="C12" s="1">
        <v>4.0</v>
      </c>
      <c r="D12" s="7">
        <v>122715.0</v>
      </c>
      <c r="E12" s="7">
        <v>996528.0</v>
      </c>
      <c r="F12" s="1">
        <v>25126.0</v>
      </c>
      <c r="G12" s="1">
        <v>45264.0</v>
      </c>
      <c r="H12" s="11">
        <f>F12/(D12*(C12)/12)</f>
        <v>0.6142525364</v>
      </c>
      <c r="I12" s="11">
        <f>G12/(E12*(C12)/12)</f>
        <v>0.1362651125</v>
      </c>
      <c r="J12" s="11">
        <f>H12-I12</f>
        <v>0.4779874239</v>
      </c>
      <c r="K12" s="12">
        <f>H12/I12</f>
        <v>4.507775506</v>
      </c>
      <c r="L12" s="8">
        <v>51.26</v>
      </c>
      <c r="M12" s="9">
        <v>0.2349381</v>
      </c>
      <c r="N12" s="10">
        <v>5795.0</v>
      </c>
      <c r="O12" s="1" t="s">
        <v>17</v>
      </c>
    </row>
    <row r="13">
      <c r="A13" s="4" t="s">
        <v>31</v>
      </c>
      <c r="B13" s="1">
        <v>2018.0</v>
      </c>
      <c r="D13" s="1">
        <v>1450.0</v>
      </c>
      <c r="E13" s="1">
        <v>112590.0</v>
      </c>
      <c r="F13" s="1" t="s">
        <v>16</v>
      </c>
      <c r="G13" s="1" t="s">
        <v>16</v>
      </c>
      <c r="H13" s="2" t="s">
        <v>16</v>
      </c>
      <c r="I13" s="2" t="s">
        <v>16</v>
      </c>
      <c r="J13" s="2" t="s">
        <v>16</v>
      </c>
      <c r="K13" s="2" t="s">
        <v>16</v>
      </c>
      <c r="L13" s="8">
        <v>42.83</v>
      </c>
      <c r="M13" s="9">
        <v>0.3080461</v>
      </c>
      <c r="N13" s="10">
        <v>149.0</v>
      </c>
      <c r="O13" s="1" t="s">
        <v>19</v>
      </c>
    </row>
    <row r="14">
      <c r="A14" s="4" t="s">
        <v>32</v>
      </c>
      <c r="B14" s="1">
        <v>2018.0</v>
      </c>
      <c r="D14" s="1">
        <v>152190.0</v>
      </c>
      <c r="E14" s="1">
        <v>225112.0</v>
      </c>
      <c r="F14" s="1" t="s">
        <v>16</v>
      </c>
      <c r="G14" s="1" t="s">
        <v>16</v>
      </c>
      <c r="H14" s="2" t="s">
        <v>16</v>
      </c>
      <c r="I14" s="2" t="s">
        <v>16</v>
      </c>
      <c r="J14" s="2" t="s">
        <v>16</v>
      </c>
      <c r="K14" s="2" t="s">
        <v>16</v>
      </c>
      <c r="L14" s="8">
        <v>61.89</v>
      </c>
      <c r="M14" s="9">
        <v>0.2866142</v>
      </c>
      <c r="N14" s="10">
        <v>739.0</v>
      </c>
      <c r="O14" s="1" t="s">
        <v>17</v>
      </c>
    </row>
    <row r="15">
      <c r="A15" s="4" t="s">
        <v>33</v>
      </c>
      <c r="B15" s="1">
        <v>2018.0</v>
      </c>
      <c r="C15" s="1">
        <v>6.0</v>
      </c>
      <c r="D15" s="1">
        <v>1004701.0</v>
      </c>
      <c r="E15" s="1">
        <v>7407060.0</v>
      </c>
      <c r="F15" s="1">
        <v>64080.0</v>
      </c>
      <c r="G15" s="1">
        <v>42348.0</v>
      </c>
      <c r="H15" s="11">
        <f t="shared" ref="H15:H16" si="1">F15/(D15*(C15)/12)</f>
        <v>0.1275603388</v>
      </c>
      <c r="I15" s="11">
        <f t="shared" ref="I15:I16" si="2">G15/(E15*(C15)/12)</f>
        <v>0.01143449628</v>
      </c>
      <c r="J15" s="11">
        <f t="shared" ref="J15:J16" si="3">H15-I15</f>
        <v>0.1161258426</v>
      </c>
      <c r="K15" s="12">
        <f t="shared" ref="K15:K16" si="4">H15/I15</f>
        <v>11.15574624</v>
      </c>
      <c r="L15" s="8">
        <v>64.39</v>
      </c>
      <c r="M15" s="9">
        <v>0.2480288</v>
      </c>
      <c r="N15" s="10">
        <v>15636.0</v>
      </c>
      <c r="O15" s="1" t="s">
        <v>19</v>
      </c>
    </row>
    <row r="16">
      <c r="A16" s="4" t="s">
        <v>34</v>
      </c>
      <c r="B16" s="1">
        <v>2018.0</v>
      </c>
      <c r="C16" s="1">
        <v>1.0</v>
      </c>
      <c r="D16" s="1">
        <v>183252.0</v>
      </c>
      <c r="E16" s="1">
        <v>553556.0</v>
      </c>
      <c r="F16" s="1">
        <v>647.0</v>
      </c>
      <c r="G16" s="1">
        <v>1161.0</v>
      </c>
      <c r="H16" s="11">
        <f t="shared" si="1"/>
        <v>0.04236788684</v>
      </c>
      <c r="I16" s="11">
        <f t="shared" si="2"/>
        <v>0.02516818533</v>
      </c>
      <c r="J16" s="11">
        <f t="shared" si="3"/>
        <v>0.01719970151</v>
      </c>
      <c r="K16" s="12">
        <f t="shared" si="4"/>
        <v>1.683390609</v>
      </c>
      <c r="L16" s="8">
        <v>71.64</v>
      </c>
      <c r="M16" s="9">
        <v>0.2974481</v>
      </c>
      <c r="N16" s="10">
        <v>2251.0</v>
      </c>
      <c r="O16" s="1" t="s">
        <v>17</v>
      </c>
    </row>
    <row r="17">
      <c r="A17" s="4" t="s">
        <v>35</v>
      </c>
      <c r="B17" s="1">
        <v>2018.0</v>
      </c>
      <c r="D17" s="1">
        <v>37981.0</v>
      </c>
      <c r="E17" s="1">
        <v>474149.0</v>
      </c>
      <c r="F17" s="1" t="s">
        <v>16</v>
      </c>
      <c r="G17" s="1" t="s">
        <v>16</v>
      </c>
      <c r="H17" s="2" t="s">
        <v>16</v>
      </c>
      <c r="I17" s="2" t="s">
        <v>16</v>
      </c>
      <c r="J17" s="2" t="s">
        <v>16</v>
      </c>
      <c r="K17" s="2" t="s">
        <v>16</v>
      </c>
      <c r="L17" s="8">
        <v>55.66</v>
      </c>
      <c r="M17" s="9">
        <v>0.2927677</v>
      </c>
      <c r="N17" s="10">
        <v>2429.0</v>
      </c>
      <c r="O17" s="1" t="s">
        <v>24</v>
      </c>
    </row>
    <row r="18">
      <c r="A18" s="4" t="s">
        <v>36</v>
      </c>
      <c r="B18" s="1">
        <v>2018.0</v>
      </c>
      <c r="D18" s="1">
        <v>200525.0</v>
      </c>
      <c r="E18" s="1">
        <v>451023.0</v>
      </c>
      <c r="F18" s="1">
        <v>75312.0</v>
      </c>
      <c r="G18" s="1">
        <v>108986.0</v>
      </c>
      <c r="H18" s="11">
        <f t="shared" ref="H18:I18" si="5">F18/D18</f>
        <v>0.3755741179</v>
      </c>
      <c r="I18" s="11">
        <f t="shared" si="5"/>
        <v>0.2416417788</v>
      </c>
      <c r="J18" s="11">
        <f t="shared" ref="J18:J19" si="6">H18-I18</f>
        <v>0.1339323391</v>
      </c>
      <c r="K18" s="12">
        <f t="shared" ref="K18:K19" si="7">H18/I18</f>
        <v>1.554259863</v>
      </c>
      <c r="L18" s="8">
        <v>63.43</v>
      </c>
      <c r="M18" s="9">
        <v>0.2521694</v>
      </c>
      <c r="N18" s="10">
        <v>2020.0</v>
      </c>
      <c r="O18" s="1" t="s">
        <v>17</v>
      </c>
    </row>
    <row r="19">
      <c r="A19" s="4" t="s">
        <v>37</v>
      </c>
      <c r="B19" s="1">
        <v>2018.0</v>
      </c>
      <c r="C19" s="1">
        <v>7.0</v>
      </c>
      <c r="D19" s="1">
        <v>239507.0</v>
      </c>
      <c r="E19" s="1">
        <v>136132.0</v>
      </c>
      <c r="F19" s="1">
        <v>16087.0</v>
      </c>
      <c r="G19" s="1">
        <v>4389.0</v>
      </c>
      <c r="H19" s="11">
        <f>F19/(D19*(C19)/12)</f>
        <v>0.1151436671</v>
      </c>
      <c r="I19" s="11">
        <f>G19/(E19*(C19)/12)</f>
        <v>0.05526988511</v>
      </c>
      <c r="J19" s="11">
        <f t="shared" si="6"/>
        <v>0.05987378203</v>
      </c>
      <c r="K19" s="12">
        <f t="shared" si="7"/>
        <v>2.083298471</v>
      </c>
      <c r="L19" s="8">
        <v>61.94</v>
      </c>
      <c r="M19" s="9">
        <v>0.1932361</v>
      </c>
      <c r="N19" s="10">
        <v>1399.0</v>
      </c>
      <c r="O19" s="1" t="s">
        <v>17</v>
      </c>
    </row>
    <row r="20">
      <c r="A20" s="4" t="s">
        <v>38</v>
      </c>
      <c r="B20" s="1">
        <v>2018.0</v>
      </c>
      <c r="D20" s="13">
        <v>215501.0</v>
      </c>
      <c r="E20" s="13">
        <v>905483.0</v>
      </c>
      <c r="F20" s="1" t="s">
        <v>16</v>
      </c>
      <c r="G20" s="1" t="s">
        <v>16</v>
      </c>
      <c r="H20" s="2" t="s">
        <v>16</v>
      </c>
      <c r="I20" s="2" t="s">
        <v>16</v>
      </c>
      <c r="J20" s="2" t="s">
        <v>16</v>
      </c>
      <c r="K20" s="2" t="s">
        <v>16</v>
      </c>
      <c r="L20" s="8">
        <v>47.64</v>
      </c>
      <c r="M20" s="9" t="s">
        <v>39</v>
      </c>
      <c r="N20" s="10" t="s">
        <v>39</v>
      </c>
      <c r="O20" s="1" t="s">
        <v>19</v>
      </c>
    </row>
    <row r="21">
      <c r="A21" s="4" t="s">
        <v>40</v>
      </c>
      <c r="B21" s="1">
        <v>2018.0</v>
      </c>
      <c r="D21" s="1">
        <v>159350.0</v>
      </c>
      <c r="E21" s="1">
        <v>763898.0</v>
      </c>
      <c r="F21" s="1" t="s">
        <v>16</v>
      </c>
      <c r="G21" s="1" t="s">
        <v>16</v>
      </c>
      <c r="H21" s="2" t="s">
        <v>16</v>
      </c>
      <c r="I21" s="2" t="s">
        <v>16</v>
      </c>
      <c r="J21" s="2" t="s">
        <v>16</v>
      </c>
      <c r="K21" s="2" t="s">
        <v>16</v>
      </c>
      <c r="L21" s="8">
        <v>58.92</v>
      </c>
      <c r="M21" s="9">
        <v>0.2603092</v>
      </c>
      <c r="N21" s="10">
        <v>1341.0</v>
      </c>
      <c r="O21" s="1" t="s">
        <v>17</v>
      </c>
    </row>
    <row r="22">
      <c r="A22" s="4" t="s">
        <v>41</v>
      </c>
      <c r="B22" s="1">
        <v>2018.0</v>
      </c>
      <c r="C22" s="1">
        <v>4.0</v>
      </c>
      <c r="D22" s="1">
        <v>724749.0</v>
      </c>
      <c r="E22" s="1">
        <v>709033.0</v>
      </c>
      <c r="F22" s="1">
        <v>59879.0</v>
      </c>
      <c r="G22" s="1">
        <v>14597.0</v>
      </c>
      <c r="H22" s="11">
        <f t="shared" ref="H22:H23" si="8">F22/(D22*(C22)/12)</f>
        <v>0.2478609836</v>
      </c>
      <c r="I22" s="11">
        <f t="shared" ref="I22:I23" si="9">G22/(E22*(C22)/12)</f>
        <v>0.06176158232</v>
      </c>
      <c r="J22" s="11">
        <f t="shared" ref="J22:J23" si="10">H22-I22</f>
        <v>0.1860994013</v>
      </c>
      <c r="K22" s="12">
        <f t="shared" ref="K22:K23" si="11">H22/I22</f>
        <v>4.013190308</v>
      </c>
      <c r="L22" s="8">
        <v>77.93</v>
      </c>
      <c r="M22" s="9">
        <v>0.2845136</v>
      </c>
      <c r="N22" s="10">
        <v>11076.0</v>
      </c>
      <c r="O22" s="1" t="s">
        <v>21</v>
      </c>
    </row>
    <row r="23">
      <c r="A23" s="4" t="s">
        <v>42</v>
      </c>
      <c r="B23" s="1">
        <v>2018.0</v>
      </c>
      <c r="C23" s="1">
        <v>4.0</v>
      </c>
      <c r="D23" s="1">
        <v>182307.0</v>
      </c>
      <c r="E23" s="1">
        <v>974843.0</v>
      </c>
      <c r="F23" s="14">
        <v>3110.0</v>
      </c>
      <c r="G23" s="14">
        <v>3922.0</v>
      </c>
      <c r="H23" s="11">
        <f t="shared" si="8"/>
        <v>0.05117740953</v>
      </c>
      <c r="I23" s="11">
        <f t="shared" si="9"/>
        <v>0.01206963583</v>
      </c>
      <c r="J23" s="11">
        <f t="shared" si="10"/>
        <v>0.03910777371</v>
      </c>
      <c r="K23" s="12">
        <f t="shared" si="11"/>
        <v>4.240178433</v>
      </c>
      <c r="L23" s="8">
        <v>76.08</v>
      </c>
      <c r="M23" s="9">
        <v>0.3172448</v>
      </c>
      <c r="N23" s="10">
        <v>3172.0</v>
      </c>
      <c r="O23" s="1" t="s">
        <v>21</v>
      </c>
    </row>
    <row r="24">
      <c r="A24" s="4" t="s">
        <v>43</v>
      </c>
      <c r="B24" s="1">
        <v>2018.0</v>
      </c>
      <c r="D24" s="7">
        <v>244825.0</v>
      </c>
      <c r="E24" s="7">
        <v>743071.0</v>
      </c>
      <c r="F24" s="1" t="s">
        <v>16</v>
      </c>
      <c r="G24" s="1" t="s">
        <v>16</v>
      </c>
      <c r="H24" s="2" t="s">
        <v>16</v>
      </c>
      <c r="I24" s="2" t="s">
        <v>16</v>
      </c>
      <c r="J24" s="2" t="s">
        <v>16</v>
      </c>
      <c r="K24" s="2" t="s">
        <v>16</v>
      </c>
      <c r="L24" s="8">
        <v>60.63</v>
      </c>
      <c r="M24" s="9">
        <v>0.2852428</v>
      </c>
      <c r="N24" s="10">
        <v>2209.0</v>
      </c>
      <c r="O24" s="1" t="s">
        <v>17</v>
      </c>
    </row>
    <row r="25">
      <c r="A25" s="4" t="s">
        <v>44</v>
      </c>
      <c r="B25" s="1">
        <v>2018.0</v>
      </c>
      <c r="C25" s="1">
        <v>4.0</v>
      </c>
      <c r="D25" s="7">
        <v>189999.0</v>
      </c>
      <c r="E25" s="7">
        <v>1672350.0</v>
      </c>
      <c r="F25" s="14">
        <v>3456.0</v>
      </c>
      <c r="G25" s="14">
        <v>12966.0</v>
      </c>
      <c r="H25" s="11">
        <f>F25/(D25*(C25)/12)</f>
        <v>0.05456870826</v>
      </c>
      <c r="I25" s="11">
        <f>G25/(E25*(C25)/12)</f>
        <v>0.02325948516</v>
      </c>
      <c r="J25" s="11">
        <f>H25-I25</f>
        <v>0.0313092231</v>
      </c>
      <c r="K25" s="12">
        <f>H25/I25</f>
        <v>2.346084098</v>
      </c>
      <c r="L25" s="8">
        <v>46.23</v>
      </c>
      <c r="M25" s="9">
        <v>0.2605413</v>
      </c>
      <c r="N25" s="10">
        <v>1399.0</v>
      </c>
      <c r="O25" s="1" t="s">
        <v>17</v>
      </c>
    </row>
    <row r="26">
      <c r="A26" s="4" t="s">
        <v>45</v>
      </c>
      <c r="B26" s="1">
        <v>2018.0</v>
      </c>
      <c r="C26" s="1">
        <v>3.0</v>
      </c>
      <c r="D26" s="1">
        <v>229504.0</v>
      </c>
      <c r="E26" s="1">
        <v>2653705.0</v>
      </c>
      <c r="F26" s="1" t="s">
        <v>16</v>
      </c>
      <c r="G26" s="1" t="s">
        <v>16</v>
      </c>
      <c r="H26" s="2" t="s">
        <v>16</v>
      </c>
      <c r="I26" s="2" t="s">
        <v>16</v>
      </c>
      <c r="J26" s="2" t="s">
        <v>16</v>
      </c>
      <c r="K26" s="2" t="s">
        <v>16</v>
      </c>
      <c r="L26" s="8">
        <v>52.04</v>
      </c>
      <c r="M26" s="9">
        <v>0.2726705</v>
      </c>
      <c r="N26" s="10">
        <v>4863.0</v>
      </c>
      <c r="O26" s="1" t="s">
        <v>19</v>
      </c>
    </row>
    <row r="27">
      <c r="A27" s="4" t="s">
        <v>46</v>
      </c>
      <c r="B27" s="1">
        <v>2018.0</v>
      </c>
      <c r="D27" s="1">
        <v>60254.0</v>
      </c>
      <c r="E27" s="1">
        <v>501415.0</v>
      </c>
      <c r="F27" s="1" t="s">
        <v>16</v>
      </c>
      <c r="G27" s="1" t="s">
        <v>16</v>
      </c>
      <c r="H27" s="2" t="s">
        <v>16</v>
      </c>
      <c r="I27" s="2" t="s">
        <v>16</v>
      </c>
      <c r="J27" s="2" t="s">
        <v>16</v>
      </c>
      <c r="K27" s="2" t="s">
        <v>16</v>
      </c>
      <c r="L27" s="8">
        <v>47.64</v>
      </c>
      <c r="M27" s="9">
        <v>0.2446323</v>
      </c>
      <c r="N27" s="10">
        <v>10570.0</v>
      </c>
      <c r="O27" s="1" t="s">
        <v>19</v>
      </c>
    </row>
    <row r="28">
      <c r="A28" s="4" t="s">
        <v>47</v>
      </c>
      <c r="B28" s="1">
        <v>2018.0</v>
      </c>
      <c r="D28" s="1">
        <v>71563.0</v>
      </c>
      <c r="E28" s="1">
        <v>1098421.0</v>
      </c>
      <c r="F28" s="14">
        <v>462.0</v>
      </c>
      <c r="G28" s="14">
        <v>1141.0</v>
      </c>
      <c r="H28" s="11">
        <f t="shared" ref="H28:I28" si="12">F28/D28</f>
        <v>0.00645585009</v>
      </c>
      <c r="I28" s="11">
        <f t="shared" si="12"/>
        <v>0.001038763826</v>
      </c>
      <c r="J28" s="11">
        <f>H28-I28</f>
        <v>0.005417086265</v>
      </c>
      <c r="K28" s="12">
        <f>H28/I28</f>
        <v>6.214935418</v>
      </c>
      <c r="L28" s="8">
        <v>47.64</v>
      </c>
      <c r="M28" s="9">
        <v>0.2640724</v>
      </c>
      <c r="N28" s="10">
        <v>3727.0</v>
      </c>
      <c r="O28" s="1" t="s">
        <v>19</v>
      </c>
    </row>
    <row r="29">
      <c r="A29" s="4" t="s">
        <v>48</v>
      </c>
      <c r="B29" s="1">
        <v>2018.0</v>
      </c>
      <c r="D29" s="1">
        <v>74576.0</v>
      </c>
      <c r="E29" s="1">
        <v>535451.0</v>
      </c>
      <c r="F29" s="1" t="s">
        <v>16</v>
      </c>
      <c r="G29" s="1" t="s">
        <v>16</v>
      </c>
      <c r="H29" s="2" t="s">
        <v>16</v>
      </c>
      <c r="I29" s="2" t="s">
        <v>16</v>
      </c>
      <c r="J29" s="2" t="s">
        <v>16</v>
      </c>
      <c r="K29" s="2" t="s">
        <v>16</v>
      </c>
      <c r="L29" s="8">
        <v>61.89</v>
      </c>
      <c r="M29" s="9">
        <v>0.2517326</v>
      </c>
      <c r="N29" s="10">
        <v>509.0</v>
      </c>
      <c r="O29" s="1" t="s">
        <v>19</v>
      </c>
    </row>
    <row r="30">
      <c r="A30" s="4" t="s">
        <v>49</v>
      </c>
      <c r="B30" s="1">
        <v>2018.0</v>
      </c>
      <c r="C30" s="1">
        <v>3.0</v>
      </c>
      <c r="D30" s="1">
        <v>282982.0</v>
      </c>
      <c r="E30" s="1">
        <v>1080125.0</v>
      </c>
      <c r="F30" s="14">
        <v>4487.0</v>
      </c>
      <c r="G30" s="14">
        <v>10027.0</v>
      </c>
      <c r="H30" s="11">
        <f>F30/(D30*(C30)/12)</f>
        <v>0.06342452877</v>
      </c>
      <c r="I30" s="11">
        <f>G30/(E30*(C30)/12)</f>
        <v>0.03713273927</v>
      </c>
      <c r="J30" s="11">
        <f>H30-I30</f>
        <v>0.0262917895</v>
      </c>
      <c r="K30" s="12">
        <f>H30/I30</f>
        <v>1.708048747</v>
      </c>
      <c r="L30" s="8">
        <v>68.72</v>
      </c>
      <c r="M30" s="9">
        <v>0.3158074</v>
      </c>
      <c r="N30" s="10">
        <v>2669.0</v>
      </c>
      <c r="O30" s="1" t="s">
        <v>17</v>
      </c>
    </row>
    <row r="31">
      <c r="A31" s="4" t="s">
        <v>50</v>
      </c>
      <c r="B31" s="1">
        <v>2018.0</v>
      </c>
      <c r="D31" s="1">
        <v>82347.0</v>
      </c>
      <c r="E31" s="1">
        <v>470781.0</v>
      </c>
      <c r="F31" s="1" t="s">
        <v>16</v>
      </c>
      <c r="G31" s="1" t="s">
        <v>16</v>
      </c>
      <c r="H31" s="2" t="s">
        <v>16</v>
      </c>
      <c r="I31" s="2" t="s">
        <v>16</v>
      </c>
      <c r="J31" s="2" t="s">
        <v>16</v>
      </c>
      <c r="K31" s="2" t="s">
        <v>16</v>
      </c>
      <c r="L31" s="8">
        <v>40.59</v>
      </c>
      <c r="M31" s="9">
        <v>0.2935995</v>
      </c>
      <c r="N31" s="10">
        <v>955.0</v>
      </c>
      <c r="O31" s="1" t="s">
        <v>17</v>
      </c>
    </row>
    <row r="32">
      <c r="A32" s="4" t="s">
        <v>51</v>
      </c>
      <c r="B32" s="1">
        <v>2018.0</v>
      </c>
      <c r="D32" s="1">
        <v>57772.0</v>
      </c>
      <c r="E32" s="1">
        <v>416124.0</v>
      </c>
      <c r="F32" s="1" t="s">
        <v>16</v>
      </c>
      <c r="G32" s="1" t="s">
        <v>16</v>
      </c>
      <c r="H32" s="2" t="s">
        <v>16</v>
      </c>
      <c r="I32" s="2" t="s">
        <v>16</v>
      </c>
      <c r="J32" s="2" t="s">
        <v>16</v>
      </c>
      <c r="K32" s="2" t="s">
        <v>16</v>
      </c>
      <c r="L32" s="8">
        <v>38.3</v>
      </c>
      <c r="M32" s="9">
        <v>0.3102855</v>
      </c>
      <c r="N32" s="10">
        <v>502.0</v>
      </c>
      <c r="O32" s="1" t="s">
        <v>24</v>
      </c>
    </row>
    <row r="33">
      <c r="A33" s="4" t="s">
        <v>52</v>
      </c>
      <c r="B33" s="1">
        <v>2018.0</v>
      </c>
      <c r="D33" s="7">
        <v>109808.0</v>
      </c>
      <c r="E33" s="7">
        <v>253065.0</v>
      </c>
      <c r="F33" s="1" t="s">
        <v>16</v>
      </c>
      <c r="G33" s="1" t="s">
        <v>16</v>
      </c>
      <c r="H33" s="2" t="s">
        <v>16</v>
      </c>
      <c r="I33" s="2" t="s">
        <v>16</v>
      </c>
      <c r="J33" s="2" t="s">
        <v>16</v>
      </c>
      <c r="K33" s="2" t="s">
        <v>16</v>
      </c>
      <c r="L33" s="8">
        <v>67.91</v>
      </c>
      <c r="M33" s="9">
        <v>0.2906266</v>
      </c>
      <c r="N33" s="10">
        <v>817.0</v>
      </c>
      <c r="O33" s="1" t="s">
        <v>17</v>
      </c>
    </row>
    <row r="34">
      <c r="A34" s="15" t="s">
        <v>15</v>
      </c>
      <c r="B34" s="1">
        <v>2017.0</v>
      </c>
      <c r="D34" s="16">
        <v>120485.0</v>
      </c>
      <c r="E34" s="16">
        <v>983619.0</v>
      </c>
      <c r="F34" s="1" t="s">
        <v>16</v>
      </c>
      <c r="G34" s="1" t="s">
        <v>16</v>
      </c>
      <c r="H34" s="2" t="s">
        <v>16</v>
      </c>
      <c r="I34" s="2" t="s">
        <v>16</v>
      </c>
      <c r="J34" s="2" t="s">
        <v>16</v>
      </c>
      <c r="K34" s="2" t="s">
        <v>16</v>
      </c>
      <c r="L34" s="8">
        <v>52.54</v>
      </c>
      <c r="M34" s="9">
        <v>0.2852494</v>
      </c>
      <c r="N34" s="10">
        <v>3232.0</v>
      </c>
      <c r="O34" s="1" t="s">
        <v>17</v>
      </c>
    </row>
    <row r="35">
      <c r="A35" s="4" t="s">
        <v>18</v>
      </c>
      <c r="B35" s="1">
        <v>2017.0</v>
      </c>
      <c r="D35" s="1">
        <v>64168.0</v>
      </c>
      <c r="E35" s="1">
        <v>757196.0</v>
      </c>
      <c r="F35" s="1">
        <v>1903.0</v>
      </c>
      <c r="G35" s="1">
        <v>6932.0</v>
      </c>
      <c r="H35" s="11">
        <f t="shared" ref="H35:I35" si="13">F35/D35</f>
        <v>0.02965652662</v>
      </c>
      <c r="I35" s="11">
        <f t="shared" si="13"/>
        <v>0.009154829133</v>
      </c>
      <c r="J35" s="11">
        <f t="shared" ref="J35:J36" si="15">H35-I35</f>
        <v>0.02050169748</v>
      </c>
      <c r="K35" s="12">
        <f t="shared" ref="K35:K36" si="16">H35/I35</f>
        <v>3.239440757</v>
      </c>
      <c r="L35" s="8">
        <v>57.52</v>
      </c>
      <c r="M35" s="9">
        <v>0.3116209</v>
      </c>
      <c r="N35" s="10">
        <v>627.0</v>
      </c>
      <c r="O35" s="1" t="s">
        <v>19</v>
      </c>
    </row>
    <row r="36">
      <c r="A36" s="4" t="s">
        <v>20</v>
      </c>
      <c r="B36" s="1">
        <v>2017.0</v>
      </c>
      <c r="D36" s="1">
        <v>5465.0</v>
      </c>
      <c r="E36" s="1">
        <v>147414.0</v>
      </c>
      <c r="F36" s="1">
        <v>315.0</v>
      </c>
      <c r="G36" s="1">
        <v>2682.0</v>
      </c>
      <c r="H36" s="11">
        <f t="shared" ref="H36:I36" si="14">F36/D36</f>
        <v>0.05763952425</v>
      </c>
      <c r="I36" s="11">
        <f t="shared" si="14"/>
        <v>0.01819365868</v>
      </c>
      <c r="J36" s="11">
        <f t="shared" si="15"/>
        <v>0.03944586557</v>
      </c>
      <c r="K36" s="12">
        <f t="shared" si="16"/>
        <v>3.168110674</v>
      </c>
      <c r="L36" s="8">
        <v>51.07</v>
      </c>
      <c r="M36" s="9">
        <v>0.301725</v>
      </c>
      <c r="N36" s="10">
        <v>1122.0</v>
      </c>
      <c r="O36" s="1" t="s">
        <v>21</v>
      </c>
    </row>
    <row r="37">
      <c r="A37" s="4" t="s">
        <v>22</v>
      </c>
      <c r="B37" s="1">
        <v>2017.0</v>
      </c>
      <c r="D37" s="16">
        <v>369924.0</v>
      </c>
      <c r="E37" s="16">
        <v>622557.0</v>
      </c>
      <c r="F37" s="1" t="s">
        <v>16</v>
      </c>
      <c r="G37" s="1" t="s">
        <v>16</v>
      </c>
      <c r="H37" s="2" t="s">
        <v>16</v>
      </c>
      <c r="I37" s="2" t="s">
        <v>16</v>
      </c>
      <c r="J37" s="2" t="s">
        <v>16</v>
      </c>
      <c r="K37" s="2" t="s">
        <v>16</v>
      </c>
      <c r="L37" s="8">
        <v>73.0</v>
      </c>
      <c r="M37" s="9">
        <v>0.2824882</v>
      </c>
      <c r="N37" s="10">
        <v>3837.0</v>
      </c>
      <c r="O37" s="1" t="s">
        <v>17</v>
      </c>
    </row>
    <row r="38">
      <c r="A38" s="4" t="s">
        <v>23</v>
      </c>
      <c r="B38" s="1">
        <v>2017.0</v>
      </c>
      <c r="D38" s="14">
        <v>229036.0</v>
      </c>
      <c r="E38" s="1">
        <v>553278.0</v>
      </c>
      <c r="F38" s="1">
        <v>12775.0</v>
      </c>
      <c r="G38" s="1">
        <v>6982.0</v>
      </c>
      <c r="H38" s="11">
        <f t="shared" ref="H38:I38" si="17">F38/D38</f>
        <v>0.05577725772</v>
      </c>
      <c r="I38" s="11">
        <f t="shared" si="17"/>
        <v>0.01261933422</v>
      </c>
      <c r="J38" s="11">
        <f>H38-I38</f>
        <v>0.0431579235</v>
      </c>
      <c r="K38" s="12">
        <f>H38/I38</f>
        <v>4.419984188</v>
      </c>
      <c r="L38" s="8">
        <v>71.84</v>
      </c>
      <c r="M38" s="9">
        <v>0.3166041</v>
      </c>
      <c r="N38" s="10">
        <v>4862.0</v>
      </c>
      <c r="O38" s="1" t="s">
        <v>24</v>
      </c>
    </row>
    <row r="39">
      <c r="A39" s="4" t="s">
        <v>25</v>
      </c>
      <c r="B39" s="1">
        <v>2017.0</v>
      </c>
      <c r="D39" s="1">
        <v>329985.0</v>
      </c>
      <c r="E39" s="1">
        <v>876181.0</v>
      </c>
      <c r="F39" s="1" t="s">
        <v>16</v>
      </c>
      <c r="G39" s="1" t="s">
        <v>16</v>
      </c>
      <c r="H39" s="2" t="s">
        <v>16</v>
      </c>
      <c r="I39" s="2" t="s">
        <v>16</v>
      </c>
      <c r="J39" s="2" t="s">
        <v>16</v>
      </c>
      <c r="K39" s="2" t="s">
        <v>16</v>
      </c>
      <c r="L39" s="8">
        <v>75.69</v>
      </c>
      <c r="M39" s="9">
        <v>0.3138064</v>
      </c>
      <c r="N39" s="10">
        <v>5184.0</v>
      </c>
      <c r="O39" s="1" t="s">
        <v>24</v>
      </c>
    </row>
    <row r="40">
      <c r="A40" s="4" t="s">
        <v>26</v>
      </c>
      <c r="B40" s="1">
        <v>2017.0</v>
      </c>
      <c r="D40" s="16">
        <v>369924.0</v>
      </c>
      <c r="E40" s="16">
        <v>622557.0</v>
      </c>
      <c r="F40" s="1" t="s">
        <v>16</v>
      </c>
      <c r="G40" s="1" t="s">
        <v>16</v>
      </c>
      <c r="H40" s="2" t="s">
        <v>16</v>
      </c>
      <c r="I40" s="2" t="s">
        <v>16</v>
      </c>
      <c r="J40" s="2" t="s">
        <v>16</v>
      </c>
      <c r="K40" s="2" t="s">
        <v>16</v>
      </c>
      <c r="L40" s="8">
        <v>60.63</v>
      </c>
      <c r="M40" s="9">
        <v>0.2494849</v>
      </c>
      <c r="N40" s="10">
        <v>2511.0</v>
      </c>
      <c r="O40" s="1" t="s">
        <v>17</v>
      </c>
    </row>
    <row r="41">
      <c r="A41" s="4" t="s">
        <v>27</v>
      </c>
      <c r="B41" s="1">
        <v>2017.0</v>
      </c>
      <c r="D41" s="16">
        <v>137795.0</v>
      </c>
      <c r="E41" s="16">
        <v>171140.0</v>
      </c>
      <c r="F41" s="1" t="s">
        <v>16</v>
      </c>
      <c r="G41" s="1" t="s">
        <v>16</v>
      </c>
      <c r="H41" s="2" t="s">
        <v>16</v>
      </c>
      <c r="I41" s="2" t="s">
        <v>16</v>
      </c>
      <c r="J41" s="2" t="s">
        <v>16</v>
      </c>
      <c r="K41" s="2" t="s">
        <v>16</v>
      </c>
      <c r="L41" s="8">
        <v>60.63</v>
      </c>
      <c r="M41" s="9">
        <v>0.2601289</v>
      </c>
      <c r="N41" s="10">
        <v>440.0</v>
      </c>
      <c r="O41" s="1" t="s">
        <v>17</v>
      </c>
    </row>
    <row r="42">
      <c r="A42" s="4" t="s">
        <v>28</v>
      </c>
      <c r="B42" s="1">
        <v>2017.0</v>
      </c>
      <c r="D42" s="16">
        <v>192997.0</v>
      </c>
      <c r="E42" s="16">
        <v>300024.0</v>
      </c>
      <c r="F42" s="1" t="s">
        <v>16</v>
      </c>
      <c r="G42" s="1" t="s">
        <v>16</v>
      </c>
      <c r="H42" s="2" t="s">
        <v>16</v>
      </c>
      <c r="I42" s="2" t="s">
        <v>16</v>
      </c>
      <c r="J42" s="2" t="s">
        <v>16</v>
      </c>
      <c r="K42" s="2" t="s">
        <v>16</v>
      </c>
      <c r="L42" s="8">
        <v>67.91</v>
      </c>
      <c r="M42" s="9">
        <v>0.239677</v>
      </c>
      <c r="N42" s="10">
        <v>998.0</v>
      </c>
      <c r="O42" s="1" t="s">
        <v>17</v>
      </c>
    </row>
    <row r="43">
      <c r="A43" s="4" t="s">
        <v>29</v>
      </c>
      <c r="B43" s="1">
        <v>2017.0</v>
      </c>
      <c r="D43" s="1">
        <v>153443.0</v>
      </c>
      <c r="E43" s="1">
        <v>675360.0</v>
      </c>
      <c r="F43" s="1" t="s">
        <v>16</v>
      </c>
      <c r="G43" s="1" t="s">
        <v>16</v>
      </c>
      <c r="H43" s="2" t="s">
        <v>16</v>
      </c>
      <c r="I43" s="2" t="s">
        <v>16</v>
      </c>
      <c r="J43" s="2" t="s">
        <v>16</v>
      </c>
      <c r="K43" s="2" t="s">
        <v>16</v>
      </c>
      <c r="L43" s="8">
        <v>63.93</v>
      </c>
      <c r="M43" s="9">
        <v>0.3003045</v>
      </c>
      <c r="N43" s="10">
        <v>2333.0</v>
      </c>
      <c r="O43" s="1" t="s">
        <v>21</v>
      </c>
    </row>
    <row r="44">
      <c r="A44" s="4" t="s">
        <v>30</v>
      </c>
      <c r="B44" s="1">
        <v>2017.0</v>
      </c>
      <c r="D44" s="16">
        <v>120485.0</v>
      </c>
      <c r="E44" s="16">
        <v>983619.0</v>
      </c>
      <c r="F44" s="1">
        <v>75442.0</v>
      </c>
      <c r="G44" s="1">
        <v>137271.0</v>
      </c>
      <c r="H44" s="11">
        <f t="shared" ref="H44:I44" si="18">F44/D44</f>
        <v>0.6261526331</v>
      </c>
      <c r="I44" s="11">
        <f t="shared" si="18"/>
        <v>0.1395570846</v>
      </c>
      <c r="J44" s="11">
        <f>H44-I44</f>
        <v>0.4865955485</v>
      </c>
      <c r="K44" s="12">
        <f>H44/I44</f>
        <v>4.486713339</v>
      </c>
      <c r="L44" s="8">
        <v>51.26</v>
      </c>
      <c r="M44" s="9">
        <v>0.25796</v>
      </c>
      <c r="N44" s="10">
        <v>4651.0</v>
      </c>
      <c r="O44" s="1" t="s">
        <v>17</v>
      </c>
    </row>
    <row r="45">
      <c r="A45" s="4" t="s">
        <v>31</v>
      </c>
      <c r="B45" s="1">
        <v>2017.0</v>
      </c>
      <c r="D45" s="1">
        <v>1387.0</v>
      </c>
      <c r="E45" s="1">
        <v>110760.0</v>
      </c>
      <c r="F45" s="1" t="s">
        <v>16</v>
      </c>
      <c r="G45" s="1" t="s">
        <v>16</v>
      </c>
      <c r="H45" s="2" t="s">
        <v>16</v>
      </c>
      <c r="I45" s="2" t="s">
        <v>16</v>
      </c>
      <c r="J45" s="2" t="s">
        <v>16</v>
      </c>
      <c r="K45" s="2" t="s">
        <v>16</v>
      </c>
      <c r="L45" s="8">
        <v>42.83</v>
      </c>
      <c r="M45" s="9">
        <v>0.3250941</v>
      </c>
      <c r="N45" s="10">
        <v>114.0</v>
      </c>
      <c r="O45" s="1" t="s">
        <v>19</v>
      </c>
    </row>
    <row r="46">
      <c r="A46" s="4" t="s">
        <v>32</v>
      </c>
      <c r="B46" s="1">
        <v>2017.0</v>
      </c>
      <c r="C46" s="1">
        <v>11.0</v>
      </c>
      <c r="D46" s="1">
        <v>151190.0</v>
      </c>
      <c r="E46" s="1">
        <v>227375.0</v>
      </c>
      <c r="F46" s="1">
        <v>7044.0</v>
      </c>
      <c r="G46" s="1">
        <v>6028.0</v>
      </c>
      <c r="H46" s="11">
        <f>F46/(D46*(C46)/12)</f>
        <v>0.05082587232</v>
      </c>
      <c r="I46" s="11">
        <f>G46/(E46*(C46)/12)</f>
        <v>0.02892138538</v>
      </c>
      <c r="J46" s="11">
        <f t="shared" ref="J46:J55" si="20">H46-I46</f>
        <v>0.02190448695</v>
      </c>
      <c r="K46" s="12">
        <f t="shared" ref="K46:K55" si="21">H46/I46</f>
        <v>1.75738028</v>
      </c>
      <c r="L46" s="8">
        <v>61.89</v>
      </c>
      <c r="M46" s="9">
        <v>0.2839705</v>
      </c>
      <c r="N46" s="10">
        <v>547.0</v>
      </c>
      <c r="O46" s="1" t="s">
        <v>17</v>
      </c>
    </row>
    <row r="47">
      <c r="A47" s="4" t="s">
        <v>33</v>
      </c>
      <c r="B47" s="1">
        <v>2017.0</v>
      </c>
      <c r="D47" s="1">
        <v>1008611.0</v>
      </c>
      <c r="E47" s="1">
        <v>7434037.0</v>
      </c>
      <c r="F47" s="1">
        <v>114806.0</v>
      </c>
      <c r="G47" s="1">
        <v>89335.0</v>
      </c>
      <c r="H47" s="11">
        <f t="shared" ref="H47:I47" si="19">F47/D47</f>
        <v>0.1138258456</v>
      </c>
      <c r="I47" s="11">
        <f t="shared" si="19"/>
        <v>0.01201702386</v>
      </c>
      <c r="J47" s="11">
        <f t="shared" si="20"/>
        <v>0.1018088218</v>
      </c>
      <c r="K47" s="12">
        <f t="shared" si="21"/>
        <v>9.472049567</v>
      </c>
      <c r="L47" s="8">
        <v>64.39</v>
      </c>
      <c r="M47" s="9">
        <v>0.2655387</v>
      </c>
      <c r="N47" s="10">
        <v>14424.0</v>
      </c>
      <c r="O47" s="1" t="s">
        <v>19</v>
      </c>
    </row>
    <row r="48">
      <c r="A48" s="4" t="s">
        <v>34</v>
      </c>
      <c r="B48" s="1">
        <v>2017.0</v>
      </c>
      <c r="D48" s="1">
        <v>182341.0</v>
      </c>
      <c r="E48" s="1">
        <v>556561.0</v>
      </c>
      <c r="F48" s="1">
        <v>9401.0</v>
      </c>
      <c r="G48" s="1">
        <v>17812.0</v>
      </c>
      <c r="H48" s="11">
        <f t="shared" ref="H48:I48" si="22">F48/D48</f>
        <v>0.05155724714</v>
      </c>
      <c r="I48" s="11">
        <f t="shared" si="22"/>
        <v>0.03200367974</v>
      </c>
      <c r="J48" s="11">
        <f t="shared" si="20"/>
        <v>0.0195535674</v>
      </c>
      <c r="K48" s="12">
        <f t="shared" si="21"/>
        <v>1.610978724</v>
      </c>
      <c r="L48" s="8">
        <v>71.64</v>
      </c>
      <c r="M48" s="9">
        <v>0.3106991</v>
      </c>
      <c r="N48" s="10">
        <v>2628.0</v>
      </c>
      <c r="O48" s="1" t="s">
        <v>17</v>
      </c>
    </row>
    <row r="49">
      <c r="A49" s="4" t="s">
        <v>35</v>
      </c>
      <c r="B49" s="1">
        <v>2017.0</v>
      </c>
      <c r="C49" s="1">
        <v>9.0</v>
      </c>
      <c r="D49" s="1">
        <v>37380.0</v>
      </c>
      <c r="E49" s="1">
        <v>470447.0</v>
      </c>
      <c r="F49" s="1">
        <v>4505.0</v>
      </c>
      <c r="G49" s="1">
        <v>13153.0</v>
      </c>
      <c r="H49" s="11">
        <f>F49/(D49*(C49)/12)</f>
        <v>0.1606919922</v>
      </c>
      <c r="I49" s="11">
        <f>G49/(E49*(C49)/12)</f>
        <v>0.0372780214</v>
      </c>
      <c r="J49" s="11">
        <f t="shared" si="20"/>
        <v>0.1234139708</v>
      </c>
      <c r="K49" s="12">
        <f t="shared" si="21"/>
        <v>4.310636298</v>
      </c>
      <c r="L49" s="8">
        <v>55.66</v>
      </c>
      <c r="M49" s="9">
        <v>0.322127</v>
      </c>
      <c r="N49" s="10">
        <v>3236.0</v>
      </c>
      <c r="O49" s="1" t="s">
        <v>24</v>
      </c>
    </row>
    <row r="50">
      <c r="A50" s="4" t="s">
        <v>36</v>
      </c>
      <c r="B50" s="1">
        <v>2017.0</v>
      </c>
      <c r="D50" s="1">
        <v>201134.0</v>
      </c>
      <c r="E50" s="1">
        <v>448319.0</v>
      </c>
      <c r="F50" s="1">
        <v>88748.0</v>
      </c>
      <c r="G50" s="1">
        <v>134661.0</v>
      </c>
      <c r="H50" s="11">
        <f t="shared" ref="H50:I50" si="23">F50/D50</f>
        <v>0.4412381795</v>
      </c>
      <c r="I50" s="11">
        <f t="shared" si="23"/>
        <v>0.3003687107</v>
      </c>
      <c r="J50" s="11">
        <f t="shared" si="20"/>
        <v>0.1408694688</v>
      </c>
      <c r="K50" s="12">
        <f t="shared" si="21"/>
        <v>1.468988493</v>
      </c>
      <c r="L50" s="8">
        <v>63.43</v>
      </c>
      <c r="M50" s="9">
        <v>0.2839357</v>
      </c>
      <c r="N50" s="10">
        <v>2042.0</v>
      </c>
      <c r="O50" s="1" t="s">
        <v>17</v>
      </c>
    </row>
    <row r="51">
      <c r="A51" s="4" t="s">
        <v>37</v>
      </c>
      <c r="B51" s="1">
        <v>2017.0</v>
      </c>
      <c r="D51" s="1">
        <v>239900.0</v>
      </c>
      <c r="E51" s="1">
        <v>136263.0</v>
      </c>
      <c r="F51" s="1">
        <v>26136.0</v>
      </c>
      <c r="G51" s="1">
        <v>8145.0</v>
      </c>
      <c r="H51" s="11">
        <f t="shared" ref="H51:I51" si="24">F51/D51</f>
        <v>0.1089453939</v>
      </c>
      <c r="I51" s="11">
        <f t="shared" si="24"/>
        <v>0.0597741133</v>
      </c>
      <c r="J51" s="11">
        <f t="shared" si="20"/>
        <v>0.04917128062</v>
      </c>
      <c r="K51" s="12">
        <f t="shared" si="21"/>
        <v>1.822618319</v>
      </c>
      <c r="L51" s="8">
        <v>61.94</v>
      </c>
      <c r="M51" s="9">
        <v>0.2202083</v>
      </c>
      <c r="N51" s="10">
        <v>1358.0</v>
      </c>
      <c r="O51" s="1" t="s">
        <v>17</v>
      </c>
    </row>
    <row r="52">
      <c r="A52" s="4" t="s">
        <v>38</v>
      </c>
      <c r="B52" s="1">
        <v>2017.0</v>
      </c>
      <c r="D52" s="13">
        <v>217323.0</v>
      </c>
      <c r="E52" s="13">
        <v>909680.0</v>
      </c>
      <c r="F52" s="1">
        <v>16115.0</v>
      </c>
      <c r="G52" s="1">
        <v>2380.0</v>
      </c>
      <c r="H52" s="11">
        <f t="shared" ref="H52:I52" si="25">F52/D52</f>
        <v>0.07415229865</v>
      </c>
      <c r="I52" s="11">
        <f t="shared" si="25"/>
        <v>0.002616304635</v>
      </c>
      <c r="J52" s="11">
        <f t="shared" si="20"/>
        <v>0.07153599402</v>
      </c>
      <c r="K52" s="12">
        <f t="shared" si="21"/>
        <v>28.34237943</v>
      </c>
      <c r="L52" s="8">
        <v>47.64</v>
      </c>
      <c r="M52" s="9" t="s">
        <v>39</v>
      </c>
      <c r="N52" s="10" t="s">
        <v>39</v>
      </c>
      <c r="O52" s="1" t="s">
        <v>19</v>
      </c>
    </row>
    <row r="53">
      <c r="A53" s="4" t="s">
        <v>40</v>
      </c>
      <c r="B53" s="1">
        <v>2017.0</v>
      </c>
      <c r="C53" s="1">
        <v>10.0</v>
      </c>
      <c r="D53" s="1">
        <v>157427.0</v>
      </c>
      <c r="E53" s="1">
        <v>759846.0</v>
      </c>
      <c r="F53" s="1">
        <v>14130.0</v>
      </c>
      <c r="G53" s="1">
        <v>56473.0</v>
      </c>
      <c r="H53" s="11">
        <f>F53/(D53*(C53)/12)</f>
        <v>0.1077070642</v>
      </c>
      <c r="I53" s="11">
        <f>G53/(E53*(C53)/12)</f>
        <v>0.08918596663</v>
      </c>
      <c r="J53" s="11">
        <f t="shared" si="20"/>
        <v>0.0185210976</v>
      </c>
      <c r="K53" s="12">
        <f t="shared" si="21"/>
        <v>1.207668295</v>
      </c>
      <c r="L53" s="8">
        <v>58.92</v>
      </c>
      <c r="M53" s="9">
        <v>0.2745881</v>
      </c>
      <c r="N53" s="10">
        <v>1186.0</v>
      </c>
      <c r="O53" s="1" t="s">
        <v>17</v>
      </c>
    </row>
    <row r="54">
      <c r="A54" s="4" t="s">
        <v>41</v>
      </c>
      <c r="B54" s="1">
        <v>2017.0</v>
      </c>
      <c r="D54" s="1">
        <v>726492.0</v>
      </c>
      <c r="E54" s="1">
        <v>707054.0</v>
      </c>
      <c r="F54" s="1">
        <v>201816.0</v>
      </c>
      <c r="G54" s="1">
        <v>50469.0</v>
      </c>
      <c r="H54" s="11">
        <f t="shared" ref="H54:I54" si="26">F54/D54</f>
        <v>0.2777952132</v>
      </c>
      <c r="I54" s="11">
        <f t="shared" si="26"/>
        <v>0.0713792723</v>
      </c>
      <c r="J54" s="11">
        <f t="shared" si="20"/>
        <v>0.2064159409</v>
      </c>
      <c r="K54" s="12">
        <f t="shared" si="21"/>
        <v>3.89181907</v>
      </c>
      <c r="L54" s="8">
        <v>77.93</v>
      </c>
      <c r="M54" s="9">
        <v>0.2996711</v>
      </c>
      <c r="N54" s="10">
        <v>10758.0</v>
      </c>
      <c r="O54" s="1" t="s">
        <v>21</v>
      </c>
    </row>
    <row r="55">
      <c r="A55" s="4" t="s">
        <v>42</v>
      </c>
      <c r="B55" s="1">
        <v>2017.0</v>
      </c>
      <c r="D55" s="1">
        <v>181825.0</v>
      </c>
      <c r="E55" s="1">
        <v>979755.0</v>
      </c>
      <c r="F55" s="14">
        <v>9128.0</v>
      </c>
      <c r="G55" s="14">
        <v>11269.0</v>
      </c>
      <c r="H55" s="11">
        <f t="shared" ref="H55:I55" si="27">F55/D55</f>
        <v>0.05020211742</v>
      </c>
      <c r="I55" s="11">
        <f t="shared" si="27"/>
        <v>0.01150185506</v>
      </c>
      <c r="J55" s="11">
        <f t="shared" si="20"/>
        <v>0.03870026236</v>
      </c>
      <c r="K55" s="12">
        <f t="shared" si="21"/>
        <v>4.364697449</v>
      </c>
      <c r="L55" s="8">
        <v>76.08</v>
      </c>
      <c r="M55" s="9">
        <v>0.3252802</v>
      </c>
      <c r="N55" s="10">
        <v>3209.0</v>
      </c>
      <c r="O55" s="1" t="s">
        <v>21</v>
      </c>
    </row>
    <row r="56">
      <c r="A56" s="4" t="s">
        <v>43</v>
      </c>
      <c r="B56" s="1">
        <v>2017.0</v>
      </c>
      <c r="D56" s="16">
        <v>240591.0</v>
      </c>
      <c r="E56" s="16">
        <v>732180.0</v>
      </c>
      <c r="F56" s="1" t="s">
        <v>16</v>
      </c>
      <c r="G56" s="1" t="s">
        <v>16</v>
      </c>
      <c r="H56" s="2" t="s">
        <v>16</v>
      </c>
      <c r="I56" s="2" t="s">
        <v>16</v>
      </c>
      <c r="J56" s="2" t="s">
        <v>16</v>
      </c>
      <c r="K56" s="2" t="s">
        <v>16</v>
      </c>
      <c r="L56" s="8">
        <v>60.63</v>
      </c>
      <c r="M56" s="9">
        <v>0.2939114</v>
      </c>
      <c r="N56" s="10">
        <v>2656.0</v>
      </c>
      <c r="O56" s="1" t="s">
        <v>17</v>
      </c>
    </row>
    <row r="57">
      <c r="A57" s="4" t="s">
        <v>44</v>
      </c>
      <c r="B57" s="1">
        <v>2017.0</v>
      </c>
      <c r="D57" s="16">
        <v>185756.0</v>
      </c>
      <c r="E57" s="16">
        <v>1654966.0</v>
      </c>
      <c r="F57" s="14">
        <v>12597.0</v>
      </c>
      <c r="G57" s="14">
        <v>42907.0</v>
      </c>
      <c r="H57" s="11">
        <f t="shared" ref="H57:I57" si="28">F57/D57</f>
        <v>0.06781476776</v>
      </c>
      <c r="I57" s="11">
        <f t="shared" si="28"/>
        <v>0.02592621238</v>
      </c>
      <c r="J57" s="11">
        <f t="shared" ref="J57:J58" si="30">H57-I57</f>
        <v>0.04188855538</v>
      </c>
      <c r="K57" s="12">
        <f t="shared" ref="K57:K58" si="31">H57/I57</f>
        <v>2.61568357</v>
      </c>
      <c r="L57" s="8">
        <v>46.23</v>
      </c>
      <c r="M57" s="9">
        <v>0.2966779</v>
      </c>
      <c r="N57" s="10">
        <v>1520.0</v>
      </c>
      <c r="O57" s="1" t="s">
        <v>17</v>
      </c>
    </row>
    <row r="58">
      <c r="A58" s="4" t="s">
        <v>45</v>
      </c>
      <c r="B58" s="1">
        <v>2017.0</v>
      </c>
      <c r="D58" s="1">
        <v>227798.0</v>
      </c>
      <c r="E58" s="1">
        <v>2647942.0</v>
      </c>
      <c r="F58" s="14">
        <v>3271.0</v>
      </c>
      <c r="G58" s="14">
        <v>11320.0</v>
      </c>
      <c r="H58" s="11">
        <f t="shared" ref="H58:I58" si="29">F58/D58</f>
        <v>0.01435921299</v>
      </c>
      <c r="I58" s="11">
        <f t="shared" si="29"/>
        <v>0.004275018108</v>
      </c>
      <c r="J58" s="11">
        <f t="shared" si="30"/>
        <v>0.01008419488</v>
      </c>
      <c r="K58" s="12">
        <f t="shared" si="31"/>
        <v>3.358866003</v>
      </c>
      <c r="L58" s="8">
        <v>52.04</v>
      </c>
      <c r="M58" s="9">
        <v>0.3000461</v>
      </c>
      <c r="N58" s="10">
        <v>4864.0</v>
      </c>
      <c r="O58" s="1" t="s">
        <v>19</v>
      </c>
    </row>
    <row r="59">
      <c r="A59" s="4" t="s">
        <v>46</v>
      </c>
      <c r="B59" s="1">
        <v>2017.0</v>
      </c>
      <c r="D59" s="1">
        <v>59839.0</v>
      </c>
      <c r="E59" s="1">
        <v>501481.0</v>
      </c>
      <c r="F59" s="1" t="s">
        <v>16</v>
      </c>
      <c r="G59" s="1" t="s">
        <v>16</v>
      </c>
      <c r="H59" s="2" t="s">
        <v>16</v>
      </c>
      <c r="I59" s="2" t="s">
        <v>16</v>
      </c>
      <c r="J59" s="2" t="s">
        <v>16</v>
      </c>
      <c r="K59" s="2" t="s">
        <v>16</v>
      </c>
      <c r="L59" s="8">
        <v>47.64</v>
      </c>
      <c r="M59" s="9">
        <v>0.2431522</v>
      </c>
      <c r="N59" s="10">
        <v>11047.0</v>
      </c>
      <c r="O59" s="1" t="s">
        <v>19</v>
      </c>
    </row>
    <row r="60">
      <c r="A60" s="4" t="s">
        <v>47</v>
      </c>
      <c r="B60" s="1">
        <v>2017.0</v>
      </c>
      <c r="D60" s="1">
        <v>70877.0</v>
      </c>
      <c r="E60" s="1">
        <v>1111866.0</v>
      </c>
      <c r="F60" s="14">
        <v>1702.0</v>
      </c>
      <c r="G60" s="14">
        <v>3900.0</v>
      </c>
      <c r="H60" s="11">
        <f t="shared" ref="H60:I60" si="32">F60/D60</f>
        <v>0.02401343172</v>
      </c>
      <c r="I60" s="11">
        <f t="shared" si="32"/>
        <v>0.003507616925</v>
      </c>
      <c r="J60" s="11">
        <f>H60-I60</f>
        <v>0.02050581479</v>
      </c>
      <c r="K60" s="12">
        <f>H60/I60</f>
        <v>6.846081608</v>
      </c>
      <c r="L60" s="8">
        <v>47.64</v>
      </c>
      <c r="M60" s="9">
        <v>0.2929224</v>
      </c>
      <c r="N60" s="10">
        <v>3520.0</v>
      </c>
      <c r="O60" s="1" t="s">
        <v>19</v>
      </c>
    </row>
    <row r="61">
      <c r="A61" s="4" t="s">
        <v>48</v>
      </c>
      <c r="B61" s="1">
        <v>2017.0</v>
      </c>
      <c r="D61" s="1">
        <v>73205.0</v>
      </c>
      <c r="E61" s="1">
        <v>531972.0</v>
      </c>
      <c r="F61" s="1" t="s">
        <v>16</v>
      </c>
      <c r="G61" s="1" t="s">
        <v>16</v>
      </c>
      <c r="H61" s="2" t="s">
        <v>16</v>
      </c>
      <c r="I61" s="2" t="s">
        <v>16</v>
      </c>
      <c r="J61" s="2" t="s">
        <v>16</v>
      </c>
      <c r="K61" s="2" t="s">
        <v>16</v>
      </c>
      <c r="L61" s="8">
        <v>61.89</v>
      </c>
      <c r="M61" s="9">
        <v>0.2620359</v>
      </c>
      <c r="N61" s="10">
        <v>434.0</v>
      </c>
      <c r="O61" s="1" t="s">
        <v>19</v>
      </c>
    </row>
    <row r="62">
      <c r="A62" s="4" t="s">
        <v>49</v>
      </c>
      <c r="B62" s="1">
        <v>2017.0</v>
      </c>
      <c r="D62" s="1">
        <v>276438.0</v>
      </c>
      <c r="E62" s="1">
        <v>1064683.0</v>
      </c>
      <c r="F62" s="14">
        <v>29984.0</v>
      </c>
      <c r="G62" s="14">
        <v>62745.0</v>
      </c>
      <c r="H62" s="11">
        <f t="shared" ref="H62:I62" si="33">F62/D62</f>
        <v>0.108465551</v>
      </c>
      <c r="I62" s="11">
        <f t="shared" si="33"/>
        <v>0.05893303453</v>
      </c>
      <c r="J62" s="11">
        <f>H62-I62</f>
        <v>0.04953251652</v>
      </c>
      <c r="K62" s="12">
        <f>H62/I62</f>
        <v>1.840488139</v>
      </c>
      <c r="L62" s="8">
        <v>68.72</v>
      </c>
      <c r="M62" s="9">
        <v>0.3329974</v>
      </c>
      <c r="N62" s="10">
        <v>2683.0</v>
      </c>
      <c r="O62" s="1" t="s">
        <v>17</v>
      </c>
    </row>
    <row r="63">
      <c r="A63" s="4" t="s">
        <v>50</v>
      </c>
      <c r="B63" s="1">
        <v>2017.0</v>
      </c>
      <c r="D63" s="1">
        <v>81855.0</v>
      </c>
      <c r="E63" s="1">
        <v>471074.0</v>
      </c>
      <c r="F63" s="1" t="s">
        <v>16</v>
      </c>
      <c r="G63" s="1" t="s">
        <v>16</v>
      </c>
      <c r="H63" s="2" t="s">
        <v>16</v>
      </c>
      <c r="I63" s="2" t="s">
        <v>16</v>
      </c>
      <c r="J63" s="2" t="s">
        <v>16</v>
      </c>
      <c r="K63" s="2" t="s">
        <v>16</v>
      </c>
      <c r="L63" s="8">
        <v>40.59</v>
      </c>
      <c r="M63" s="9">
        <v>0.2887235</v>
      </c>
      <c r="N63" s="10">
        <v>917.0</v>
      </c>
      <c r="O63" s="1" t="s">
        <v>17</v>
      </c>
    </row>
    <row r="64">
      <c r="A64" s="4" t="s">
        <v>51</v>
      </c>
      <c r="B64" s="1">
        <v>2017.0</v>
      </c>
      <c r="D64" s="1">
        <v>57605.0</v>
      </c>
      <c r="E64" s="1">
        <v>416197.0</v>
      </c>
      <c r="F64" s="1" t="s">
        <v>16</v>
      </c>
      <c r="G64" s="1" t="s">
        <v>16</v>
      </c>
      <c r="H64" s="2" t="s">
        <v>16</v>
      </c>
      <c r="I64" s="2" t="s">
        <v>16</v>
      </c>
      <c r="J64" s="2" t="s">
        <v>16</v>
      </c>
      <c r="K64" s="2" t="s">
        <v>16</v>
      </c>
      <c r="L64" s="8">
        <v>38.3</v>
      </c>
      <c r="M64" s="9">
        <v>0.2986313</v>
      </c>
      <c r="N64" s="10">
        <v>513.0</v>
      </c>
      <c r="O64" s="1" t="s">
        <v>24</v>
      </c>
    </row>
    <row r="65">
      <c r="A65" s="4" t="s">
        <v>52</v>
      </c>
      <c r="B65" s="1">
        <v>2017.0</v>
      </c>
      <c r="D65" s="16">
        <v>108503.0</v>
      </c>
      <c r="E65" s="16">
        <v>251180.0</v>
      </c>
      <c r="F65" s="1" t="s">
        <v>16</v>
      </c>
      <c r="G65" s="1" t="s">
        <v>16</v>
      </c>
      <c r="H65" s="2" t="s">
        <v>16</v>
      </c>
      <c r="I65" s="2" t="s">
        <v>16</v>
      </c>
      <c r="J65" s="2" t="s">
        <v>16</v>
      </c>
      <c r="K65" s="2" t="s">
        <v>16</v>
      </c>
      <c r="L65" s="8">
        <v>67.91</v>
      </c>
      <c r="M65" s="9">
        <v>0.2805244</v>
      </c>
      <c r="N65" s="10">
        <v>821.0</v>
      </c>
      <c r="O65" s="1" t="s">
        <v>17</v>
      </c>
    </row>
    <row r="66">
      <c r="A66" s="15" t="s">
        <v>15</v>
      </c>
      <c r="B66" s="1">
        <v>2016.0</v>
      </c>
      <c r="C66" s="1">
        <v>6.0</v>
      </c>
      <c r="D66" s="7">
        <v>118345.0</v>
      </c>
      <c r="E66" s="7">
        <v>968848.0</v>
      </c>
      <c r="F66" s="1">
        <v>2391.0</v>
      </c>
      <c r="G66" s="1">
        <v>8468.0</v>
      </c>
      <c r="H66" s="11">
        <f>F66/(D66*(C66)/12)</f>
        <v>0.04040728379</v>
      </c>
      <c r="I66" s="11">
        <f>G66/(E66*(C66)/12)</f>
        <v>0.01748055423</v>
      </c>
      <c r="J66" s="11">
        <f t="shared" ref="J66:J68" si="35">H66-I66</f>
        <v>0.02292672956</v>
      </c>
      <c r="K66" s="12">
        <f t="shared" ref="K66:K68" si="36">H66/I66</f>
        <v>2.311556217</v>
      </c>
      <c r="L66" s="8">
        <v>52.54</v>
      </c>
      <c r="M66" s="17">
        <v>0.2524007</v>
      </c>
      <c r="N66" s="18">
        <v>2661.0</v>
      </c>
      <c r="O66" s="1" t="s">
        <v>17</v>
      </c>
    </row>
    <row r="67">
      <c r="A67" s="4" t="s">
        <v>18</v>
      </c>
      <c r="B67" s="1">
        <v>2016.0</v>
      </c>
      <c r="D67" s="1">
        <v>63223.0</v>
      </c>
      <c r="E67" s="1">
        <v>752714.0</v>
      </c>
      <c r="F67" s="1">
        <v>2522.0</v>
      </c>
      <c r="G67" s="1">
        <v>10151.0</v>
      </c>
      <c r="H67" s="11">
        <f t="shared" ref="H67:I67" si="34">F67/D67</f>
        <v>0.03989054616</v>
      </c>
      <c r="I67" s="11">
        <f t="shared" si="34"/>
        <v>0.01348586581</v>
      </c>
      <c r="J67" s="11">
        <f t="shared" si="35"/>
        <v>0.02640468035</v>
      </c>
      <c r="K67" s="12">
        <f t="shared" si="36"/>
        <v>2.957952178</v>
      </c>
      <c r="L67" s="8">
        <v>57.52</v>
      </c>
      <c r="M67" s="17">
        <v>0.2772932</v>
      </c>
      <c r="N67" s="18">
        <v>570.0</v>
      </c>
      <c r="O67" s="1" t="s">
        <v>19</v>
      </c>
    </row>
    <row r="68">
      <c r="A68" s="4" t="s">
        <v>20</v>
      </c>
      <c r="B68" s="1">
        <v>2016.0</v>
      </c>
      <c r="D68" s="1">
        <v>5348.0</v>
      </c>
      <c r="E68" s="1">
        <v>146758.0</v>
      </c>
      <c r="F68" s="1">
        <v>405.0</v>
      </c>
      <c r="G68" s="1">
        <v>4011.0</v>
      </c>
      <c r="H68" s="11">
        <f t="shared" ref="H68:I68" si="37">F68/D68</f>
        <v>0.07572924458</v>
      </c>
      <c r="I68" s="11">
        <f t="shared" si="37"/>
        <v>0.0273307077</v>
      </c>
      <c r="J68" s="11">
        <f t="shared" si="35"/>
        <v>0.04839853688</v>
      </c>
      <c r="K68" s="12">
        <f t="shared" si="36"/>
        <v>2.770848286</v>
      </c>
      <c r="L68" s="8">
        <v>51.07</v>
      </c>
      <c r="M68" s="17">
        <v>0.3274237</v>
      </c>
      <c r="N68" s="18">
        <v>268.0</v>
      </c>
      <c r="O68" s="1" t="s">
        <v>21</v>
      </c>
    </row>
    <row r="69">
      <c r="A69" s="4" t="s">
        <v>22</v>
      </c>
      <c r="B69" s="1">
        <v>2016.0</v>
      </c>
      <c r="D69" s="7">
        <v>361170.0</v>
      </c>
      <c r="E69" s="7">
        <v>614167.0</v>
      </c>
      <c r="F69" s="1" t="s">
        <v>16</v>
      </c>
      <c r="G69" s="1" t="s">
        <v>16</v>
      </c>
      <c r="H69" s="2" t="s">
        <v>16</v>
      </c>
      <c r="I69" s="2" t="s">
        <v>16</v>
      </c>
      <c r="J69" s="2" t="s">
        <v>16</v>
      </c>
      <c r="K69" s="2" t="s">
        <v>16</v>
      </c>
      <c r="L69" s="8">
        <v>73.0</v>
      </c>
      <c r="M69" s="17">
        <v>0.2857745</v>
      </c>
      <c r="N69" s="18">
        <v>3193.0</v>
      </c>
      <c r="O69" s="1" t="s">
        <v>17</v>
      </c>
    </row>
    <row r="70">
      <c r="A70" s="4" t="s">
        <v>23</v>
      </c>
      <c r="B70" s="1">
        <v>2016.0</v>
      </c>
      <c r="D70" s="1">
        <v>227511.0</v>
      </c>
      <c r="E70" s="1">
        <v>553233.0</v>
      </c>
      <c r="F70" s="1">
        <v>13534.0</v>
      </c>
      <c r="G70" s="1">
        <v>7330.0</v>
      </c>
      <c r="H70" s="11">
        <f t="shared" ref="H70:I70" si="38">F70/D70</f>
        <v>0.05948723358</v>
      </c>
      <c r="I70" s="11">
        <f t="shared" si="38"/>
        <v>0.0132493904</v>
      </c>
      <c r="J70" s="11">
        <f t="shared" ref="J70:J71" si="40">H70-I70</f>
        <v>0.04623784318</v>
      </c>
      <c r="K70" s="12">
        <f t="shared" ref="K70:K71" si="41">H70/I70</f>
        <v>4.489809099</v>
      </c>
      <c r="L70" s="8">
        <v>71.84</v>
      </c>
      <c r="M70" s="17">
        <v>0.3024791</v>
      </c>
      <c r="N70" s="18">
        <v>3288.0</v>
      </c>
      <c r="O70" s="1" t="s">
        <v>24</v>
      </c>
    </row>
    <row r="71">
      <c r="A71" s="4" t="s">
        <v>25</v>
      </c>
      <c r="B71" s="1">
        <v>2016.0</v>
      </c>
      <c r="D71" s="1">
        <v>320984.0</v>
      </c>
      <c r="E71" s="1">
        <v>868638.0</v>
      </c>
      <c r="F71" s="1">
        <v>11843.0</v>
      </c>
      <c r="G71" s="1">
        <v>10778.0</v>
      </c>
      <c r="H71" s="11">
        <f t="shared" ref="H71:I71" si="39">F71/D71</f>
        <v>0.03689592005</v>
      </c>
      <c r="I71" s="11">
        <f t="shared" si="39"/>
        <v>0.01240793058</v>
      </c>
      <c r="J71" s="11">
        <f t="shared" si="40"/>
        <v>0.02448798947</v>
      </c>
      <c r="K71" s="12">
        <f t="shared" si="41"/>
        <v>2.973575635</v>
      </c>
      <c r="L71" s="8">
        <v>75.69</v>
      </c>
      <c r="M71" s="17">
        <v>0.2950394</v>
      </c>
      <c r="N71" s="18">
        <v>4372.0</v>
      </c>
      <c r="O71" s="1" t="s">
        <v>24</v>
      </c>
    </row>
    <row r="72">
      <c r="A72" s="4" t="s">
        <v>26</v>
      </c>
      <c r="B72" s="1">
        <v>2016.0</v>
      </c>
      <c r="D72" s="7">
        <v>361170.0</v>
      </c>
      <c r="E72" s="7">
        <v>614167.0</v>
      </c>
      <c r="F72" s="1" t="s">
        <v>16</v>
      </c>
      <c r="G72" s="1" t="s">
        <v>16</v>
      </c>
      <c r="H72" s="2" t="s">
        <v>16</v>
      </c>
      <c r="I72" s="2" t="s">
        <v>16</v>
      </c>
      <c r="J72" s="2" t="s">
        <v>16</v>
      </c>
      <c r="K72" s="2" t="s">
        <v>16</v>
      </c>
      <c r="L72" s="8">
        <v>60.63</v>
      </c>
      <c r="M72" s="17">
        <v>0.2510778</v>
      </c>
      <c r="N72" s="18">
        <v>2548.0</v>
      </c>
      <c r="O72" s="1" t="s">
        <v>17</v>
      </c>
    </row>
    <row r="73">
      <c r="A73" s="4" t="s">
        <v>27</v>
      </c>
      <c r="B73" s="1">
        <v>2016.0</v>
      </c>
      <c r="D73" s="7">
        <v>136764.0</v>
      </c>
      <c r="E73" s="7">
        <v>174660.0</v>
      </c>
      <c r="F73" s="1" t="s">
        <v>16</v>
      </c>
      <c r="G73" s="1" t="s">
        <v>16</v>
      </c>
      <c r="H73" s="2" t="s">
        <v>16</v>
      </c>
      <c r="I73" s="2" t="s">
        <v>16</v>
      </c>
      <c r="J73" s="2" t="s">
        <v>16</v>
      </c>
      <c r="K73" s="2" t="s">
        <v>16</v>
      </c>
      <c r="L73" s="8">
        <v>60.63</v>
      </c>
      <c r="M73" s="17">
        <v>0.3061848</v>
      </c>
      <c r="N73" s="18">
        <v>1452.0</v>
      </c>
      <c r="O73" s="1" t="s">
        <v>17</v>
      </c>
    </row>
    <row r="74">
      <c r="A74" s="4" t="s">
        <v>28</v>
      </c>
      <c r="B74" s="1">
        <v>2016.0</v>
      </c>
      <c r="D74" s="7">
        <v>190068.0</v>
      </c>
      <c r="E74" s="7">
        <v>300352.0</v>
      </c>
      <c r="F74" s="1" t="s">
        <v>16</v>
      </c>
      <c r="G74" s="1" t="s">
        <v>16</v>
      </c>
      <c r="H74" s="2" t="s">
        <v>16</v>
      </c>
      <c r="I74" s="2" t="s">
        <v>16</v>
      </c>
      <c r="J74" s="2" t="s">
        <v>16</v>
      </c>
      <c r="K74" s="2" t="s">
        <v>16</v>
      </c>
      <c r="L74" s="8">
        <v>67.91</v>
      </c>
      <c r="M74" s="17">
        <v>0.2638537</v>
      </c>
      <c r="N74" s="18">
        <v>1040.0</v>
      </c>
      <c r="O74" s="1" t="s">
        <v>17</v>
      </c>
    </row>
    <row r="75">
      <c r="A75" s="4" t="s">
        <v>29</v>
      </c>
      <c r="B75" s="1">
        <v>2016.0</v>
      </c>
      <c r="C75" s="1">
        <v>9.0</v>
      </c>
      <c r="D75" s="1">
        <v>151551.0</v>
      </c>
      <c r="E75" s="1">
        <v>680329.0</v>
      </c>
      <c r="F75" s="1">
        <v>1352.0</v>
      </c>
      <c r="G75" s="1">
        <v>1102.0</v>
      </c>
      <c r="H75" s="11">
        <f>F75/(D75*(C75)/12)</f>
        <v>0.01189478569</v>
      </c>
      <c r="I75" s="11">
        <f>G75/(E75*(C75)/12)</f>
        <v>0.002159739381</v>
      </c>
      <c r="J75" s="11">
        <f t="shared" ref="J75:J76" si="43">H75-I75</f>
        <v>0.009735046313</v>
      </c>
      <c r="K75" s="12">
        <f t="shared" ref="K75:K76" si="44">H75/I75</f>
        <v>5.507509748</v>
      </c>
      <c r="L75" s="8">
        <v>63.93</v>
      </c>
      <c r="M75" s="17">
        <v>0.3687062</v>
      </c>
      <c r="N75" s="18">
        <v>816.0</v>
      </c>
      <c r="O75" s="1" t="s">
        <v>21</v>
      </c>
    </row>
    <row r="76">
      <c r="A76" s="4" t="s">
        <v>30</v>
      </c>
      <c r="B76" s="1">
        <v>2016.0</v>
      </c>
      <c r="D76" s="7">
        <v>118345.0</v>
      </c>
      <c r="E76" s="7">
        <v>968848.0</v>
      </c>
      <c r="F76" s="1">
        <v>91209.0</v>
      </c>
      <c r="G76" s="1">
        <v>168956.0</v>
      </c>
      <c r="H76" s="11">
        <f t="shared" ref="H76:I76" si="42">F76/D76</f>
        <v>0.7707042968</v>
      </c>
      <c r="I76" s="11">
        <f t="shared" si="42"/>
        <v>0.1743885522</v>
      </c>
      <c r="J76" s="11">
        <f t="shared" si="43"/>
        <v>0.5963157446</v>
      </c>
      <c r="K76" s="12">
        <f t="shared" si="44"/>
        <v>4.419466113</v>
      </c>
      <c r="L76" s="8">
        <v>51.26</v>
      </c>
      <c r="M76" s="17">
        <v>0.2639594</v>
      </c>
      <c r="N76" s="18">
        <v>5298.0</v>
      </c>
      <c r="O76" s="1" t="s">
        <v>17</v>
      </c>
    </row>
    <row r="77">
      <c r="A77" s="4" t="s">
        <v>31</v>
      </c>
      <c r="B77" s="1">
        <v>2016.0</v>
      </c>
      <c r="C77" s="1">
        <v>7.0</v>
      </c>
      <c r="D77" s="1">
        <v>1345.0</v>
      </c>
      <c r="E77" s="1">
        <v>108487.0</v>
      </c>
      <c r="F77" s="1" t="s">
        <v>16</v>
      </c>
      <c r="G77" s="1" t="s">
        <v>16</v>
      </c>
      <c r="H77" s="2" t="s">
        <v>16</v>
      </c>
      <c r="I77" s="2" t="s">
        <v>16</v>
      </c>
      <c r="J77" s="2" t="s">
        <v>16</v>
      </c>
      <c r="K77" s="2" t="s">
        <v>16</v>
      </c>
      <c r="L77" s="8">
        <v>42.83</v>
      </c>
      <c r="M77" s="17">
        <v>0.2885255</v>
      </c>
      <c r="N77" s="18">
        <v>82.0</v>
      </c>
      <c r="O77" s="1" t="s">
        <v>19</v>
      </c>
    </row>
    <row r="78">
      <c r="A78" s="4" t="s">
        <v>32</v>
      </c>
      <c r="B78" s="1">
        <v>2016.0</v>
      </c>
      <c r="D78" s="1">
        <v>150106.0</v>
      </c>
      <c r="E78" s="1">
        <v>229477.0</v>
      </c>
      <c r="F78" s="1" t="s">
        <v>16</v>
      </c>
      <c r="G78" s="1" t="s">
        <v>16</v>
      </c>
      <c r="H78" s="2" t="s">
        <v>16</v>
      </c>
      <c r="I78" s="2" t="s">
        <v>16</v>
      </c>
      <c r="J78" s="2" t="s">
        <v>16</v>
      </c>
      <c r="K78" s="2" t="s">
        <v>16</v>
      </c>
      <c r="L78" s="8">
        <v>61.89</v>
      </c>
      <c r="M78" s="17">
        <v>0.2587838</v>
      </c>
      <c r="N78" s="18">
        <v>541.0</v>
      </c>
      <c r="O78" s="1" t="s">
        <v>17</v>
      </c>
    </row>
    <row r="79">
      <c r="A79" s="4" t="s">
        <v>33</v>
      </c>
      <c r="B79" s="1">
        <v>2016.0</v>
      </c>
      <c r="D79" s="1">
        <v>1011951.0</v>
      </c>
      <c r="E79" s="1">
        <v>7444593.0</v>
      </c>
      <c r="F79" s="1">
        <v>97115.0</v>
      </c>
      <c r="G79" s="1">
        <v>79230.0</v>
      </c>
      <c r="H79" s="11">
        <f t="shared" ref="H79:I79" si="45">F79/D79</f>
        <v>0.09596808541</v>
      </c>
      <c r="I79" s="11">
        <f t="shared" si="45"/>
        <v>0.01064262344</v>
      </c>
      <c r="J79" s="11">
        <f t="shared" ref="J79:J87" si="47">H79-I79</f>
        <v>0.08532546197</v>
      </c>
      <c r="K79" s="12">
        <f t="shared" ref="K79:K87" si="48">H79/I79</f>
        <v>9.017333546</v>
      </c>
      <c r="L79" s="8">
        <v>64.39</v>
      </c>
      <c r="M79" s="17">
        <v>0.252558</v>
      </c>
      <c r="N79" s="18">
        <v>12920.0</v>
      </c>
      <c r="O79" s="1" t="s">
        <v>19</v>
      </c>
    </row>
    <row r="80">
      <c r="A80" s="4" t="s">
        <v>34</v>
      </c>
      <c r="B80" s="1">
        <v>2016.0</v>
      </c>
      <c r="D80" s="1">
        <v>179854.0</v>
      </c>
      <c r="E80" s="1">
        <v>557631.0</v>
      </c>
      <c r="F80" s="1">
        <v>9835.0</v>
      </c>
      <c r="G80" s="1">
        <v>21768.0</v>
      </c>
      <c r="H80" s="11">
        <f t="shared" ref="H80:I80" si="46">F80/D80</f>
        <v>0.05468324307</v>
      </c>
      <c r="I80" s="11">
        <f t="shared" si="46"/>
        <v>0.03903656719</v>
      </c>
      <c r="J80" s="11">
        <f t="shared" si="47"/>
        <v>0.01564667588</v>
      </c>
      <c r="K80" s="12">
        <f t="shared" si="48"/>
        <v>1.400821</v>
      </c>
      <c r="L80" s="8">
        <v>71.64</v>
      </c>
      <c r="M80" s="17">
        <v>0.2984969</v>
      </c>
      <c r="N80" s="18">
        <v>2143.0</v>
      </c>
      <c r="O80" s="1" t="s">
        <v>17</v>
      </c>
    </row>
    <row r="81">
      <c r="A81" s="4" t="s">
        <v>35</v>
      </c>
      <c r="B81" s="1">
        <v>2016.0</v>
      </c>
      <c r="D81" s="1">
        <v>36434.0</v>
      </c>
      <c r="E81" s="1">
        <v>466291.0</v>
      </c>
      <c r="F81" s="1">
        <v>6600.0</v>
      </c>
      <c r="G81" s="1">
        <v>19802.0</v>
      </c>
      <c r="H81" s="11">
        <f t="shared" ref="H81:I81" si="49">F81/D81</f>
        <v>0.1811494758</v>
      </c>
      <c r="I81" s="11">
        <f t="shared" si="49"/>
        <v>0.04246704311</v>
      </c>
      <c r="J81" s="11">
        <f t="shared" si="47"/>
        <v>0.1386824327</v>
      </c>
      <c r="K81" s="12">
        <f t="shared" si="48"/>
        <v>4.26564843</v>
      </c>
      <c r="L81" s="8">
        <v>55.66</v>
      </c>
      <c r="M81" s="17">
        <v>0.3060179</v>
      </c>
      <c r="N81" s="18">
        <v>3145.0</v>
      </c>
      <c r="O81" s="1" t="s">
        <v>24</v>
      </c>
    </row>
    <row r="82">
      <c r="A82" s="4" t="s">
        <v>36</v>
      </c>
      <c r="B82" s="1">
        <v>2016.0</v>
      </c>
      <c r="D82" s="1">
        <v>201174.0</v>
      </c>
      <c r="E82" s="1">
        <v>447544.0</v>
      </c>
      <c r="F82" s="1">
        <v>109148.0</v>
      </c>
      <c r="G82" s="1">
        <v>160664.0</v>
      </c>
      <c r="H82" s="11">
        <f t="shared" ref="H82:I82" si="50">F82/D82</f>
        <v>0.542555201</v>
      </c>
      <c r="I82" s="11">
        <f t="shared" si="50"/>
        <v>0.3589904009</v>
      </c>
      <c r="J82" s="11">
        <f t="shared" si="47"/>
        <v>0.1835648</v>
      </c>
      <c r="K82" s="12">
        <f t="shared" si="48"/>
        <v>1.511336235</v>
      </c>
      <c r="L82" s="8">
        <v>63.43</v>
      </c>
      <c r="M82" s="17">
        <v>0.2787692</v>
      </c>
      <c r="N82" s="18">
        <v>2092.0</v>
      </c>
      <c r="O82" s="1" t="s">
        <v>17</v>
      </c>
    </row>
    <row r="83">
      <c r="A83" s="4" t="s">
        <v>37</v>
      </c>
      <c r="B83" s="1">
        <v>2016.0</v>
      </c>
      <c r="D83" s="1">
        <v>239826.0</v>
      </c>
      <c r="E83" s="1">
        <v>136629.0</v>
      </c>
      <c r="F83" s="1">
        <v>19745.0</v>
      </c>
      <c r="G83" s="1">
        <v>8035.0</v>
      </c>
      <c r="H83" s="11">
        <f t="shared" ref="H83:I83" si="51">F83/D83</f>
        <v>0.08233052296</v>
      </c>
      <c r="I83" s="11">
        <f t="shared" si="51"/>
        <v>0.05880889123</v>
      </c>
      <c r="J83" s="11">
        <f t="shared" si="47"/>
        <v>0.02352163173</v>
      </c>
      <c r="K83" s="12">
        <f t="shared" si="48"/>
        <v>1.399967271</v>
      </c>
      <c r="L83" s="8">
        <v>61.94</v>
      </c>
      <c r="M83" s="17">
        <v>0.244188</v>
      </c>
      <c r="N83" s="18">
        <v>1148.0</v>
      </c>
      <c r="O83" s="1" t="s">
        <v>17</v>
      </c>
    </row>
    <row r="84">
      <c r="A84" s="4" t="s">
        <v>38</v>
      </c>
      <c r="B84" s="1">
        <v>2016.0</v>
      </c>
      <c r="D84" s="13">
        <v>219510.0</v>
      </c>
      <c r="E84" s="13">
        <v>911918.0</v>
      </c>
      <c r="F84" s="1">
        <v>15654.0</v>
      </c>
      <c r="G84" s="1">
        <v>2801.0</v>
      </c>
      <c r="H84" s="11">
        <f t="shared" ref="H84:I84" si="52">F84/D84</f>
        <v>0.0713133798</v>
      </c>
      <c r="I84" s="11">
        <f t="shared" si="52"/>
        <v>0.0030715481</v>
      </c>
      <c r="J84" s="11">
        <f t="shared" si="47"/>
        <v>0.0682418317</v>
      </c>
      <c r="K84" s="12">
        <f t="shared" si="48"/>
        <v>23.21740617</v>
      </c>
      <c r="L84" s="8">
        <v>47.64</v>
      </c>
      <c r="M84" s="17">
        <v>0.2523143</v>
      </c>
      <c r="N84" s="18">
        <v>10777.0</v>
      </c>
      <c r="O84" s="1" t="s">
        <v>19</v>
      </c>
    </row>
    <row r="85">
      <c r="A85" s="4" t="s">
        <v>40</v>
      </c>
      <c r="B85" s="1">
        <v>2016.0</v>
      </c>
      <c r="D85" s="1">
        <v>156188.0</v>
      </c>
      <c r="E85" s="1">
        <v>757769.0</v>
      </c>
      <c r="F85" s="1">
        <v>16152.0</v>
      </c>
      <c r="G85" s="1">
        <v>69727.0</v>
      </c>
      <c r="H85" s="11">
        <f t="shared" ref="H85:I85" si="53">F85/D85</f>
        <v>0.1034138346</v>
      </c>
      <c r="I85" s="11">
        <f t="shared" si="53"/>
        <v>0.09201616852</v>
      </c>
      <c r="J85" s="11">
        <f t="shared" si="47"/>
        <v>0.01139766609</v>
      </c>
      <c r="K85" s="12">
        <f t="shared" si="48"/>
        <v>1.123865906</v>
      </c>
      <c r="L85" s="8">
        <v>58.92</v>
      </c>
      <c r="M85" s="17">
        <v>0.2668415</v>
      </c>
      <c r="N85" s="18">
        <v>1171.0</v>
      </c>
      <c r="O85" s="1" t="s">
        <v>17</v>
      </c>
    </row>
    <row r="86">
      <c r="A86" s="4" t="s">
        <v>41</v>
      </c>
      <c r="B86" s="1">
        <v>2016.0</v>
      </c>
      <c r="D86" s="1">
        <v>727283.0</v>
      </c>
      <c r="E86" s="1">
        <v>704878.0</v>
      </c>
      <c r="F86" s="1">
        <v>190973.0</v>
      </c>
      <c r="G86" s="1">
        <v>53231.0</v>
      </c>
      <c r="H86" s="11">
        <f t="shared" ref="H86:I86" si="54">F86/D86</f>
        <v>0.262584166</v>
      </c>
      <c r="I86" s="11">
        <f t="shared" si="54"/>
        <v>0.07551803291</v>
      </c>
      <c r="J86" s="11">
        <f t="shared" si="47"/>
        <v>0.1870661331</v>
      </c>
      <c r="K86" s="12">
        <f t="shared" si="48"/>
        <v>3.477105479</v>
      </c>
      <c r="L86" s="8">
        <v>77.93</v>
      </c>
      <c r="M86" s="17">
        <v>0.2627422</v>
      </c>
      <c r="N86" s="18">
        <v>8753.0</v>
      </c>
      <c r="O86" s="1" t="s">
        <v>21</v>
      </c>
    </row>
    <row r="87">
      <c r="A87" s="4" t="s">
        <v>42</v>
      </c>
      <c r="B87" s="1">
        <v>2016.0</v>
      </c>
      <c r="D87" s="1">
        <v>182438.0</v>
      </c>
      <c r="E87" s="1">
        <v>987248.0</v>
      </c>
      <c r="F87" s="14">
        <v>6242.0</v>
      </c>
      <c r="G87" s="14">
        <v>10164.0</v>
      </c>
      <c r="H87" s="11">
        <f t="shared" ref="H87:I87" si="55">F87/D87</f>
        <v>0.03421436324</v>
      </c>
      <c r="I87" s="11">
        <f t="shared" si="55"/>
        <v>0.01029528548</v>
      </c>
      <c r="J87" s="11">
        <f t="shared" si="47"/>
        <v>0.02391907776</v>
      </c>
      <c r="K87" s="12">
        <f t="shared" si="48"/>
        <v>3.323303982</v>
      </c>
      <c r="L87" s="8">
        <v>76.08</v>
      </c>
      <c r="M87" s="17">
        <v>0.3167326</v>
      </c>
      <c r="N87" s="18">
        <v>2845.0</v>
      </c>
      <c r="O87" s="1" t="s">
        <v>21</v>
      </c>
    </row>
    <row r="88">
      <c r="A88" s="4" t="s">
        <v>43</v>
      </c>
      <c r="B88" s="1">
        <v>2016.0</v>
      </c>
      <c r="D88" s="7">
        <v>235614.0</v>
      </c>
      <c r="E88" s="7">
        <v>719368.0</v>
      </c>
      <c r="F88" s="1" t="s">
        <v>16</v>
      </c>
      <c r="G88" s="1" t="s">
        <v>16</v>
      </c>
      <c r="H88" s="2" t="s">
        <v>16</v>
      </c>
      <c r="I88" s="2" t="s">
        <v>16</v>
      </c>
      <c r="J88" s="2" t="s">
        <v>16</v>
      </c>
      <c r="K88" s="2" t="s">
        <v>16</v>
      </c>
      <c r="L88" s="8">
        <v>60.63</v>
      </c>
      <c r="M88" s="17">
        <v>0.2816568</v>
      </c>
      <c r="N88" s="18">
        <v>1973.0</v>
      </c>
      <c r="O88" s="1" t="s">
        <v>17</v>
      </c>
    </row>
    <row r="89">
      <c r="A89" s="4" t="s">
        <v>44</v>
      </c>
      <c r="B89" s="1">
        <v>2016.0</v>
      </c>
      <c r="D89" s="7">
        <v>181148.0</v>
      </c>
      <c r="E89" s="7">
        <v>1634031.0</v>
      </c>
      <c r="F89" s="14">
        <v>11710.0</v>
      </c>
      <c r="G89" s="14">
        <v>39583.0</v>
      </c>
      <c r="H89" s="11">
        <f t="shared" ref="H89:I89" si="56">F89/D89</f>
        <v>0.06464327511</v>
      </c>
      <c r="I89" s="11">
        <f t="shared" si="56"/>
        <v>0.02422414263</v>
      </c>
      <c r="J89" s="11">
        <f t="shared" ref="J89:J96" si="58">H89-I89</f>
        <v>0.04041913249</v>
      </c>
      <c r="K89" s="12">
        <f t="shared" ref="K89:K96" si="59">H89/I89</f>
        <v>2.668547494</v>
      </c>
      <c r="L89" s="8">
        <v>46.23</v>
      </c>
      <c r="M89" s="17">
        <v>0.2627521</v>
      </c>
      <c r="N89" s="18">
        <v>1622.0</v>
      </c>
      <c r="O89" s="1" t="s">
        <v>17</v>
      </c>
    </row>
    <row r="90">
      <c r="A90" s="4" t="s">
        <v>45</v>
      </c>
      <c r="B90" s="1">
        <v>2016.0</v>
      </c>
      <c r="D90" s="1">
        <v>225929.0</v>
      </c>
      <c r="E90" s="1">
        <v>2640209.0</v>
      </c>
      <c r="F90" s="14">
        <v>11808.0</v>
      </c>
      <c r="G90" s="14">
        <v>42091.0</v>
      </c>
      <c r="H90" s="11">
        <f t="shared" ref="H90:I90" si="57">F90/D90</f>
        <v>0.0522642069</v>
      </c>
      <c r="I90" s="11">
        <f t="shared" si="57"/>
        <v>0.01594229851</v>
      </c>
      <c r="J90" s="11">
        <f t="shared" si="58"/>
        <v>0.03632190839</v>
      </c>
      <c r="K90" s="12">
        <f t="shared" si="59"/>
        <v>3.278335735</v>
      </c>
      <c r="L90" s="8">
        <v>52.04</v>
      </c>
      <c r="M90" s="17">
        <v>0.2715872</v>
      </c>
      <c r="N90" s="18">
        <v>4162.0</v>
      </c>
      <c r="O90" s="1" t="s">
        <v>19</v>
      </c>
    </row>
    <row r="91">
      <c r="A91" s="4" t="s">
        <v>46</v>
      </c>
      <c r="B91" s="1">
        <v>2016.0</v>
      </c>
      <c r="C91" s="1">
        <v>6.0</v>
      </c>
      <c r="D91" s="1">
        <v>59320.0</v>
      </c>
      <c r="E91" s="1">
        <v>499912.0</v>
      </c>
      <c r="F91" s="14">
        <v>7153.0</v>
      </c>
      <c r="G91" s="14">
        <v>14198.0</v>
      </c>
      <c r="H91" s="11">
        <f>F91/(D91*(C91)/12)</f>
        <v>0.2411665543</v>
      </c>
      <c r="I91" s="11">
        <f>G91/(E91*(C91)/12)</f>
        <v>0.05680199715</v>
      </c>
      <c r="J91" s="11">
        <f t="shared" si="58"/>
        <v>0.1843645571</v>
      </c>
      <c r="K91" s="12">
        <f t="shared" si="59"/>
        <v>4.245740755</v>
      </c>
      <c r="L91" s="8">
        <v>47.64</v>
      </c>
      <c r="M91" s="17">
        <v>0.2523143</v>
      </c>
      <c r="N91" s="18">
        <v>10777.0</v>
      </c>
      <c r="O91" s="1" t="s">
        <v>19</v>
      </c>
    </row>
    <row r="92">
      <c r="A92" s="4" t="s">
        <v>47</v>
      </c>
      <c r="B92" s="1">
        <v>2016.0</v>
      </c>
      <c r="D92" s="1">
        <v>70626.0</v>
      </c>
      <c r="E92" s="1">
        <v>1124281.0</v>
      </c>
      <c r="F92" s="14">
        <v>1413.0</v>
      </c>
      <c r="G92" s="14">
        <v>2927.0</v>
      </c>
      <c r="H92" s="11">
        <f t="shared" ref="H92:I92" si="60">F92/D92</f>
        <v>0.02000679636</v>
      </c>
      <c r="I92" s="11">
        <f t="shared" si="60"/>
        <v>0.002603441666</v>
      </c>
      <c r="J92" s="11">
        <f t="shared" si="58"/>
        <v>0.0174033547</v>
      </c>
      <c r="K92" s="12">
        <f t="shared" si="59"/>
        <v>7.684749239</v>
      </c>
      <c r="L92" s="8">
        <v>47.64</v>
      </c>
      <c r="M92" s="17">
        <v>0.279756</v>
      </c>
      <c r="N92" s="18">
        <v>3392.0</v>
      </c>
      <c r="O92" s="1" t="s">
        <v>19</v>
      </c>
    </row>
    <row r="93">
      <c r="A93" s="4" t="s">
        <v>48</v>
      </c>
      <c r="B93" s="1">
        <v>2016.0</v>
      </c>
      <c r="D93" s="1">
        <v>71416.0</v>
      </c>
      <c r="E93" s="1">
        <v>527171.0</v>
      </c>
      <c r="F93" s="14">
        <v>2701.0</v>
      </c>
      <c r="G93" s="14">
        <v>1877.0</v>
      </c>
      <c r="H93" s="11">
        <f t="shared" ref="H93:I93" si="61">F93/D93</f>
        <v>0.03782065644</v>
      </c>
      <c r="I93" s="11">
        <f t="shared" si="61"/>
        <v>0.00356051452</v>
      </c>
      <c r="J93" s="11">
        <f t="shared" si="58"/>
        <v>0.03426014192</v>
      </c>
      <c r="K93" s="12">
        <f t="shared" si="59"/>
        <v>10.62224469</v>
      </c>
      <c r="L93" s="8">
        <v>61.89</v>
      </c>
      <c r="M93" s="17">
        <v>0.2481792</v>
      </c>
      <c r="N93" s="18">
        <v>489.0</v>
      </c>
      <c r="O93" s="1" t="s">
        <v>19</v>
      </c>
    </row>
    <row r="94">
      <c r="A94" s="4" t="s">
        <v>49</v>
      </c>
      <c r="B94" s="1">
        <v>2016.0</v>
      </c>
      <c r="D94" s="1">
        <v>268776.0</v>
      </c>
      <c r="E94" s="1">
        <v>1046158.0</v>
      </c>
      <c r="F94" s="14">
        <v>34586.0</v>
      </c>
      <c r="G94" s="14">
        <v>72379.0</v>
      </c>
      <c r="H94" s="11">
        <f t="shared" ref="H94:I94" si="62">F94/D94</f>
        <v>0.128679644</v>
      </c>
      <c r="I94" s="11">
        <f t="shared" si="62"/>
        <v>0.06918553412</v>
      </c>
      <c r="J94" s="11">
        <f t="shared" si="58"/>
        <v>0.0594941099</v>
      </c>
      <c r="K94" s="12">
        <f t="shared" si="59"/>
        <v>1.859921234</v>
      </c>
      <c r="L94" s="8">
        <v>68.72</v>
      </c>
      <c r="M94" s="17">
        <v>0.2987739</v>
      </c>
      <c r="N94" s="18">
        <v>2441.0</v>
      </c>
      <c r="O94" s="1" t="s">
        <v>17</v>
      </c>
    </row>
    <row r="95">
      <c r="A95" s="4" t="s">
        <v>50</v>
      </c>
      <c r="B95" s="1">
        <v>2016.0</v>
      </c>
      <c r="D95" s="1">
        <v>81471.0</v>
      </c>
      <c r="E95" s="1">
        <v>472229.0</v>
      </c>
      <c r="F95" s="1">
        <v>4549.0</v>
      </c>
      <c r="G95" s="1">
        <v>20261.0</v>
      </c>
      <c r="H95" s="11">
        <f t="shared" ref="H95:I95" si="63">F95/D95</f>
        <v>0.05583581888</v>
      </c>
      <c r="I95" s="11">
        <f t="shared" si="63"/>
        <v>0.04290503125</v>
      </c>
      <c r="J95" s="11">
        <f t="shared" si="58"/>
        <v>0.01293078763</v>
      </c>
      <c r="K95" s="12">
        <f t="shared" si="59"/>
        <v>1.301381616</v>
      </c>
      <c r="L95" s="8">
        <v>40.59</v>
      </c>
      <c r="M95" s="17">
        <v>0.2821365</v>
      </c>
      <c r="N95" s="18">
        <v>871.0</v>
      </c>
      <c r="O95" s="1" t="s">
        <v>17</v>
      </c>
    </row>
    <row r="96">
      <c r="A96" s="4" t="s">
        <v>51</v>
      </c>
      <c r="B96" s="1">
        <v>2016.0</v>
      </c>
      <c r="D96" s="1">
        <v>57712.0</v>
      </c>
      <c r="E96" s="1">
        <v>416069.0</v>
      </c>
      <c r="F96" s="1">
        <v>7941.0</v>
      </c>
      <c r="G96" s="1">
        <v>31873.0</v>
      </c>
      <c r="H96" s="11">
        <f t="shared" ref="H96:I96" si="64">F96/D96</f>
        <v>0.1375970335</v>
      </c>
      <c r="I96" s="11">
        <f t="shared" si="64"/>
        <v>0.07660508233</v>
      </c>
      <c r="J96" s="11">
        <f t="shared" si="58"/>
        <v>0.06099195122</v>
      </c>
      <c r="K96" s="12">
        <f t="shared" si="59"/>
        <v>1.796186746</v>
      </c>
      <c r="L96" s="8">
        <v>38.3</v>
      </c>
      <c r="M96" s="17">
        <v>0.3189172</v>
      </c>
      <c r="N96" s="18">
        <v>554.0</v>
      </c>
      <c r="O96" s="1" t="s">
        <v>24</v>
      </c>
    </row>
    <row r="97">
      <c r="A97" s="4" t="s">
        <v>52</v>
      </c>
      <c r="B97" s="1">
        <v>2016.0</v>
      </c>
      <c r="D97" s="7">
        <v>106963.0</v>
      </c>
      <c r="E97" s="7">
        <v>248722.0</v>
      </c>
      <c r="F97" s="1" t="s">
        <v>16</v>
      </c>
      <c r="G97" s="1" t="s">
        <v>16</v>
      </c>
      <c r="H97" s="2" t="s">
        <v>16</v>
      </c>
      <c r="I97" s="2" t="s">
        <v>16</v>
      </c>
      <c r="J97" s="2" t="s">
        <v>16</v>
      </c>
      <c r="K97" s="2" t="s">
        <v>16</v>
      </c>
      <c r="L97" s="8">
        <v>67.91</v>
      </c>
      <c r="M97" s="17">
        <v>0.2840208</v>
      </c>
      <c r="N97" s="18">
        <v>950.0</v>
      </c>
      <c r="O97" s="1" t="s">
        <v>17</v>
      </c>
    </row>
    <row r="98">
      <c r="A98" s="15" t="s">
        <v>15</v>
      </c>
      <c r="B98" s="1">
        <v>2015.0</v>
      </c>
      <c r="D98" s="16">
        <v>115573.0</v>
      </c>
      <c r="E98" s="16">
        <v>950230.0</v>
      </c>
      <c r="F98" s="1">
        <v>4509.0</v>
      </c>
      <c r="G98" s="1">
        <v>16582.0</v>
      </c>
      <c r="H98" s="11">
        <f t="shared" ref="H98:I98" si="65">F98/D98</f>
        <v>0.03901430265</v>
      </c>
      <c r="I98" s="11">
        <f t="shared" si="65"/>
        <v>0.01745051198</v>
      </c>
      <c r="J98" s="11">
        <f t="shared" ref="J98:J108" si="67">H98-I98</f>
        <v>0.02156379067</v>
      </c>
      <c r="K98" s="12">
        <f t="shared" ref="K98:K108" si="68">H98/I98</f>
        <v>2.235711061</v>
      </c>
      <c r="L98" s="8">
        <v>52.54</v>
      </c>
      <c r="M98" s="9">
        <v>0.2820765</v>
      </c>
      <c r="N98" s="10">
        <v>2485.0</v>
      </c>
      <c r="O98" s="1" t="s">
        <v>17</v>
      </c>
    </row>
    <row r="99">
      <c r="A99" s="4" t="s">
        <v>18</v>
      </c>
      <c r="B99" s="1">
        <v>2015.0</v>
      </c>
      <c r="D99" s="1">
        <v>62755.0</v>
      </c>
      <c r="E99" s="1">
        <v>749322.0</v>
      </c>
      <c r="F99" s="1">
        <v>2905.0</v>
      </c>
      <c r="G99" s="1">
        <v>14161.0</v>
      </c>
      <c r="H99" s="11">
        <f t="shared" ref="H99:I99" si="66">F99/D99</f>
        <v>0.04629113218</v>
      </c>
      <c r="I99" s="11">
        <f t="shared" si="66"/>
        <v>0.0188984175</v>
      </c>
      <c r="J99" s="11">
        <f t="shared" si="67"/>
        <v>0.02739271468</v>
      </c>
      <c r="K99" s="12">
        <f t="shared" si="68"/>
        <v>2.449471347</v>
      </c>
      <c r="L99" s="8">
        <v>57.52</v>
      </c>
      <c r="M99" s="9">
        <v>0.2733098</v>
      </c>
      <c r="N99" s="10">
        <v>380.0</v>
      </c>
      <c r="O99" s="1" t="s">
        <v>19</v>
      </c>
    </row>
    <row r="100">
      <c r="A100" s="4" t="s">
        <v>20</v>
      </c>
      <c r="B100" s="1">
        <v>2015.0</v>
      </c>
      <c r="D100" s="1">
        <v>5238.0</v>
      </c>
      <c r="E100" s="1">
        <v>147003.0</v>
      </c>
      <c r="F100" s="1">
        <v>504.0</v>
      </c>
      <c r="G100" s="1">
        <v>4444.0</v>
      </c>
      <c r="H100" s="11">
        <f t="shared" ref="H100:I100" si="69">F100/D100</f>
        <v>0.09621993127</v>
      </c>
      <c r="I100" s="11">
        <f t="shared" si="69"/>
        <v>0.03023067556</v>
      </c>
      <c r="J100" s="11">
        <f t="shared" si="67"/>
        <v>0.06598925571</v>
      </c>
      <c r="K100" s="12">
        <f t="shared" si="68"/>
        <v>3.182857461</v>
      </c>
      <c r="L100" s="8">
        <v>51.07</v>
      </c>
      <c r="M100" s="9">
        <v>0.2510188</v>
      </c>
      <c r="N100" s="10">
        <v>101.0</v>
      </c>
      <c r="O100" s="1" t="s">
        <v>21</v>
      </c>
    </row>
    <row r="101">
      <c r="A101" s="4" t="s">
        <v>22</v>
      </c>
      <c r="B101" s="1">
        <v>2015.0</v>
      </c>
      <c r="D101" s="16">
        <v>351576.0</v>
      </c>
      <c r="E101" s="16">
        <v>604089.0</v>
      </c>
      <c r="F101" s="1">
        <v>60371.0</v>
      </c>
      <c r="G101" s="1">
        <v>38343.0</v>
      </c>
      <c r="H101" s="11">
        <f t="shared" ref="H101:I101" si="70">F101/D101</f>
        <v>0.1717153617</v>
      </c>
      <c r="I101" s="11">
        <f t="shared" si="70"/>
        <v>0.06347243535</v>
      </c>
      <c r="J101" s="11">
        <f t="shared" si="67"/>
        <v>0.1082429263</v>
      </c>
      <c r="K101" s="12">
        <f t="shared" si="68"/>
        <v>2.705353288</v>
      </c>
      <c r="L101" s="8">
        <v>73.0</v>
      </c>
      <c r="M101" s="9">
        <v>0.2883059</v>
      </c>
      <c r="N101" s="10">
        <v>2188.0</v>
      </c>
      <c r="O101" s="1" t="s">
        <v>17</v>
      </c>
    </row>
    <row r="102">
      <c r="A102" s="4" t="s">
        <v>23</v>
      </c>
      <c r="B102" s="1">
        <v>2015.0</v>
      </c>
      <c r="D102" s="1">
        <v>26249.0</v>
      </c>
      <c r="E102" s="1">
        <v>554164.0</v>
      </c>
      <c r="F102" s="1">
        <v>15127.0</v>
      </c>
      <c r="G102" s="1">
        <v>9484.0</v>
      </c>
      <c r="H102" s="11">
        <f t="shared" ref="H102:I102" si="71">F102/D102</f>
        <v>0.5762886205</v>
      </c>
      <c r="I102" s="11">
        <f t="shared" si="71"/>
        <v>0.01711406732</v>
      </c>
      <c r="J102" s="11">
        <f t="shared" si="67"/>
        <v>0.5591745532</v>
      </c>
      <c r="K102" s="12">
        <f t="shared" si="68"/>
        <v>33.67338751</v>
      </c>
      <c r="L102" s="8">
        <v>71.84</v>
      </c>
      <c r="M102" s="9">
        <v>0.2969922</v>
      </c>
      <c r="N102" s="10">
        <v>2138.0</v>
      </c>
      <c r="O102" s="1" t="s">
        <v>24</v>
      </c>
    </row>
    <row r="103">
      <c r="A103" s="4" t="s">
        <v>25</v>
      </c>
      <c r="B103" s="1">
        <v>2015.0</v>
      </c>
      <c r="D103" s="1">
        <v>312538.0</v>
      </c>
      <c r="E103" s="1">
        <v>864358.0</v>
      </c>
      <c r="F103" s="1">
        <v>11250.0</v>
      </c>
      <c r="G103" s="1">
        <v>10862.0</v>
      </c>
      <c r="H103" s="11">
        <f t="shared" ref="H103:I103" si="72">F103/D103</f>
        <v>0.03599562293</v>
      </c>
      <c r="I103" s="11">
        <f t="shared" si="72"/>
        <v>0.01256655229</v>
      </c>
      <c r="J103" s="11">
        <f t="shared" si="67"/>
        <v>0.02342907065</v>
      </c>
      <c r="K103" s="12">
        <f t="shared" si="68"/>
        <v>2.864399249</v>
      </c>
      <c r="L103" s="8">
        <v>75.69</v>
      </c>
      <c r="M103" s="9">
        <v>0.2917027</v>
      </c>
      <c r="N103" s="10">
        <v>2808.0</v>
      </c>
      <c r="O103" s="1" t="s">
        <v>24</v>
      </c>
    </row>
    <row r="104">
      <c r="A104" s="4" t="s">
        <v>26</v>
      </c>
      <c r="B104" s="1">
        <v>2015.0</v>
      </c>
      <c r="D104" s="19">
        <v>351576.0</v>
      </c>
      <c r="E104" s="16">
        <v>604089.0</v>
      </c>
      <c r="F104" s="1">
        <v>13594.0</v>
      </c>
      <c r="G104" s="1">
        <v>6489.0</v>
      </c>
      <c r="H104" s="11">
        <f t="shared" ref="H104:I104" si="73">F104/D104</f>
        <v>0.03866589301</v>
      </c>
      <c r="I104" s="11">
        <f t="shared" si="73"/>
        <v>0.01074179467</v>
      </c>
      <c r="J104" s="11">
        <f t="shared" si="67"/>
        <v>0.02792409834</v>
      </c>
      <c r="K104" s="12">
        <f t="shared" si="68"/>
        <v>3.599574764</v>
      </c>
      <c r="L104" s="8">
        <v>60.63</v>
      </c>
      <c r="M104" s="9">
        <v>0.2560762</v>
      </c>
      <c r="N104" s="10">
        <v>1764.0</v>
      </c>
      <c r="O104" s="1" t="s">
        <v>17</v>
      </c>
    </row>
    <row r="105">
      <c r="A105" s="4" t="s">
        <v>27</v>
      </c>
      <c r="B105" s="1">
        <v>2015.0</v>
      </c>
      <c r="D105" s="16">
        <v>134623.0</v>
      </c>
      <c r="E105" s="16">
        <v>175186.0</v>
      </c>
      <c r="F105" s="1">
        <v>30879.0</v>
      </c>
      <c r="G105" s="1">
        <v>21136.0</v>
      </c>
      <c r="H105" s="11">
        <f t="shared" ref="H105:I105" si="74">F105/D105</f>
        <v>0.2293738811</v>
      </c>
      <c r="I105" s="11">
        <f t="shared" si="74"/>
        <v>0.1206489103</v>
      </c>
      <c r="J105" s="11">
        <f t="shared" si="67"/>
        <v>0.1087249708</v>
      </c>
      <c r="K105" s="12">
        <f t="shared" si="68"/>
        <v>1.901168279</v>
      </c>
      <c r="L105" s="8">
        <v>60.63</v>
      </c>
      <c r="M105" s="9">
        <v>0.1770731</v>
      </c>
      <c r="N105" s="10">
        <v>201.0</v>
      </c>
      <c r="O105" s="1" t="s">
        <v>17</v>
      </c>
    </row>
    <row r="106">
      <c r="A106" s="4" t="s">
        <v>28</v>
      </c>
      <c r="B106" s="1">
        <v>2015.0</v>
      </c>
      <c r="D106" s="16">
        <v>185759.0</v>
      </c>
      <c r="E106" s="16">
        <v>298623.0</v>
      </c>
      <c r="F106" s="1">
        <v>15959.0</v>
      </c>
      <c r="G106" s="1">
        <v>9838.0</v>
      </c>
      <c r="H106" s="11">
        <f t="shared" ref="H106:I106" si="75">F106/D106</f>
        <v>0.08591239186</v>
      </c>
      <c r="I106" s="11">
        <f t="shared" si="75"/>
        <v>0.03294454881</v>
      </c>
      <c r="J106" s="11">
        <f t="shared" si="67"/>
        <v>0.05296784305</v>
      </c>
      <c r="K106" s="12">
        <f t="shared" si="68"/>
        <v>2.607787782</v>
      </c>
      <c r="L106" s="8">
        <v>67.91</v>
      </c>
      <c r="M106" s="9">
        <v>0.2564196</v>
      </c>
      <c r="N106" s="10">
        <v>730.0</v>
      </c>
      <c r="O106" s="1" t="s">
        <v>17</v>
      </c>
    </row>
    <row r="107">
      <c r="A107" s="4" t="s">
        <v>29</v>
      </c>
      <c r="B107" s="1">
        <v>2015.0</v>
      </c>
      <c r="D107" s="1">
        <v>150220.0</v>
      </c>
      <c r="E107" s="1">
        <v>685203.0</v>
      </c>
      <c r="F107" s="1">
        <v>2100.0</v>
      </c>
      <c r="G107" s="1">
        <v>1841.0</v>
      </c>
      <c r="H107" s="11">
        <f t="shared" ref="H107:I107" si="76">F107/D107</f>
        <v>0.01397949674</v>
      </c>
      <c r="I107" s="11">
        <f t="shared" si="76"/>
        <v>0.002686795008</v>
      </c>
      <c r="J107" s="11">
        <f t="shared" si="67"/>
        <v>0.01129270173</v>
      </c>
      <c r="K107" s="12">
        <f t="shared" si="68"/>
        <v>5.203038079</v>
      </c>
      <c r="L107" s="8">
        <v>63.93</v>
      </c>
      <c r="M107" s="9">
        <v>0.3425818</v>
      </c>
      <c r="N107" s="10">
        <v>346.0</v>
      </c>
      <c r="O107" s="1" t="s">
        <v>21</v>
      </c>
    </row>
    <row r="108">
      <c r="A108" s="4" t="s">
        <v>30</v>
      </c>
      <c r="B108" s="1">
        <v>2015.0</v>
      </c>
      <c r="D108" s="16">
        <v>115573.0</v>
      </c>
      <c r="E108" s="16">
        <v>950230.0</v>
      </c>
      <c r="F108" s="1">
        <v>96652.0</v>
      </c>
      <c r="G108" s="1">
        <v>169482.0</v>
      </c>
      <c r="H108" s="11">
        <f t="shared" ref="H108:I108" si="77">F108/D108</f>
        <v>0.8362852915</v>
      </c>
      <c r="I108" s="11">
        <f t="shared" si="77"/>
        <v>0.1783589236</v>
      </c>
      <c r="J108" s="11">
        <f t="shared" si="67"/>
        <v>0.6579263679</v>
      </c>
      <c r="K108" s="12">
        <f t="shared" si="68"/>
        <v>4.688777408</v>
      </c>
      <c r="L108" s="8">
        <v>51.26</v>
      </c>
      <c r="M108" s="9">
        <v>0.2694217</v>
      </c>
      <c r="N108" s="10">
        <v>4067.0</v>
      </c>
      <c r="O108" s="1" t="s">
        <v>17</v>
      </c>
    </row>
    <row r="109">
      <c r="A109" s="4" t="s">
        <v>31</v>
      </c>
      <c r="B109" s="1">
        <v>2015.0</v>
      </c>
      <c r="D109" s="1">
        <v>1254.0</v>
      </c>
      <c r="E109" s="1">
        <v>106438.0</v>
      </c>
      <c r="F109" s="1" t="s">
        <v>16</v>
      </c>
      <c r="G109" s="1" t="s">
        <v>16</v>
      </c>
      <c r="H109" s="2" t="s">
        <v>16</v>
      </c>
      <c r="I109" s="2" t="s">
        <v>16</v>
      </c>
      <c r="J109" s="2" t="s">
        <v>16</v>
      </c>
      <c r="K109" s="2" t="s">
        <v>16</v>
      </c>
      <c r="L109" s="8">
        <v>42.83</v>
      </c>
      <c r="M109" s="9">
        <v>0.2903768</v>
      </c>
      <c r="N109" s="10">
        <v>65.0</v>
      </c>
      <c r="O109" s="1" t="s">
        <v>19</v>
      </c>
    </row>
    <row r="110">
      <c r="A110" s="4" t="s">
        <v>32</v>
      </c>
      <c r="B110" s="1">
        <v>2015.0</v>
      </c>
      <c r="D110" s="1">
        <v>148176.0</v>
      </c>
      <c r="E110" s="1">
        <v>230961.0</v>
      </c>
      <c r="F110" s="1" t="s">
        <v>16</v>
      </c>
      <c r="G110" s="1" t="s">
        <v>16</v>
      </c>
      <c r="H110" s="2" t="s">
        <v>16</v>
      </c>
      <c r="I110" s="2" t="s">
        <v>16</v>
      </c>
      <c r="J110" s="2" t="s">
        <v>16</v>
      </c>
      <c r="K110" s="2" t="s">
        <v>16</v>
      </c>
      <c r="L110" s="8">
        <v>61.89</v>
      </c>
      <c r="M110" s="9">
        <v>0.2409858</v>
      </c>
      <c r="N110" s="10">
        <v>544.0</v>
      </c>
      <c r="O110" s="1" t="s">
        <v>17</v>
      </c>
    </row>
    <row r="111">
      <c r="A111" s="4" t="s">
        <v>33</v>
      </c>
      <c r="B111" s="1">
        <v>2015.0</v>
      </c>
      <c r="D111" s="1">
        <v>1014759.0</v>
      </c>
      <c r="E111" s="1">
        <v>7437016.0</v>
      </c>
      <c r="F111" s="1">
        <v>86184.0</v>
      </c>
      <c r="G111" s="1">
        <v>87406.0</v>
      </c>
      <c r="H111" s="11">
        <f t="shared" ref="H111:I111" si="78">F111/D111</f>
        <v>0.08493051059</v>
      </c>
      <c r="I111" s="11">
        <f t="shared" si="78"/>
        <v>0.01175283205</v>
      </c>
      <c r="J111" s="11">
        <f t="shared" ref="J111:J140" si="80">H111-I111</f>
        <v>0.07317767854</v>
      </c>
      <c r="K111" s="12">
        <f t="shared" ref="K111:K140" si="81">H111/I111</f>
        <v>7.226386818</v>
      </c>
      <c r="L111" s="8">
        <v>64.39</v>
      </c>
      <c r="M111" s="9">
        <v>0.269241</v>
      </c>
      <c r="N111" s="10">
        <v>11126.0</v>
      </c>
      <c r="O111" s="1" t="s">
        <v>19</v>
      </c>
    </row>
    <row r="112">
      <c r="A112" s="4" t="s">
        <v>34</v>
      </c>
      <c r="B112" s="1">
        <v>2015.0</v>
      </c>
      <c r="D112" s="1">
        <v>177619.0</v>
      </c>
      <c r="E112" s="1">
        <v>558341.0</v>
      </c>
      <c r="F112" s="1">
        <v>15060.0</v>
      </c>
      <c r="G112" s="1">
        <v>28598.0</v>
      </c>
      <c r="H112" s="11">
        <f t="shared" ref="H112:I112" si="79">F112/D112</f>
        <v>0.08478822648</v>
      </c>
      <c r="I112" s="11">
        <f t="shared" si="79"/>
        <v>0.05121959519</v>
      </c>
      <c r="J112" s="11">
        <f t="shared" si="80"/>
        <v>0.03356863129</v>
      </c>
      <c r="K112" s="12">
        <f t="shared" si="81"/>
        <v>1.655386501</v>
      </c>
      <c r="L112" s="8">
        <v>71.64</v>
      </c>
      <c r="M112" s="9">
        <v>0.2806279</v>
      </c>
      <c r="N112" s="10">
        <v>1385.0</v>
      </c>
      <c r="O112" s="1" t="s">
        <v>17</v>
      </c>
    </row>
    <row r="113">
      <c r="A113" s="4" t="s">
        <v>35</v>
      </c>
      <c r="B113" s="1">
        <v>2015.0</v>
      </c>
      <c r="D113" s="1">
        <v>35345.0</v>
      </c>
      <c r="E113" s="1">
        <v>460580.0</v>
      </c>
      <c r="F113" s="1">
        <v>7385.0</v>
      </c>
      <c r="G113" s="1">
        <v>22541.0</v>
      </c>
      <c r="H113" s="11">
        <f t="shared" ref="H113:I113" si="82">F113/D113</f>
        <v>0.2089404442</v>
      </c>
      <c r="I113" s="11">
        <f t="shared" si="82"/>
        <v>0.04894046637</v>
      </c>
      <c r="J113" s="11">
        <f t="shared" si="80"/>
        <v>0.1599999778</v>
      </c>
      <c r="K113" s="12">
        <f t="shared" si="81"/>
        <v>4.269277751</v>
      </c>
      <c r="L113" s="8">
        <v>55.66</v>
      </c>
      <c r="M113" s="9">
        <v>0.2943142</v>
      </c>
      <c r="N113" s="10">
        <v>2226.0</v>
      </c>
      <c r="O113" s="1" t="s">
        <v>24</v>
      </c>
    </row>
    <row r="114">
      <c r="A114" s="4" t="s">
        <v>36</v>
      </c>
      <c r="B114" s="1">
        <v>2015.0</v>
      </c>
      <c r="D114" s="1">
        <v>199444.0</v>
      </c>
      <c r="E114" s="1">
        <v>444392.0</v>
      </c>
      <c r="F114" s="1">
        <v>129699.0</v>
      </c>
      <c r="G114" s="1">
        <v>196677.0</v>
      </c>
      <c r="H114" s="11">
        <f t="shared" ref="H114:I114" si="83">F114/D114</f>
        <v>0.6503028419</v>
      </c>
      <c r="I114" s="11">
        <f t="shared" si="83"/>
        <v>0.4425754739</v>
      </c>
      <c r="J114" s="11">
        <f t="shared" si="80"/>
        <v>0.207727368</v>
      </c>
      <c r="K114" s="12">
        <f t="shared" si="81"/>
        <v>1.469360324</v>
      </c>
      <c r="L114" s="8">
        <v>63.43</v>
      </c>
      <c r="M114" s="9">
        <v>0.2857949</v>
      </c>
      <c r="N114" s="10">
        <v>1406.0</v>
      </c>
      <c r="O114" s="1" t="s">
        <v>17</v>
      </c>
    </row>
    <row r="115">
      <c r="A115" s="4" t="s">
        <v>37</v>
      </c>
      <c r="B115" s="1">
        <v>2015.0</v>
      </c>
      <c r="D115" s="1">
        <v>239134.0</v>
      </c>
      <c r="E115" s="1">
        <v>135403.0</v>
      </c>
      <c r="F115" s="1">
        <v>30781.0</v>
      </c>
      <c r="G115" s="1">
        <v>10999.0</v>
      </c>
      <c r="H115" s="11">
        <f t="shared" ref="H115:I115" si="84">F115/D115</f>
        <v>0.1287186264</v>
      </c>
      <c r="I115" s="11">
        <f t="shared" si="84"/>
        <v>0.08123158276</v>
      </c>
      <c r="J115" s="11">
        <f t="shared" si="80"/>
        <v>0.04748704362</v>
      </c>
      <c r="K115" s="12">
        <f t="shared" si="81"/>
        <v>1.584588432</v>
      </c>
      <c r="L115" s="8">
        <v>61.94</v>
      </c>
      <c r="M115" s="9">
        <v>0.2162681</v>
      </c>
      <c r="N115" s="10">
        <v>1024.0</v>
      </c>
      <c r="O115" s="1" t="s">
        <v>17</v>
      </c>
    </row>
    <row r="116">
      <c r="A116" s="4" t="s">
        <v>38</v>
      </c>
      <c r="B116" s="1">
        <v>2015.0</v>
      </c>
      <c r="D116" s="13">
        <v>221605.0</v>
      </c>
      <c r="E116" s="13">
        <v>908823.0</v>
      </c>
      <c r="F116" s="1">
        <v>10971.0</v>
      </c>
      <c r="G116" s="1">
        <v>2559.0</v>
      </c>
      <c r="H116" s="11">
        <f t="shared" ref="H116:I116" si="85">F116/D116</f>
        <v>0.04950700571</v>
      </c>
      <c r="I116" s="11">
        <f t="shared" si="85"/>
        <v>0.002815729796</v>
      </c>
      <c r="J116" s="11">
        <f t="shared" si="80"/>
        <v>0.04669127591</v>
      </c>
      <c r="K116" s="12">
        <f t="shared" si="81"/>
        <v>17.5822999</v>
      </c>
      <c r="L116" s="8">
        <v>47.64</v>
      </c>
      <c r="M116" s="9" t="s">
        <v>39</v>
      </c>
      <c r="N116" s="10" t="s">
        <v>39</v>
      </c>
      <c r="O116" s="1" t="s">
        <v>19</v>
      </c>
    </row>
    <row r="117">
      <c r="A117" s="4" t="s">
        <v>40</v>
      </c>
      <c r="B117" s="1">
        <v>2015.0</v>
      </c>
      <c r="D117" s="1">
        <v>154089.0</v>
      </c>
      <c r="E117" s="1">
        <v>750788.0</v>
      </c>
      <c r="F117" s="1">
        <v>14170.0</v>
      </c>
      <c r="G117" s="1">
        <v>64695.0</v>
      </c>
      <c r="H117" s="11">
        <f t="shared" ref="H117:I117" si="86">F117/D117</f>
        <v>0.09195984139</v>
      </c>
      <c r="I117" s="11">
        <f t="shared" si="86"/>
        <v>0.08616946462</v>
      </c>
      <c r="J117" s="11">
        <f t="shared" si="80"/>
        <v>0.005790376775</v>
      </c>
      <c r="K117" s="12">
        <f t="shared" si="81"/>
        <v>1.067197548</v>
      </c>
      <c r="L117" s="8">
        <v>58.92</v>
      </c>
      <c r="M117" s="9">
        <v>0.2516635</v>
      </c>
      <c r="N117" s="10">
        <v>1037.0</v>
      </c>
      <c r="O117" s="1" t="s">
        <v>17</v>
      </c>
    </row>
    <row r="118">
      <c r="A118" s="4" t="s">
        <v>41</v>
      </c>
      <c r="B118" s="1">
        <v>2015.0</v>
      </c>
      <c r="D118" s="1">
        <v>726619.0</v>
      </c>
      <c r="E118" s="1">
        <v>703446.0</v>
      </c>
      <c r="F118" s="1">
        <v>181193.0</v>
      </c>
      <c r="G118" s="1">
        <v>60051.0</v>
      </c>
      <c r="H118" s="11">
        <f t="shared" ref="H118:I118" si="87">F118/D118</f>
        <v>0.2493645225</v>
      </c>
      <c r="I118" s="11">
        <f t="shared" si="87"/>
        <v>0.08536689383</v>
      </c>
      <c r="J118" s="11">
        <f t="shared" si="80"/>
        <v>0.1639976287</v>
      </c>
      <c r="K118" s="12">
        <f t="shared" si="81"/>
        <v>2.921091671</v>
      </c>
      <c r="L118" s="8">
        <v>77.93</v>
      </c>
      <c r="M118" s="9">
        <v>0.2895262</v>
      </c>
      <c r="N118" s="10">
        <v>6827.0</v>
      </c>
      <c r="O118" s="1" t="s">
        <v>21</v>
      </c>
    </row>
    <row r="119">
      <c r="A119" s="4" t="s">
        <v>42</v>
      </c>
      <c r="B119" s="1">
        <v>2015.0</v>
      </c>
      <c r="D119" s="1">
        <v>181703.0</v>
      </c>
      <c r="E119" s="1">
        <v>992201.0</v>
      </c>
      <c r="F119" s="14">
        <v>7249.0</v>
      </c>
      <c r="G119" s="14">
        <v>10476.0</v>
      </c>
      <c r="H119" s="11">
        <f t="shared" ref="H119:I119" si="88">F119/D119</f>
        <v>0.03989477334</v>
      </c>
      <c r="I119" s="11">
        <f t="shared" si="88"/>
        <v>0.01055834453</v>
      </c>
      <c r="J119" s="11">
        <f t="shared" si="80"/>
        <v>0.02933642881</v>
      </c>
      <c r="K119" s="12">
        <f t="shared" si="81"/>
        <v>3.778506491</v>
      </c>
      <c r="L119" s="8">
        <v>76.08</v>
      </c>
      <c r="M119" s="9">
        <v>0.3252663</v>
      </c>
      <c r="N119" s="10">
        <v>2435.0</v>
      </c>
      <c r="O119" s="1" t="s">
        <v>21</v>
      </c>
    </row>
    <row r="120">
      <c r="A120" s="4" t="s">
        <v>43</v>
      </c>
      <c r="B120" s="1">
        <v>2015.0</v>
      </c>
      <c r="D120" s="16">
        <v>230763.0</v>
      </c>
      <c r="E120" s="16">
        <v>703702.0</v>
      </c>
      <c r="F120" s="14">
        <v>34053.0</v>
      </c>
      <c r="G120" s="14">
        <v>27029.0</v>
      </c>
      <c r="H120" s="11">
        <f t="shared" ref="H120:I120" si="89">F120/D120</f>
        <v>0.1475669843</v>
      </c>
      <c r="I120" s="11">
        <f t="shared" si="89"/>
        <v>0.03840972457</v>
      </c>
      <c r="J120" s="11">
        <f t="shared" si="80"/>
        <v>0.1091572597</v>
      </c>
      <c r="K120" s="12">
        <f t="shared" si="81"/>
        <v>3.841917274</v>
      </c>
      <c r="L120" s="8">
        <v>60.63</v>
      </c>
      <c r="M120" s="9">
        <v>0.2866741</v>
      </c>
      <c r="N120" s="10">
        <v>1477.0</v>
      </c>
      <c r="O120" s="1" t="s">
        <v>17</v>
      </c>
    </row>
    <row r="121">
      <c r="A121" s="4" t="s">
        <v>44</v>
      </c>
      <c r="B121" s="1">
        <v>2015.0</v>
      </c>
      <c r="D121" s="16">
        <v>175952.0</v>
      </c>
      <c r="E121" s="16">
        <v>1610317.0</v>
      </c>
      <c r="F121" s="14">
        <v>12140.0</v>
      </c>
      <c r="G121" s="14">
        <v>41337.0</v>
      </c>
      <c r="H121" s="11">
        <f t="shared" ref="H121:I121" si="90">F121/D121</f>
        <v>0.06899608984</v>
      </c>
      <c r="I121" s="11">
        <f t="shared" si="90"/>
        <v>0.02567010098</v>
      </c>
      <c r="J121" s="11">
        <f t="shared" si="80"/>
        <v>0.04332598886</v>
      </c>
      <c r="K121" s="12">
        <f t="shared" si="81"/>
        <v>2.687799705</v>
      </c>
      <c r="L121" s="8">
        <v>46.23</v>
      </c>
      <c r="M121" s="9">
        <v>0.2757775</v>
      </c>
      <c r="N121" s="10">
        <v>1110.0</v>
      </c>
      <c r="O121" s="1" t="s">
        <v>17</v>
      </c>
    </row>
    <row r="122">
      <c r="A122" s="4" t="s">
        <v>45</v>
      </c>
      <c r="B122" s="1">
        <v>2015.0</v>
      </c>
      <c r="D122" s="1">
        <v>223502.0</v>
      </c>
      <c r="E122" s="1">
        <v>2624163.0</v>
      </c>
      <c r="F122" s="14">
        <v>12105.0</v>
      </c>
      <c r="G122" s="14">
        <v>48758.0</v>
      </c>
      <c r="H122" s="11">
        <f t="shared" ref="H122:I122" si="91">F122/D122</f>
        <v>0.05416058917</v>
      </c>
      <c r="I122" s="11">
        <f t="shared" si="91"/>
        <v>0.01858040068</v>
      </c>
      <c r="J122" s="11">
        <f t="shared" si="80"/>
        <v>0.03558018848</v>
      </c>
      <c r="K122" s="12">
        <f t="shared" si="81"/>
        <v>2.914931173</v>
      </c>
      <c r="L122" s="8">
        <v>52.04</v>
      </c>
      <c r="M122" s="9">
        <v>0.2874972</v>
      </c>
      <c r="N122" s="10">
        <v>3279.0</v>
      </c>
      <c r="O122" s="1" t="s">
        <v>19</v>
      </c>
    </row>
    <row r="123">
      <c r="A123" s="4" t="s">
        <v>46</v>
      </c>
      <c r="B123" s="1">
        <v>2015.0</v>
      </c>
      <c r="D123" s="1">
        <v>59203.0</v>
      </c>
      <c r="E123" s="1">
        <v>496859.0</v>
      </c>
      <c r="F123" s="14">
        <v>14990.0</v>
      </c>
      <c r="G123" s="14">
        <v>29867.0</v>
      </c>
      <c r="H123" s="11">
        <f t="shared" ref="H123:I123" si="92">F123/D123</f>
        <v>0.2531966285</v>
      </c>
      <c r="I123" s="11">
        <f t="shared" si="92"/>
        <v>0.0601116212</v>
      </c>
      <c r="J123" s="11">
        <f t="shared" si="80"/>
        <v>0.1930850073</v>
      </c>
      <c r="K123" s="12">
        <f t="shared" si="81"/>
        <v>4.2121078</v>
      </c>
      <c r="L123" s="8">
        <v>47.64</v>
      </c>
      <c r="M123" s="9">
        <v>0.2567872</v>
      </c>
      <c r="N123" s="10">
        <v>9493.0</v>
      </c>
      <c r="O123" s="1" t="s">
        <v>19</v>
      </c>
    </row>
    <row r="124">
      <c r="A124" s="4" t="s">
        <v>47</v>
      </c>
      <c r="B124" s="1">
        <v>2015.0</v>
      </c>
      <c r="D124" s="1">
        <v>70165.0</v>
      </c>
      <c r="E124" s="1">
        <v>1132503.0</v>
      </c>
      <c r="F124" s="14">
        <v>1470.0</v>
      </c>
      <c r="G124" s="14">
        <v>3161.0</v>
      </c>
      <c r="H124" s="11">
        <f t="shared" ref="H124:I124" si="93">F124/D124</f>
        <v>0.0209506164</v>
      </c>
      <c r="I124" s="11">
        <f t="shared" si="93"/>
        <v>0.002791162584</v>
      </c>
      <c r="J124" s="11">
        <f t="shared" si="80"/>
        <v>0.01815945382</v>
      </c>
      <c r="K124" s="12">
        <f t="shared" si="81"/>
        <v>7.506053758</v>
      </c>
      <c r="L124" s="8">
        <v>47.64</v>
      </c>
      <c r="M124" s="9">
        <v>0.2930086</v>
      </c>
      <c r="N124" s="10">
        <v>3295.0</v>
      </c>
      <c r="O124" s="1" t="s">
        <v>19</v>
      </c>
    </row>
    <row r="125">
      <c r="A125" s="4" t="s">
        <v>48</v>
      </c>
      <c r="B125" s="1">
        <v>2015.0</v>
      </c>
      <c r="D125" s="1">
        <v>69921.0</v>
      </c>
      <c r="E125" s="1">
        <v>521974.0</v>
      </c>
      <c r="F125" s="14">
        <v>3889.0</v>
      </c>
      <c r="G125" s="14">
        <v>2827.0</v>
      </c>
      <c r="H125" s="11">
        <f t="shared" ref="H125:I125" si="94">F125/D125</f>
        <v>0.0556199139</v>
      </c>
      <c r="I125" s="11">
        <f t="shared" si="94"/>
        <v>0.005415978574</v>
      </c>
      <c r="J125" s="11">
        <f t="shared" si="80"/>
        <v>0.05020393533</v>
      </c>
      <c r="K125" s="12">
        <f t="shared" si="81"/>
        <v>10.26959637</v>
      </c>
      <c r="L125" s="8">
        <v>61.89</v>
      </c>
      <c r="M125" s="9">
        <v>0.2847377</v>
      </c>
      <c r="N125" s="10">
        <v>485.0</v>
      </c>
      <c r="O125" s="1" t="s">
        <v>19</v>
      </c>
    </row>
    <row r="126">
      <c r="A126" s="4" t="s">
        <v>49</v>
      </c>
      <c r="B126" s="1">
        <v>2015.0</v>
      </c>
      <c r="D126" s="1">
        <v>260917.0</v>
      </c>
      <c r="E126" s="1">
        <v>1025015.0</v>
      </c>
      <c r="F126" s="14">
        <v>37936.0</v>
      </c>
      <c r="G126" s="14">
        <v>80724.0</v>
      </c>
      <c r="H126" s="11">
        <f t="shared" ref="H126:I126" si="95">F126/D126</f>
        <v>0.1453948957</v>
      </c>
      <c r="I126" s="11">
        <f t="shared" si="95"/>
        <v>0.07875396945</v>
      </c>
      <c r="J126" s="11">
        <f t="shared" si="80"/>
        <v>0.06664092624</v>
      </c>
      <c r="K126" s="12">
        <f t="shared" si="81"/>
        <v>1.846191331</v>
      </c>
      <c r="L126" s="8">
        <v>68.72</v>
      </c>
      <c r="M126" s="9">
        <v>0.2978855</v>
      </c>
      <c r="N126" s="10">
        <v>2989.0</v>
      </c>
      <c r="O126" s="1" t="s">
        <v>17</v>
      </c>
    </row>
    <row r="127">
      <c r="A127" s="4" t="s">
        <v>50</v>
      </c>
      <c r="B127" s="1">
        <v>2015.0</v>
      </c>
      <c r="D127" s="1">
        <v>80760.0</v>
      </c>
      <c r="E127" s="1">
        <v>469694.0</v>
      </c>
      <c r="F127" s="1">
        <v>4706.0</v>
      </c>
      <c r="G127" s="1">
        <v>18571.0</v>
      </c>
      <c r="H127" s="11">
        <f t="shared" ref="H127:I127" si="96">F127/D127</f>
        <v>0.0582714215</v>
      </c>
      <c r="I127" s="11">
        <f t="shared" si="96"/>
        <v>0.03953850805</v>
      </c>
      <c r="J127" s="11">
        <f t="shared" si="80"/>
        <v>0.01873291345</v>
      </c>
      <c r="K127" s="12">
        <f t="shared" si="81"/>
        <v>1.473789082</v>
      </c>
      <c r="L127" s="8">
        <v>40.59</v>
      </c>
      <c r="M127" s="9">
        <v>0.3163161</v>
      </c>
      <c r="N127" s="10">
        <v>483.0</v>
      </c>
      <c r="O127" s="1" t="s">
        <v>17</v>
      </c>
    </row>
    <row r="128">
      <c r="A128" s="4" t="s">
        <v>51</v>
      </c>
      <c r="B128" s="1">
        <v>2015.0</v>
      </c>
      <c r="D128" s="1">
        <v>57729.0</v>
      </c>
      <c r="E128" s="1">
        <v>414420.0</v>
      </c>
      <c r="F128" s="1">
        <v>8543.0</v>
      </c>
      <c r="G128" s="1">
        <v>37903.0</v>
      </c>
      <c r="H128" s="11">
        <f t="shared" ref="H128:I128" si="97">F128/D128</f>
        <v>0.1479845485</v>
      </c>
      <c r="I128" s="11">
        <f t="shared" si="97"/>
        <v>0.09146035423</v>
      </c>
      <c r="J128" s="11">
        <f t="shared" si="80"/>
        <v>0.05652419426</v>
      </c>
      <c r="K128" s="12">
        <f t="shared" si="81"/>
        <v>1.618018536</v>
      </c>
      <c r="L128" s="8">
        <v>38.3</v>
      </c>
      <c r="M128" s="9">
        <v>0.2906135</v>
      </c>
      <c r="N128" s="10">
        <v>450.0</v>
      </c>
      <c r="O128" s="1" t="s">
        <v>24</v>
      </c>
    </row>
    <row r="129">
      <c r="A129" s="4" t="s">
        <v>52</v>
      </c>
      <c r="B129" s="1">
        <v>2015.0</v>
      </c>
      <c r="D129" s="16">
        <v>105574.0</v>
      </c>
      <c r="E129" s="16">
        <v>246844.0</v>
      </c>
      <c r="F129" s="1">
        <v>13524.0</v>
      </c>
      <c r="G129" s="1">
        <v>10303.0</v>
      </c>
      <c r="H129" s="11">
        <f t="shared" ref="H129:I129" si="98">F129/D129</f>
        <v>0.1280997215</v>
      </c>
      <c r="I129" s="11">
        <f t="shared" si="98"/>
        <v>0.04173891203</v>
      </c>
      <c r="J129" s="11">
        <f t="shared" si="80"/>
        <v>0.0863608095</v>
      </c>
      <c r="K129" s="12">
        <f t="shared" si="81"/>
        <v>3.069071888</v>
      </c>
      <c r="L129" s="8">
        <v>67.91</v>
      </c>
      <c r="M129" s="9">
        <v>0.2837518</v>
      </c>
      <c r="N129" s="10">
        <v>656.0</v>
      </c>
      <c r="O129" s="1" t="s">
        <v>17</v>
      </c>
    </row>
    <row r="130">
      <c r="A130" s="15" t="s">
        <v>15</v>
      </c>
      <c r="B130" s="1">
        <v>2014.0</v>
      </c>
      <c r="D130" s="7">
        <v>112885.0</v>
      </c>
      <c r="E130" s="7">
        <v>930526.0</v>
      </c>
      <c r="F130" s="1">
        <v>5104.0</v>
      </c>
      <c r="G130" s="1">
        <v>18992.0</v>
      </c>
      <c r="H130" s="11">
        <f t="shared" ref="H130:I130" si="99">F130/D130</f>
        <v>0.045214156</v>
      </c>
      <c r="I130" s="11">
        <f t="shared" si="99"/>
        <v>0.02040996168</v>
      </c>
      <c r="J130" s="11">
        <f t="shared" si="80"/>
        <v>0.02480419432</v>
      </c>
      <c r="K130" s="12">
        <f t="shared" si="81"/>
        <v>2.215298427</v>
      </c>
      <c r="L130" s="8">
        <v>52.54</v>
      </c>
      <c r="M130" s="9">
        <v>0.3041065</v>
      </c>
      <c r="N130" s="10">
        <v>1664.0</v>
      </c>
      <c r="O130" s="1" t="s">
        <v>17</v>
      </c>
    </row>
    <row r="131">
      <c r="A131" s="4" t="s">
        <v>18</v>
      </c>
      <c r="B131" s="1">
        <v>2014.0</v>
      </c>
      <c r="D131" s="13">
        <v>62269.0</v>
      </c>
      <c r="E131" s="13">
        <v>744086.0</v>
      </c>
      <c r="F131" s="1">
        <v>2934.0</v>
      </c>
      <c r="G131" s="1">
        <v>12550.0</v>
      </c>
      <c r="H131" s="11">
        <f t="shared" ref="H131:I131" si="100">F131/D131</f>
        <v>0.04711814868</v>
      </c>
      <c r="I131" s="11">
        <f t="shared" si="100"/>
        <v>0.01686632997</v>
      </c>
      <c r="J131" s="11">
        <f t="shared" si="80"/>
        <v>0.03025181871</v>
      </c>
      <c r="K131" s="12">
        <f t="shared" si="81"/>
        <v>2.793621895</v>
      </c>
      <c r="L131" s="8">
        <v>57.52</v>
      </c>
      <c r="M131" s="9">
        <v>0.3056758</v>
      </c>
      <c r="N131" s="10">
        <v>205.0</v>
      </c>
      <c r="O131" s="1" t="s">
        <v>19</v>
      </c>
    </row>
    <row r="132">
      <c r="A132" s="4" t="s">
        <v>20</v>
      </c>
      <c r="B132" s="1">
        <v>2014.0</v>
      </c>
      <c r="D132" s="1">
        <v>4942.0</v>
      </c>
      <c r="E132" s="1">
        <v>146841.0</v>
      </c>
      <c r="F132" s="1">
        <v>425.0</v>
      </c>
      <c r="G132" s="1">
        <v>4981.0</v>
      </c>
      <c r="H132" s="11">
        <f t="shared" ref="H132:I132" si="101">F132/D132</f>
        <v>0.08599757183</v>
      </c>
      <c r="I132" s="11">
        <f t="shared" si="101"/>
        <v>0.03392104385</v>
      </c>
      <c r="J132" s="11">
        <f t="shared" si="80"/>
        <v>0.05207652798</v>
      </c>
      <c r="K132" s="12">
        <f t="shared" si="81"/>
        <v>2.535227755</v>
      </c>
      <c r="L132" s="8">
        <v>51.07</v>
      </c>
      <c r="M132" s="9">
        <v>0.3324974</v>
      </c>
      <c r="N132" s="10">
        <v>435.0</v>
      </c>
      <c r="O132" s="1" t="s">
        <v>21</v>
      </c>
    </row>
    <row r="133">
      <c r="A133" s="4" t="s">
        <v>22</v>
      </c>
      <c r="B133" s="1">
        <v>2014.0</v>
      </c>
      <c r="D133" s="7">
        <v>342160.0</v>
      </c>
      <c r="E133" s="7">
        <v>594146.0</v>
      </c>
      <c r="F133" s="1">
        <v>76263.0</v>
      </c>
      <c r="G133" s="1">
        <v>50980.0</v>
      </c>
      <c r="H133" s="11">
        <f t="shared" ref="H133:I133" si="102">F133/D133</f>
        <v>0.2228869535</v>
      </c>
      <c r="I133" s="11">
        <f t="shared" si="102"/>
        <v>0.085803826</v>
      </c>
      <c r="J133" s="11">
        <f t="shared" si="80"/>
        <v>0.1370831275</v>
      </c>
      <c r="K133" s="12">
        <f t="shared" si="81"/>
        <v>2.597634207</v>
      </c>
      <c r="L133" s="8">
        <v>73.0</v>
      </c>
      <c r="M133" s="9">
        <v>0.3330701</v>
      </c>
      <c r="N133" s="10">
        <v>1443.0</v>
      </c>
      <c r="O133" s="1" t="s">
        <v>17</v>
      </c>
    </row>
    <row r="134">
      <c r="A134" s="4" t="s">
        <v>23</v>
      </c>
      <c r="B134" s="1">
        <v>2014.0</v>
      </c>
      <c r="D134" s="1">
        <v>224418.0</v>
      </c>
      <c r="E134" s="1">
        <v>555401.0</v>
      </c>
      <c r="F134" s="1">
        <v>14616.0</v>
      </c>
      <c r="G134" s="1">
        <v>9957.0</v>
      </c>
      <c r="H134" s="11">
        <f t="shared" ref="H134:I134" si="103">F134/D134</f>
        <v>0.06512846563</v>
      </c>
      <c r="I134" s="11">
        <f t="shared" si="103"/>
        <v>0.01792758745</v>
      </c>
      <c r="J134" s="11">
        <f t="shared" si="80"/>
        <v>0.04720087818</v>
      </c>
      <c r="K134" s="12">
        <f t="shared" si="81"/>
        <v>3.632862804</v>
      </c>
      <c r="L134" s="8">
        <v>71.84</v>
      </c>
      <c r="M134" s="9">
        <v>0.3313661</v>
      </c>
      <c r="N134" s="10">
        <v>1517.0</v>
      </c>
      <c r="O134" s="1" t="s">
        <v>24</v>
      </c>
    </row>
    <row r="135">
      <c r="A135" s="4" t="s">
        <v>25</v>
      </c>
      <c r="B135" s="1">
        <v>2014.0</v>
      </c>
      <c r="D135" s="1">
        <v>303677.0</v>
      </c>
      <c r="E135" s="1">
        <v>859154.0</v>
      </c>
      <c r="F135" s="1">
        <v>11290.0</v>
      </c>
      <c r="G135" s="1">
        <v>12978.0</v>
      </c>
      <c r="H135" s="11">
        <f t="shared" ref="H135:I135" si="104">F135/D135</f>
        <v>0.03717765916</v>
      </c>
      <c r="I135" s="11">
        <f t="shared" si="104"/>
        <v>0.01510555733</v>
      </c>
      <c r="J135" s="11">
        <f t="shared" si="80"/>
        <v>0.02207210183</v>
      </c>
      <c r="K135" s="12">
        <f t="shared" si="81"/>
        <v>2.461190829</v>
      </c>
      <c r="L135" s="8">
        <v>75.69</v>
      </c>
      <c r="M135" s="9">
        <v>0.3203575</v>
      </c>
      <c r="N135" s="10">
        <v>2193.0</v>
      </c>
      <c r="O135" s="1" t="s">
        <v>24</v>
      </c>
    </row>
    <row r="136">
      <c r="A136" s="4" t="s">
        <v>26</v>
      </c>
      <c r="B136" s="1">
        <v>2014.0</v>
      </c>
      <c r="D136" s="7">
        <v>342160.0</v>
      </c>
      <c r="E136" s="7">
        <v>594146.0</v>
      </c>
      <c r="F136" s="1">
        <v>14200.0</v>
      </c>
      <c r="G136" s="1">
        <v>6840.0</v>
      </c>
      <c r="H136" s="11">
        <f t="shared" ref="H136:I136" si="105">F136/D136</f>
        <v>0.04150105214</v>
      </c>
      <c r="I136" s="11">
        <f t="shared" si="105"/>
        <v>0.01151232189</v>
      </c>
      <c r="J136" s="11">
        <f t="shared" si="80"/>
        <v>0.02998873025</v>
      </c>
      <c r="K136" s="12">
        <f t="shared" si="81"/>
        <v>3.60492458</v>
      </c>
      <c r="L136" s="8">
        <v>60.63</v>
      </c>
      <c r="M136" s="9">
        <v>0.2874657</v>
      </c>
      <c r="N136" s="10">
        <v>1395.0</v>
      </c>
      <c r="O136" s="1" t="s">
        <v>17</v>
      </c>
    </row>
    <row r="137">
      <c r="A137" s="4" t="s">
        <v>27</v>
      </c>
      <c r="B137" s="1">
        <v>2014.0</v>
      </c>
      <c r="D137" s="7">
        <v>133820.0</v>
      </c>
      <c r="E137" s="7">
        <v>177123.0</v>
      </c>
      <c r="F137" s="1">
        <v>19780.0</v>
      </c>
      <c r="G137" s="1">
        <v>12218.0</v>
      </c>
      <c r="H137" s="11">
        <f t="shared" ref="H137:I137" si="106">F137/D137</f>
        <v>0.1478104917</v>
      </c>
      <c r="I137" s="11">
        <f t="shared" si="106"/>
        <v>0.06898031312</v>
      </c>
      <c r="J137" s="11">
        <f t="shared" si="80"/>
        <v>0.07883017859</v>
      </c>
      <c r="K137" s="12">
        <f t="shared" si="81"/>
        <v>2.142792415</v>
      </c>
      <c r="L137" s="8">
        <v>60.63</v>
      </c>
      <c r="M137" s="9">
        <v>0.2301348</v>
      </c>
      <c r="N137" s="10">
        <v>139.0</v>
      </c>
      <c r="O137" s="1" t="s">
        <v>17</v>
      </c>
    </row>
    <row r="138">
      <c r="A138" s="4" t="s">
        <v>28</v>
      </c>
      <c r="B138" s="1">
        <v>2014.0</v>
      </c>
      <c r="D138" s="7">
        <v>182331.0</v>
      </c>
      <c r="E138" s="7">
        <v>298330.0</v>
      </c>
      <c r="F138" s="1">
        <v>22440.0</v>
      </c>
      <c r="G138" s="1">
        <v>13321.0</v>
      </c>
      <c r="H138" s="11">
        <f t="shared" ref="H138:I138" si="107">F138/D138</f>
        <v>0.123072873</v>
      </c>
      <c r="I138" s="11">
        <f t="shared" si="107"/>
        <v>0.04465189555</v>
      </c>
      <c r="J138" s="11">
        <f t="shared" si="80"/>
        <v>0.07842097741</v>
      </c>
      <c r="K138" s="12">
        <f t="shared" si="81"/>
        <v>2.756274318</v>
      </c>
      <c r="L138" s="8">
        <v>67.91</v>
      </c>
      <c r="M138" s="9">
        <v>0.2330419</v>
      </c>
      <c r="N138" s="10">
        <v>753.0</v>
      </c>
      <c r="O138" s="1" t="s">
        <v>17</v>
      </c>
    </row>
    <row r="139">
      <c r="A139" s="4" t="s">
        <v>29</v>
      </c>
      <c r="B139" s="1">
        <v>2014.0</v>
      </c>
      <c r="D139" s="1">
        <v>148802.0</v>
      </c>
      <c r="E139" s="1">
        <v>690018.0</v>
      </c>
      <c r="F139" s="1">
        <v>2971.0</v>
      </c>
      <c r="G139" s="1">
        <v>2511.0</v>
      </c>
      <c r="H139" s="11">
        <f t="shared" ref="H139:I139" si="108">F139/D139</f>
        <v>0.01996612949</v>
      </c>
      <c r="I139" s="11">
        <f t="shared" si="108"/>
        <v>0.003639035503</v>
      </c>
      <c r="J139" s="11">
        <f t="shared" si="80"/>
        <v>0.01632709398</v>
      </c>
      <c r="K139" s="12">
        <f t="shared" si="81"/>
        <v>5.486654216</v>
      </c>
      <c r="L139" s="8">
        <v>63.93</v>
      </c>
      <c r="M139" s="9">
        <v>0.3025385</v>
      </c>
      <c r="N139" s="10">
        <v>1081.0</v>
      </c>
      <c r="O139" s="1" t="s">
        <v>21</v>
      </c>
    </row>
    <row r="140">
      <c r="A140" s="4" t="s">
        <v>30</v>
      </c>
      <c r="B140" s="1">
        <v>2014.0</v>
      </c>
      <c r="D140" s="7">
        <v>112885.0</v>
      </c>
      <c r="E140" s="7">
        <v>930526.0</v>
      </c>
      <c r="F140" s="1">
        <v>108499.0</v>
      </c>
      <c r="G140" s="1">
        <v>144059.0</v>
      </c>
      <c r="H140" s="11">
        <f t="shared" ref="H140:I140" si="109">F140/D140</f>
        <v>0.9611462993</v>
      </c>
      <c r="I140" s="11">
        <f t="shared" si="109"/>
        <v>0.1548145887</v>
      </c>
      <c r="J140" s="11">
        <f t="shared" si="80"/>
        <v>0.8063317106</v>
      </c>
      <c r="K140" s="12">
        <f t="shared" si="81"/>
        <v>6.20837033</v>
      </c>
      <c r="L140" s="8">
        <v>51.26</v>
      </c>
      <c r="M140" s="9" t="s">
        <v>39</v>
      </c>
      <c r="N140" s="10">
        <v>2621.0</v>
      </c>
      <c r="O140" s="1" t="s">
        <v>17</v>
      </c>
    </row>
    <row r="141">
      <c r="A141" s="4" t="s">
        <v>31</v>
      </c>
      <c r="B141" s="1">
        <v>2014.0</v>
      </c>
      <c r="D141" s="1">
        <v>1252.0</v>
      </c>
      <c r="E141" s="1">
        <v>104969.0</v>
      </c>
      <c r="F141" s="1" t="s">
        <v>16</v>
      </c>
      <c r="G141" s="1" t="s">
        <v>16</v>
      </c>
      <c r="H141" s="2" t="s">
        <v>16</v>
      </c>
      <c r="I141" s="2" t="s">
        <v>16</v>
      </c>
      <c r="J141" s="2" t="s">
        <v>16</v>
      </c>
      <c r="K141" s="2" t="s">
        <v>16</v>
      </c>
      <c r="L141" s="8">
        <v>42.83</v>
      </c>
      <c r="M141" s="9">
        <v>0.3590344</v>
      </c>
      <c r="N141" s="10">
        <v>39.0</v>
      </c>
      <c r="O141" s="1" t="s">
        <v>19</v>
      </c>
    </row>
    <row r="142">
      <c r="A142" s="4" t="s">
        <v>32</v>
      </c>
      <c r="B142" s="1">
        <v>2014.0</v>
      </c>
      <c r="D142" s="1">
        <v>146321.0</v>
      </c>
      <c r="E142" s="1">
        <v>232228.0</v>
      </c>
      <c r="F142" s="1" t="s">
        <v>16</v>
      </c>
      <c r="G142" s="1" t="s">
        <v>16</v>
      </c>
      <c r="H142" s="2" t="s">
        <v>16</v>
      </c>
      <c r="I142" s="2" t="s">
        <v>16</v>
      </c>
      <c r="J142" s="2" t="s">
        <v>16</v>
      </c>
      <c r="K142" s="2" t="s">
        <v>16</v>
      </c>
      <c r="L142" s="8">
        <v>61.89</v>
      </c>
      <c r="M142" s="9">
        <v>0.2722012</v>
      </c>
      <c r="N142" s="10">
        <v>474.0</v>
      </c>
      <c r="O142" s="1" t="s">
        <v>17</v>
      </c>
    </row>
    <row r="143">
      <c r="A143" s="4" t="s">
        <v>33</v>
      </c>
      <c r="B143" s="1">
        <v>2014.0</v>
      </c>
      <c r="D143" s="1">
        <v>1015332.0</v>
      </c>
      <c r="E143" s="1">
        <v>7414781.0</v>
      </c>
      <c r="F143" s="1">
        <v>106267.0</v>
      </c>
      <c r="G143" s="1">
        <v>132679.0</v>
      </c>
      <c r="H143" s="11">
        <f t="shared" ref="H143:I143" si="110">F143/D143</f>
        <v>0.1046623174</v>
      </c>
      <c r="I143" s="11">
        <f t="shared" si="110"/>
        <v>0.01789385283</v>
      </c>
      <c r="J143" s="11">
        <f>H143-I143</f>
        <v>0.08676846452</v>
      </c>
      <c r="K143" s="12">
        <f>H143/I143</f>
        <v>5.849065505</v>
      </c>
      <c r="L143" s="8">
        <v>64.39</v>
      </c>
      <c r="M143" s="9">
        <v>0.2836708</v>
      </c>
      <c r="N143" s="10">
        <v>6504.0</v>
      </c>
      <c r="O143" s="1" t="s">
        <v>19</v>
      </c>
    </row>
    <row r="144">
      <c r="A144" s="4" t="s">
        <v>34</v>
      </c>
      <c r="B144" s="1">
        <v>2014.0</v>
      </c>
      <c r="D144" s="1">
        <v>175891.0</v>
      </c>
      <c r="E144" s="1">
        <v>558073.0</v>
      </c>
      <c r="F144" s="1" t="s">
        <v>16</v>
      </c>
      <c r="G144" s="1" t="s">
        <v>16</v>
      </c>
      <c r="H144" s="2" t="s">
        <v>16</v>
      </c>
      <c r="I144" s="2" t="s">
        <v>16</v>
      </c>
      <c r="J144" s="2" t="s">
        <v>16</v>
      </c>
      <c r="K144" s="2" t="s">
        <v>16</v>
      </c>
      <c r="L144" s="8">
        <v>71.64</v>
      </c>
      <c r="M144" s="9">
        <v>0.3201111</v>
      </c>
      <c r="N144" s="10">
        <v>950.0</v>
      </c>
      <c r="O144" s="1" t="s">
        <v>17</v>
      </c>
    </row>
    <row r="145">
      <c r="A145" s="4" t="s">
        <v>35</v>
      </c>
      <c r="B145" s="1">
        <v>2014.0</v>
      </c>
      <c r="D145" s="1">
        <v>34665.0</v>
      </c>
      <c r="E145" s="1">
        <v>455755.0</v>
      </c>
      <c r="F145" s="1">
        <v>5901.0</v>
      </c>
      <c r="G145" s="1">
        <v>19325.0</v>
      </c>
      <c r="H145" s="11">
        <f t="shared" ref="H145:I145" si="111">F145/D145</f>
        <v>0.1702293379</v>
      </c>
      <c r="I145" s="11">
        <f t="shared" si="111"/>
        <v>0.04240216783</v>
      </c>
      <c r="J145" s="11">
        <f t="shared" ref="J145:J171" si="113">H145-I145</f>
        <v>0.1278271701</v>
      </c>
      <c r="K145" s="12">
        <f t="shared" ref="K145:K171" si="114">H145/I145</f>
        <v>4.014637615</v>
      </c>
      <c r="L145" s="8">
        <v>55.66</v>
      </c>
      <c r="M145" s="9">
        <v>0.3256675</v>
      </c>
      <c r="N145" s="10">
        <v>1496.0</v>
      </c>
      <c r="O145" s="1" t="s">
        <v>24</v>
      </c>
    </row>
    <row r="146">
      <c r="A146" s="4" t="s">
        <v>36</v>
      </c>
      <c r="B146" s="1">
        <v>2014.0</v>
      </c>
      <c r="D146" s="1">
        <v>196583.0</v>
      </c>
      <c r="E146" s="1">
        <v>438458.0</v>
      </c>
      <c r="F146" s="1">
        <v>155572.0</v>
      </c>
      <c r="G146" s="1">
        <v>224707.0</v>
      </c>
      <c r="H146" s="11">
        <f t="shared" ref="H146:I146" si="112">F146/D146</f>
        <v>0.7913807399</v>
      </c>
      <c r="I146" s="11">
        <f t="shared" si="112"/>
        <v>0.512493785</v>
      </c>
      <c r="J146" s="11">
        <f t="shared" si="113"/>
        <v>0.2788869549</v>
      </c>
      <c r="K146" s="12">
        <f t="shared" si="114"/>
        <v>1.544176267</v>
      </c>
      <c r="L146" s="8">
        <v>63.43</v>
      </c>
      <c r="M146" s="9">
        <v>0.2657525</v>
      </c>
      <c r="N146" s="10">
        <v>938.0</v>
      </c>
      <c r="O146" s="1" t="s">
        <v>17</v>
      </c>
    </row>
    <row r="147">
      <c r="A147" s="4" t="s">
        <v>37</v>
      </c>
      <c r="B147" s="1">
        <v>2014.0</v>
      </c>
      <c r="D147" s="1">
        <v>236309.0</v>
      </c>
      <c r="E147" s="1">
        <v>132811.0</v>
      </c>
      <c r="F147" s="1">
        <v>22334.0</v>
      </c>
      <c r="G147" s="1">
        <v>9328.0</v>
      </c>
      <c r="H147" s="11">
        <f t="shared" ref="H147:I147" si="115">F147/D147</f>
        <v>0.09451184678</v>
      </c>
      <c r="I147" s="11">
        <f t="shared" si="115"/>
        <v>0.07023514619</v>
      </c>
      <c r="J147" s="11">
        <f t="shared" si="113"/>
        <v>0.02427670059</v>
      </c>
      <c r="K147" s="12">
        <f t="shared" si="114"/>
        <v>1.345648894</v>
      </c>
      <c r="L147" s="8">
        <v>61.94</v>
      </c>
      <c r="M147" s="9">
        <v>0.2962613</v>
      </c>
      <c r="N147" s="10">
        <v>684.0</v>
      </c>
      <c r="O147" s="1" t="s">
        <v>17</v>
      </c>
    </row>
    <row r="148">
      <c r="A148" s="4" t="s">
        <v>38</v>
      </c>
      <c r="B148" s="1">
        <v>2014.0</v>
      </c>
      <c r="D148" s="13">
        <v>222072.0</v>
      </c>
      <c r="E148" s="13">
        <v>899734.0</v>
      </c>
      <c r="F148" s="1">
        <v>11946.0</v>
      </c>
      <c r="G148" s="1">
        <v>3661.0</v>
      </c>
      <c r="H148" s="11">
        <f t="shared" ref="H148:I148" si="116">F148/D148</f>
        <v>0.05379336431</v>
      </c>
      <c r="I148" s="11">
        <f t="shared" si="116"/>
        <v>0.004068980388</v>
      </c>
      <c r="J148" s="11">
        <f t="shared" si="113"/>
        <v>0.04972438393</v>
      </c>
      <c r="K148" s="12">
        <f t="shared" si="114"/>
        <v>13.22035478</v>
      </c>
      <c r="L148" s="8">
        <v>47.64</v>
      </c>
      <c r="M148" s="9" t="s">
        <v>39</v>
      </c>
      <c r="N148" s="10" t="s">
        <v>39</v>
      </c>
      <c r="O148" s="1" t="s">
        <v>19</v>
      </c>
    </row>
    <row r="149">
      <c r="A149" s="4" t="s">
        <v>40</v>
      </c>
      <c r="B149" s="1">
        <v>2014.0</v>
      </c>
      <c r="D149" s="1">
        <v>150922.0</v>
      </c>
      <c r="E149" s="1">
        <v>742337.0</v>
      </c>
      <c r="F149" s="1">
        <v>16562.0</v>
      </c>
      <c r="G149" s="1">
        <v>72377.0</v>
      </c>
      <c r="H149" s="11">
        <f t="shared" ref="H149:I149" si="117">F149/D149</f>
        <v>0.1097388055</v>
      </c>
      <c r="I149" s="11">
        <f t="shared" si="117"/>
        <v>0.09749884486</v>
      </c>
      <c r="J149" s="11">
        <f t="shared" si="113"/>
        <v>0.01223996061</v>
      </c>
      <c r="K149" s="12">
        <f t="shared" si="114"/>
        <v>1.125539545</v>
      </c>
      <c r="L149" s="8">
        <v>58.92</v>
      </c>
      <c r="M149" s="9">
        <v>0.3446202</v>
      </c>
      <c r="N149" s="10">
        <v>524.0</v>
      </c>
      <c r="O149" s="1" t="s">
        <v>17</v>
      </c>
    </row>
    <row r="150">
      <c r="A150" s="4" t="s">
        <v>41</v>
      </c>
      <c r="B150" s="1">
        <v>2014.0</v>
      </c>
      <c r="D150" s="1">
        <v>724476.0</v>
      </c>
      <c r="E150" s="1">
        <v>702852.0</v>
      </c>
      <c r="F150" s="1">
        <v>132871.0</v>
      </c>
      <c r="G150" s="1">
        <v>51563.0</v>
      </c>
      <c r="H150" s="11">
        <f t="shared" ref="H150:I150" si="118">F150/D150</f>
        <v>0.1834029009</v>
      </c>
      <c r="I150" s="11">
        <f t="shared" si="118"/>
        <v>0.07336252867</v>
      </c>
      <c r="J150" s="11">
        <f t="shared" si="113"/>
        <v>0.1100403722</v>
      </c>
      <c r="K150" s="12">
        <f t="shared" si="114"/>
        <v>2.499953371</v>
      </c>
      <c r="L150" s="8">
        <v>77.93</v>
      </c>
      <c r="M150" s="9">
        <v>0.2935556</v>
      </c>
      <c r="N150" s="10">
        <v>5808.0</v>
      </c>
      <c r="O150" s="1" t="s">
        <v>21</v>
      </c>
    </row>
    <row r="151">
      <c r="A151" s="4" t="s">
        <v>42</v>
      </c>
      <c r="B151" s="1">
        <v>2014.0</v>
      </c>
      <c r="D151" s="1">
        <v>181380.0</v>
      </c>
      <c r="E151" s="1">
        <v>997960.0</v>
      </c>
      <c r="F151" s="14">
        <v>8518.0</v>
      </c>
      <c r="G151" s="14">
        <v>13198.0</v>
      </c>
      <c r="H151" s="11">
        <f t="shared" ref="H151:I151" si="119">F151/D151</f>
        <v>0.04696217885</v>
      </c>
      <c r="I151" s="11">
        <f t="shared" si="119"/>
        <v>0.01322497896</v>
      </c>
      <c r="J151" s="11">
        <f t="shared" si="113"/>
        <v>0.03373719989</v>
      </c>
      <c r="K151" s="12">
        <f t="shared" si="114"/>
        <v>3.551021064</v>
      </c>
      <c r="L151" s="8">
        <v>76.08</v>
      </c>
      <c r="M151" s="9">
        <v>0.3475004</v>
      </c>
      <c r="N151" s="10">
        <v>1874.0</v>
      </c>
      <c r="O151" s="1" t="s">
        <v>21</v>
      </c>
    </row>
    <row r="152">
      <c r="A152" s="4" t="s">
        <v>43</v>
      </c>
      <c r="B152" s="1">
        <v>2014.0</v>
      </c>
      <c r="D152" s="7">
        <v>225827.0</v>
      </c>
      <c r="E152" s="7">
        <v>688870.0</v>
      </c>
      <c r="F152" s="14">
        <v>30964.0</v>
      </c>
      <c r="G152" s="14">
        <v>27760.0</v>
      </c>
      <c r="H152" s="11">
        <f t="shared" ref="H152:I152" si="120">F152/D152</f>
        <v>0.1371138084</v>
      </c>
      <c r="I152" s="11">
        <f t="shared" si="120"/>
        <v>0.04029787914</v>
      </c>
      <c r="J152" s="11">
        <f t="shared" si="113"/>
        <v>0.09681592922</v>
      </c>
      <c r="K152" s="12">
        <f t="shared" si="114"/>
        <v>3.402506814</v>
      </c>
      <c r="L152" s="8">
        <v>60.63</v>
      </c>
      <c r="M152" s="9">
        <v>0.3121863</v>
      </c>
      <c r="N152" s="10">
        <v>1008.0</v>
      </c>
      <c r="O152" s="1" t="s">
        <v>17</v>
      </c>
    </row>
    <row r="153">
      <c r="A153" s="4" t="s">
        <v>44</v>
      </c>
      <c r="B153" s="1">
        <v>2014.0</v>
      </c>
      <c r="D153" s="7">
        <v>170107.0</v>
      </c>
      <c r="E153" s="7">
        <v>1583342.0</v>
      </c>
      <c r="F153" s="14">
        <v>13841.0</v>
      </c>
      <c r="G153" s="14">
        <v>50766.0</v>
      </c>
      <c r="H153" s="11">
        <f t="shared" ref="H153:I153" si="121">F153/D153</f>
        <v>0.08136643407</v>
      </c>
      <c r="I153" s="11">
        <f t="shared" si="121"/>
        <v>0.03206256134</v>
      </c>
      <c r="J153" s="11">
        <f t="shared" si="113"/>
        <v>0.04930387273</v>
      </c>
      <c r="K153" s="12">
        <f t="shared" si="114"/>
        <v>2.537739677</v>
      </c>
      <c r="L153" s="8">
        <v>46.23</v>
      </c>
      <c r="M153" s="9">
        <v>0.3198218</v>
      </c>
      <c r="N153" s="10">
        <v>717.0</v>
      </c>
      <c r="O153" s="1" t="s">
        <v>17</v>
      </c>
    </row>
    <row r="154">
      <c r="A154" s="4" t="s">
        <v>45</v>
      </c>
      <c r="B154" s="1">
        <v>2014.0</v>
      </c>
      <c r="D154" s="1">
        <v>220453.0</v>
      </c>
      <c r="E154" s="1">
        <v>2603816.0</v>
      </c>
      <c r="F154" s="14">
        <v>15508.0</v>
      </c>
      <c r="G154" s="14">
        <v>59997.0</v>
      </c>
      <c r="H154" s="11">
        <f t="shared" ref="H154:I154" si="122">F154/D154</f>
        <v>0.07034606016</v>
      </c>
      <c r="I154" s="11">
        <f t="shared" si="122"/>
        <v>0.02304195074</v>
      </c>
      <c r="J154" s="11">
        <f t="shared" si="113"/>
        <v>0.04730410942</v>
      </c>
      <c r="K154" s="12">
        <f t="shared" si="114"/>
        <v>3.052955931</v>
      </c>
      <c r="L154" s="8">
        <v>52.04</v>
      </c>
      <c r="M154" s="9">
        <v>0.3060433</v>
      </c>
      <c r="N154" s="10">
        <v>2057.0</v>
      </c>
      <c r="O154" s="1" t="s">
        <v>19</v>
      </c>
    </row>
    <row r="155">
      <c r="A155" s="4" t="s">
        <v>46</v>
      </c>
      <c r="B155" s="1">
        <v>2014.0</v>
      </c>
      <c r="D155" s="1">
        <v>59128.0</v>
      </c>
      <c r="E155" s="1">
        <v>490886.0</v>
      </c>
      <c r="F155" s="14">
        <v>14039.0</v>
      </c>
      <c r="G155" s="14">
        <v>33651.0</v>
      </c>
      <c r="H155" s="11">
        <f t="shared" ref="H155:I155" si="123">F155/D155</f>
        <v>0.2374340414</v>
      </c>
      <c r="I155" s="11">
        <f t="shared" si="123"/>
        <v>0.0685515578</v>
      </c>
      <c r="J155" s="11">
        <f t="shared" si="113"/>
        <v>0.1688824836</v>
      </c>
      <c r="K155" s="12">
        <f t="shared" si="114"/>
        <v>3.463583455</v>
      </c>
      <c r="L155" s="8">
        <v>47.64</v>
      </c>
      <c r="M155" s="9">
        <v>0.2536344</v>
      </c>
      <c r="N155" s="10">
        <v>5734.0</v>
      </c>
      <c r="O155" s="1" t="s">
        <v>19</v>
      </c>
    </row>
    <row r="156">
      <c r="A156" s="4" t="s">
        <v>47</v>
      </c>
      <c r="B156" s="1">
        <v>2014.0</v>
      </c>
      <c r="D156" s="1">
        <v>69651.0</v>
      </c>
      <c r="E156" s="1">
        <v>1132388.0</v>
      </c>
      <c r="F156" s="14">
        <v>1677.0</v>
      </c>
      <c r="G156" s="14">
        <v>3565.0</v>
      </c>
      <c r="H156" s="11">
        <f t="shared" ref="H156:I156" si="124">F156/D156</f>
        <v>0.02407718482</v>
      </c>
      <c r="I156" s="11">
        <f t="shared" si="124"/>
        <v>0.003148214216</v>
      </c>
      <c r="J156" s="11">
        <f t="shared" si="113"/>
        <v>0.02092897061</v>
      </c>
      <c r="K156" s="12">
        <f t="shared" si="114"/>
        <v>7.647886442</v>
      </c>
      <c r="L156" s="8">
        <v>47.64</v>
      </c>
      <c r="M156" s="9">
        <v>0.295755</v>
      </c>
      <c r="N156" s="10">
        <v>1979.0</v>
      </c>
      <c r="O156" s="1" t="s">
        <v>19</v>
      </c>
    </row>
    <row r="157">
      <c r="A157" s="4" t="s">
        <v>48</v>
      </c>
      <c r="B157" s="1">
        <v>2014.0</v>
      </c>
      <c r="D157" s="1">
        <v>68448.0</v>
      </c>
      <c r="E157" s="1">
        <v>515903.0</v>
      </c>
      <c r="F157" s="14">
        <v>1815.0</v>
      </c>
      <c r="G157" s="14">
        <v>1449.0</v>
      </c>
      <c r="H157" s="11">
        <f t="shared" ref="H157:I157" si="125">F157/D157</f>
        <v>0.02651647966</v>
      </c>
      <c r="I157" s="11">
        <f t="shared" si="125"/>
        <v>0.002808667521</v>
      </c>
      <c r="J157" s="11">
        <f t="shared" si="113"/>
        <v>0.02370781214</v>
      </c>
      <c r="K157" s="12">
        <f t="shared" si="114"/>
        <v>9.440946451</v>
      </c>
      <c r="L157" s="8">
        <v>61.89</v>
      </c>
      <c r="M157" s="9">
        <v>0.2515905</v>
      </c>
      <c r="N157" s="10">
        <v>131.0</v>
      </c>
      <c r="O157" s="1" t="s">
        <v>19</v>
      </c>
    </row>
    <row r="158">
      <c r="A158" s="4" t="s">
        <v>49</v>
      </c>
      <c r="B158" s="1">
        <v>2014.0</v>
      </c>
      <c r="D158" s="1">
        <v>252973.0</v>
      </c>
      <c r="E158" s="1">
        <v>1004447.0</v>
      </c>
      <c r="F158" s="14">
        <v>49531.0</v>
      </c>
      <c r="G158" s="14">
        <v>104968.0</v>
      </c>
      <c r="H158" s="11">
        <f t="shared" ref="H158:I158" si="126">F158/D158</f>
        <v>0.1957955987</v>
      </c>
      <c r="I158" s="11">
        <f t="shared" si="126"/>
        <v>0.1045032739</v>
      </c>
      <c r="J158" s="11">
        <f t="shared" si="113"/>
        <v>0.0912923248</v>
      </c>
      <c r="K158" s="12">
        <f t="shared" si="114"/>
        <v>1.873583395</v>
      </c>
      <c r="L158" s="8">
        <v>68.72</v>
      </c>
      <c r="M158" s="9">
        <v>0.3185293</v>
      </c>
      <c r="N158" s="10">
        <v>1389.0</v>
      </c>
      <c r="O158" s="1" t="s">
        <v>17</v>
      </c>
    </row>
    <row r="159">
      <c r="A159" s="4" t="s">
        <v>50</v>
      </c>
      <c r="B159" s="1">
        <v>2014.0</v>
      </c>
      <c r="D159" s="1">
        <v>79110.0</v>
      </c>
      <c r="E159" s="1">
        <v>465086.0</v>
      </c>
      <c r="F159" s="1">
        <v>6156.0</v>
      </c>
      <c r="G159" s="1">
        <v>23136.0</v>
      </c>
      <c r="H159" s="11">
        <f t="shared" ref="H159:I159" si="127">F159/D159</f>
        <v>0.07781569966</v>
      </c>
      <c r="I159" s="11">
        <f t="shared" si="127"/>
        <v>0.04974563844</v>
      </c>
      <c r="J159" s="11">
        <f t="shared" si="113"/>
        <v>0.02807006122</v>
      </c>
      <c r="K159" s="12">
        <f t="shared" si="114"/>
        <v>1.564271805</v>
      </c>
      <c r="L159" s="8">
        <v>40.59</v>
      </c>
      <c r="M159" s="9">
        <v>0.2728261</v>
      </c>
      <c r="N159" s="10">
        <v>356.0</v>
      </c>
      <c r="O159" s="1" t="s">
        <v>17</v>
      </c>
    </row>
    <row r="160">
      <c r="A160" s="4" t="s">
        <v>51</v>
      </c>
      <c r="B160" s="1">
        <v>2014.0</v>
      </c>
      <c r="D160" s="1">
        <v>57342.0</v>
      </c>
      <c r="E160" s="1">
        <v>413250.0</v>
      </c>
      <c r="F160" s="1">
        <v>9666.0</v>
      </c>
      <c r="G160" s="1">
        <v>41239.0</v>
      </c>
      <c r="H160" s="11">
        <f t="shared" ref="H160:I160" si="128">F160/D160</f>
        <v>0.1685675421</v>
      </c>
      <c r="I160" s="11">
        <f t="shared" si="128"/>
        <v>0.09979189353</v>
      </c>
      <c r="J160" s="11">
        <f t="shared" si="113"/>
        <v>0.06877564859</v>
      </c>
      <c r="K160" s="12">
        <f t="shared" si="114"/>
        <v>1.689190736</v>
      </c>
      <c r="L160" s="8">
        <v>38.3</v>
      </c>
      <c r="M160" s="9">
        <v>0.3129053</v>
      </c>
      <c r="N160" s="10">
        <v>207.0</v>
      </c>
      <c r="O160" s="1" t="s">
        <v>24</v>
      </c>
    </row>
    <row r="161">
      <c r="A161" s="4" t="s">
        <v>52</v>
      </c>
      <c r="B161" s="1">
        <v>2014.0</v>
      </c>
      <c r="D161" s="7">
        <v>104390.0</v>
      </c>
      <c r="E161" s="7">
        <v>245602.0</v>
      </c>
      <c r="F161" s="1">
        <v>17294.0</v>
      </c>
      <c r="G161" s="1">
        <v>14141.0</v>
      </c>
      <c r="H161" s="11">
        <f t="shared" ref="H161:I161" si="129">F161/D161</f>
        <v>0.1656672095</v>
      </c>
      <c r="I161" s="11">
        <f t="shared" si="129"/>
        <v>0.0575768927</v>
      </c>
      <c r="J161" s="11">
        <f t="shared" si="113"/>
        <v>0.1080903168</v>
      </c>
      <c r="K161" s="12">
        <f t="shared" si="114"/>
        <v>2.877321122</v>
      </c>
      <c r="L161" s="8">
        <v>67.91</v>
      </c>
      <c r="M161" s="9">
        <v>0.2978149</v>
      </c>
      <c r="N161" s="10">
        <v>310.0</v>
      </c>
      <c r="O161" s="1" t="s">
        <v>17</v>
      </c>
    </row>
    <row r="162">
      <c r="A162" s="15" t="s">
        <v>15</v>
      </c>
      <c r="B162" s="1">
        <v>2013.0</v>
      </c>
      <c r="D162" s="16">
        <v>109713.0</v>
      </c>
      <c r="E162" s="16">
        <v>908848.0</v>
      </c>
      <c r="F162" s="1">
        <v>5543.0</v>
      </c>
      <c r="G162" s="1">
        <v>19421.0</v>
      </c>
      <c r="H162" s="11">
        <f t="shared" ref="H162:I162" si="130">F162/D162</f>
        <v>0.05052272748</v>
      </c>
      <c r="I162" s="11">
        <f t="shared" si="130"/>
        <v>0.02136880975</v>
      </c>
      <c r="J162" s="11">
        <f t="shared" si="113"/>
        <v>0.02915391773</v>
      </c>
      <c r="K162" s="12">
        <f t="shared" si="114"/>
        <v>2.364321087</v>
      </c>
      <c r="L162" s="8">
        <v>52.54</v>
      </c>
      <c r="M162" s="9">
        <v>0.3246963</v>
      </c>
      <c r="N162" s="10">
        <v>1019.0</v>
      </c>
      <c r="O162" s="1" t="s">
        <v>17</v>
      </c>
    </row>
    <row r="163">
      <c r="A163" s="4" t="s">
        <v>18</v>
      </c>
      <c r="B163" s="1">
        <v>2013.0</v>
      </c>
      <c r="D163" s="13">
        <v>61557.0</v>
      </c>
      <c r="E163" s="13">
        <v>738550.0</v>
      </c>
      <c r="F163" s="1">
        <v>1485.0</v>
      </c>
      <c r="G163" s="1">
        <v>6058.0</v>
      </c>
      <c r="H163" s="11">
        <f t="shared" ref="H163:I163" si="131">F163/D163</f>
        <v>0.02412398265</v>
      </c>
      <c r="I163" s="11">
        <f t="shared" si="131"/>
        <v>0.008202559068</v>
      </c>
      <c r="J163" s="11">
        <f t="shared" si="113"/>
        <v>0.01592142358</v>
      </c>
      <c r="K163" s="12">
        <f t="shared" si="114"/>
        <v>2.941031262</v>
      </c>
      <c r="L163" s="8">
        <v>57.52</v>
      </c>
      <c r="M163" s="9">
        <v>0.3419517</v>
      </c>
      <c r="N163" s="10">
        <v>177.0</v>
      </c>
      <c r="O163" s="1" t="s">
        <v>19</v>
      </c>
    </row>
    <row r="164">
      <c r="A164" s="4" t="s">
        <v>20</v>
      </c>
      <c r="B164" s="1">
        <v>2013.0</v>
      </c>
      <c r="D164" s="1">
        <v>4855.0</v>
      </c>
      <c r="E164" s="1">
        <v>146673.0</v>
      </c>
      <c r="F164" s="1">
        <v>368.0</v>
      </c>
      <c r="G164" s="1">
        <v>4414.0</v>
      </c>
      <c r="H164" s="11">
        <f t="shared" ref="H164:I164" si="132">F164/D164</f>
        <v>0.07579814624</v>
      </c>
      <c r="I164" s="11">
        <f t="shared" si="132"/>
        <v>0.03009415503</v>
      </c>
      <c r="J164" s="11">
        <f t="shared" si="113"/>
        <v>0.04570399122</v>
      </c>
      <c r="K164" s="12">
        <f t="shared" si="114"/>
        <v>2.518699933</v>
      </c>
      <c r="L164" s="8">
        <v>51.07</v>
      </c>
      <c r="M164" s="9">
        <v>0.3115948</v>
      </c>
      <c r="N164" s="10">
        <v>431.0</v>
      </c>
      <c r="O164" s="1" t="s">
        <v>21</v>
      </c>
    </row>
    <row r="165">
      <c r="A165" s="4" t="s">
        <v>22</v>
      </c>
      <c r="B165" s="1">
        <v>2013.0</v>
      </c>
      <c r="D165" s="16">
        <v>333700.0</v>
      </c>
      <c r="E165" s="16">
        <v>587127.0</v>
      </c>
      <c r="F165" s="1">
        <v>65110.0</v>
      </c>
      <c r="G165" s="1">
        <v>43232.0</v>
      </c>
      <c r="H165" s="11">
        <f t="shared" ref="H165:I165" si="133">F165/D165</f>
        <v>0.1951153731</v>
      </c>
      <c r="I165" s="11">
        <f t="shared" si="133"/>
        <v>0.07363313218</v>
      </c>
      <c r="J165" s="11">
        <f t="shared" si="113"/>
        <v>0.1214822409</v>
      </c>
      <c r="K165" s="12">
        <f t="shared" si="114"/>
        <v>2.649831228</v>
      </c>
      <c r="L165" s="8">
        <v>73.0</v>
      </c>
      <c r="M165" s="9">
        <v>0.3045882</v>
      </c>
      <c r="N165" s="10">
        <v>1123.0</v>
      </c>
      <c r="O165" s="1" t="s">
        <v>17</v>
      </c>
    </row>
    <row r="166">
      <c r="A166" s="4" t="s">
        <v>23</v>
      </c>
      <c r="B166" s="1">
        <v>2013.0</v>
      </c>
      <c r="D166" s="1">
        <v>222711.0</v>
      </c>
      <c r="E166" s="1">
        <v>555616.0</v>
      </c>
      <c r="F166" s="1">
        <v>14044.0</v>
      </c>
      <c r="G166" s="1">
        <v>10715.0</v>
      </c>
      <c r="H166" s="11">
        <f t="shared" ref="H166:I166" si="134">F166/D166</f>
        <v>0.06305930107</v>
      </c>
      <c r="I166" s="11">
        <f t="shared" si="134"/>
        <v>0.0192849018</v>
      </c>
      <c r="J166" s="11">
        <f t="shared" si="113"/>
        <v>0.04377439926</v>
      </c>
      <c r="K166" s="12">
        <f t="shared" si="114"/>
        <v>3.269879293</v>
      </c>
      <c r="L166" s="8">
        <v>71.84</v>
      </c>
      <c r="M166" s="9">
        <v>0.3495562</v>
      </c>
      <c r="N166" s="10">
        <v>1078.0</v>
      </c>
      <c r="O166" s="1" t="s">
        <v>24</v>
      </c>
    </row>
    <row r="167">
      <c r="A167" s="4" t="s">
        <v>25</v>
      </c>
      <c r="B167" s="1">
        <v>2013.0</v>
      </c>
      <c r="D167" s="1">
        <v>295028.0</v>
      </c>
      <c r="E167" s="1">
        <v>852635.0</v>
      </c>
      <c r="F167" s="1">
        <v>9822.0</v>
      </c>
      <c r="G167" s="1">
        <v>12160.0</v>
      </c>
      <c r="H167" s="11">
        <f t="shared" ref="H167:I167" si="135">F167/D167</f>
        <v>0.03329175536</v>
      </c>
      <c r="I167" s="11">
        <f t="shared" si="135"/>
        <v>0.01426167117</v>
      </c>
      <c r="J167" s="11">
        <f t="shared" si="113"/>
        <v>0.01903008419</v>
      </c>
      <c r="K167" s="12">
        <f t="shared" si="114"/>
        <v>2.334351631</v>
      </c>
      <c r="L167" s="8">
        <v>75.69</v>
      </c>
      <c r="M167" s="9">
        <v>0.3212565</v>
      </c>
      <c r="N167" s="10">
        <v>1866.0</v>
      </c>
      <c r="O167" s="1" t="s">
        <v>24</v>
      </c>
    </row>
    <row r="168">
      <c r="A168" s="4" t="s">
        <v>26</v>
      </c>
      <c r="B168" s="1">
        <v>2013.0</v>
      </c>
      <c r="D168" s="16">
        <v>333700.0</v>
      </c>
      <c r="E168" s="16">
        <v>587127.0</v>
      </c>
      <c r="F168" s="1">
        <v>17312.0</v>
      </c>
      <c r="G168" s="1">
        <v>8019.0</v>
      </c>
      <c r="H168" s="11">
        <f t="shared" ref="H168:I168" si="136">F168/D168</f>
        <v>0.05187893317</v>
      </c>
      <c r="I168" s="11">
        <f t="shared" si="136"/>
        <v>0.0136580331</v>
      </c>
      <c r="J168" s="11">
        <f t="shared" si="113"/>
        <v>0.03822090007</v>
      </c>
      <c r="K168" s="12">
        <f t="shared" si="114"/>
        <v>3.798419054</v>
      </c>
      <c r="L168" s="8">
        <v>60.63</v>
      </c>
      <c r="M168" s="9">
        <v>0.3057111</v>
      </c>
      <c r="N168" s="10">
        <v>994.0</v>
      </c>
      <c r="O168" s="1" t="s">
        <v>17</v>
      </c>
    </row>
    <row r="169">
      <c r="A169" s="4" t="s">
        <v>27</v>
      </c>
      <c r="B169" s="1">
        <v>2013.0</v>
      </c>
      <c r="D169" s="19">
        <v>132433.0</v>
      </c>
      <c r="E169" s="16">
        <v>179343.0</v>
      </c>
      <c r="F169" s="1">
        <v>16952.0</v>
      </c>
      <c r="G169" s="1">
        <v>9621.0</v>
      </c>
      <c r="H169" s="11">
        <f t="shared" ref="H169:I169" si="137">F169/D169</f>
        <v>0.1280043494</v>
      </c>
      <c r="I169" s="11">
        <f t="shared" si="137"/>
        <v>0.0536458072</v>
      </c>
      <c r="J169" s="11">
        <f t="shared" si="113"/>
        <v>0.07435854217</v>
      </c>
      <c r="K169" s="12">
        <f t="shared" si="114"/>
        <v>2.386101656</v>
      </c>
      <c r="L169" s="8">
        <v>60.63</v>
      </c>
      <c r="M169" s="9">
        <v>0.2080735</v>
      </c>
      <c r="N169" s="10">
        <v>172.0</v>
      </c>
      <c r="O169" s="1" t="s">
        <v>17</v>
      </c>
    </row>
    <row r="170">
      <c r="A170" s="4" t="s">
        <v>28</v>
      </c>
      <c r="B170" s="1">
        <v>2013.0</v>
      </c>
      <c r="D170" s="16">
        <v>178825.0</v>
      </c>
      <c r="E170" s="16">
        <v>297214.0</v>
      </c>
      <c r="F170" s="1">
        <v>26629.0</v>
      </c>
      <c r="G170" s="1">
        <v>18026.0</v>
      </c>
      <c r="H170" s="11">
        <f t="shared" ref="H170:I170" si="138">F170/D170</f>
        <v>0.1489109465</v>
      </c>
      <c r="I170" s="11">
        <f t="shared" si="138"/>
        <v>0.06064990209</v>
      </c>
      <c r="J170" s="11">
        <f t="shared" si="113"/>
        <v>0.08826104437</v>
      </c>
      <c r="K170" s="12">
        <f t="shared" si="114"/>
        <v>2.455254523</v>
      </c>
      <c r="L170" s="8">
        <v>67.91</v>
      </c>
      <c r="M170" s="9">
        <v>0.3229141</v>
      </c>
      <c r="N170" s="10">
        <v>499.0</v>
      </c>
      <c r="O170" s="1" t="s">
        <v>17</v>
      </c>
    </row>
    <row r="171">
      <c r="A171" s="4" t="s">
        <v>29</v>
      </c>
      <c r="B171" s="1">
        <v>2013.0</v>
      </c>
      <c r="C171" s="1">
        <v>3.0</v>
      </c>
      <c r="D171" s="1">
        <v>147483.0</v>
      </c>
      <c r="E171" s="1">
        <v>693958.0</v>
      </c>
      <c r="F171" s="1">
        <v>688.0</v>
      </c>
      <c r="G171" s="1">
        <v>602.0</v>
      </c>
      <c r="H171" s="11">
        <f>F171/(D171*(C171)/12)</f>
        <v>0.01865977774</v>
      </c>
      <c r="I171" s="11">
        <f>G171/(E171*(C171)/12)</f>
        <v>0.003469950631</v>
      </c>
      <c r="J171" s="11">
        <f t="shared" si="113"/>
        <v>0.01518982711</v>
      </c>
      <c r="K171" s="12">
        <f t="shared" si="114"/>
        <v>5.377534069</v>
      </c>
      <c r="L171" s="8">
        <v>63.93</v>
      </c>
      <c r="M171" s="9">
        <v>0.3797186</v>
      </c>
      <c r="N171" s="10">
        <v>894.0</v>
      </c>
      <c r="O171" s="1" t="s">
        <v>21</v>
      </c>
    </row>
    <row r="172">
      <c r="A172" s="4" t="s">
        <v>30</v>
      </c>
      <c r="B172" s="1">
        <v>2013.0</v>
      </c>
      <c r="D172" s="16">
        <v>109713.0</v>
      </c>
      <c r="E172" s="16">
        <v>908848.0</v>
      </c>
      <c r="F172" s="1" t="s">
        <v>16</v>
      </c>
      <c r="G172" s="1" t="s">
        <v>16</v>
      </c>
      <c r="H172" s="2" t="s">
        <v>16</v>
      </c>
      <c r="I172" s="2" t="s">
        <v>16</v>
      </c>
      <c r="J172" s="2" t="s">
        <v>16</v>
      </c>
      <c r="K172" s="2" t="s">
        <v>16</v>
      </c>
      <c r="L172" s="8">
        <v>51.26</v>
      </c>
      <c r="M172" s="9">
        <v>0.2829042</v>
      </c>
      <c r="N172" s="10">
        <v>1675.0</v>
      </c>
      <c r="O172" s="1" t="s">
        <v>17</v>
      </c>
    </row>
    <row r="173">
      <c r="A173" s="4" t="s">
        <v>31</v>
      </c>
      <c r="B173" s="1">
        <v>2013.0</v>
      </c>
      <c r="D173" s="1">
        <v>1217.0</v>
      </c>
      <c r="E173" s="1">
        <v>104169.0</v>
      </c>
      <c r="F173" s="1" t="s">
        <v>16</v>
      </c>
      <c r="G173" s="1" t="s">
        <v>16</v>
      </c>
      <c r="H173" s="2" t="s">
        <v>16</v>
      </c>
      <c r="I173" s="2" t="s">
        <v>16</v>
      </c>
      <c r="J173" s="2" t="s">
        <v>16</v>
      </c>
      <c r="K173" s="2" t="s">
        <v>16</v>
      </c>
      <c r="L173" s="8">
        <v>42.83</v>
      </c>
      <c r="M173" s="9">
        <v>0.3693873</v>
      </c>
      <c r="N173" s="10">
        <v>18.0</v>
      </c>
      <c r="O173" s="1" t="s">
        <v>19</v>
      </c>
    </row>
    <row r="174">
      <c r="A174" s="4" t="s">
        <v>32</v>
      </c>
      <c r="B174" s="1">
        <v>2013.0</v>
      </c>
      <c r="D174" s="1">
        <v>144707.0</v>
      </c>
      <c r="E174" s="1">
        <v>232503.0</v>
      </c>
      <c r="F174" s="1" t="s">
        <v>16</v>
      </c>
      <c r="G174" s="1" t="s">
        <v>16</v>
      </c>
      <c r="H174" s="2" t="s">
        <v>16</v>
      </c>
      <c r="I174" s="2" t="s">
        <v>16</v>
      </c>
      <c r="J174" s="2" t="s">
        <v>16</v>
      </c>
      <c r="K174" s="2" t="s">
        <v>16</v>
      </c>
      <c r="L174" s="8">
        <v>61.89</v>
      </c>
      <c r="M174" s="9">
        <v>0.2989905</v>
      </c>
      <c r="N174" s="10">
        <v>475.0</v>
      </c>
      <c r="O174" s="1" t="s">
        <v>17</v>
      </c>
    </row>
    <row r="175">
      <c r="A175" s="4" t="s">
        <v>33</v>
      </c>
      <c r="B175" s="1">
        <v>2013.0</v>
      </c>
      <c r="D175" s="1">
        <v>1013770.0</v>
      </c>
      <c r="E175" s="1">
        <v>7389935.0</v>
      </c>
      <c r="F175" s="1">
        <v>115285.0</v>
      </c>
      <c r="G175" s="1">
        <v>147591.0</v>
      </c>
      <c r="H175" s="11">
        <f t="shared" ref="H175:I175" si="139">F175/D175</f>
        <v>0.1137190882</v>
      </c>
      <c r="I175" s="11">
        <f t="shared" si="139"/>
        <v>0.0199718942</v>
      </c>
      <c r="J175" s="11">
        <f>H175-I175</f>
        <v>0.09374719395</v>
      </c>
      <c r="K175" s="12">
        <f>H175/I175</f>
        <v>5.693956066</v>
      </c>
      <c r="L175" s="8">
        <v>64.39</v>
      </c>
      <c r="M175" s="9">
        <v>0.3245908</v>
      </c>
      <c r="N175" s="10">
        <v>4798.0</v>
      </c>
      <c r="O175" s="1" t="s">
        <v>19</v>
      </c>
    </row>
    <row r="176">
      <c r="A176" s="4" t="s">
        <v>34</v>
      </c>
      <c r="B176" s="1">
        <v>2013.0</v>
      </c>
      <c r="D176" s="1">
        <v>173870.0</v>
      </c>
      <c r="E176" s="1">
        <v>558151.0</v>
      </c>
      <c r="F176" s="1" t="s">
        <v>16</v>
      </c>
      <c r="G176" s="1" t="s">
        <v>16</v>
      </c>
      <c r="H176" s="2" t="s">
        <v>16</v>
      </c>
      <c r="I176" s="2" t="s">
        <v>16</v>
      </c>
      <c r="J176" s="2" t="s">
        <v>16</v>
      </c>
      <c r="K176" s="2" t="s">
        <v>16</v>
      </c>
      <c r="L176" s="8">
        <v>71.64</v>
      </c>
      <c r="M176" s="9">
        <v>0.3191496</v>
      </c>
      <c r="N176" s="10">
        <v>695.0</v>
      </c>
      <c r="O176" s="1" t="s">
        <v>17</v>
      </c>
    </row>
    <row r="177">
      <c r="A177" s="4" t="s">
        <v>35</v>
      </c>
      <c r="B177" s="1">
        <v>2013.0</v>
      </c>
      <c r="D177" s="1">
        <v>34139.0</v>
      </c>
      <c r="E177" s="1">
        <v>451105.0</v>
      </c>
      <c r="F177" s="1">
        <v>6049.0</v>
      </c>
      <c r="G177" s="1">
        <v>20672.0</v>
      </c>
      <c r="H177" s="11">
        <f t="shared" ref="H177:I177" si="140">F177/D177</f>
        <v>0.177187381</v>
      </c>
      <c r="I177" s="11">
        <f t="shared" si="140"/>
        <v>0.04582525133</v>
      </c>
      <c r="J177" s="11">
        <f t="shared" ref="J177:J181" si="142">H177-I177</f>
        <v>0.1313621297</v>
      </c>
      <c r="K177" s="12">
        <f t="shared" ref="K177:K181" si="143">H177/I177</f>
        <v>3.866588308</v>
      </c>
      <c r="L177" s="8">
        <v>55.66</v>
      </c>
      <c r="M177" s="9">
        <v>0.3444308</v>
      </c>
      <c r="N177" s="10">
        <v>1049.0</v>
      </c>
      <c r="O177" s="1" t="s">
        <v>24</v>
      </c>
    </row>
    <row r="178">
      <c r="A178" s="4" t="s">
        <v>36</v>
      </c>
      <c r="B178" s="1">
        <v>2013.0</v>
      </c>
      <c r="D178" s="1">
        <v>193682.0</v>
      </c>
      <c r="E178" s="1">
        <v>432913.0</v>
      </c>
      <c r="F178" s="1">
        <v>160926.0</v>
      </c>
      <c r="G178" s="1">
        <v>220163.0</v>
      </c>
      <c r="H178" s="11">
        <f t="shared" ref="H178:I178" si="141">F178/D178</f>
        <v>0.8308774176</v>
      </c>
      <c r="I178" s="11">
        <f t="shared" si="141"/>
        <v>0.5085617665</v>
      </c>
      <c r="J178" s="11">
        <f t="shared" si="142"/>
        <v>0.3223156512</v>
      </c>
      <c r="K178" s="12">
        <f t="shared" si="143"/>
        <v>1.633778771</v>
      </c>
      <c r="L178" s="8">
        <v>63.43</v>
      </c>
      <c r="M178" s="9">
        <v>0.3304722</v>
      </c>
      <c r="N178" s="10">
        <v>560.0</v>
      </c>
      <c r="O178" s="1" t="s">
        <v>17</v>
      </c>
    </row>
    <row r="179">
      <c r="A179" s="4" t="s">
        <v>37</v>
      </c>
      <c r="B179" s="1">
        <v>2013.0</v>
      </c>
      <c r="D179" s="1">
        <v>233512.0</v>
      </c>
      <c r="E179" s="1">
        <v>130527.0</v>
      </c>
      <c r="F179" s="1">
        <v>16181.0</v>
      </c>
      <c r="G179" s="1">
        <v>4759.0</v>
      </c>
      <c r="H179" s="11">
        <f t="shared" ref="H179:I179" si="144">F179/D179</f>
        <v>0.06929408339</v>
      </c>
      <c r="I179" s="11">
        <f t="shared" si="144"/>
        <v>0.03645988952</v>
      </c>
      <c r="J179" s="11">
        <f t="shared" si="142"/>
        <v>0.03283419386</v>
      </c>
      <c r="K179" s="12">
        <f t="shared" si="143"/>
        <v>1.900556592</v>
      </c>
      <c r="L179" s="8">
        <v>61.94</v>
      </c>
      <c r="M179" s="9">
        <v>0.2648844</v>
      </c>
      <c r="N179" s="10">
        <v>466.0</v>
      </c>
      <c r="O179" s="1" t="s">
        <v>17</v>
      </c>
    </row>
    <row r="180">
      <c r="A180" s="4" t="s">
        <v>38</v>
      </c>
      <c r="B180" s="1">
        <v>2013.0</v>
      </c>
      <c r="C180" s="1">
        <v>10.0</v>
      </c>
      <c r="D180" s="13">
        <v>223010.0</v>
      </c>
      <c r="E180" s="13">
        <v>887972.0</v>
      </c>
      <c r="F180" s="1">
        <v>5562.0</v>
      </c>
      <c r="G180" s="1">
        <v>1443.0</v>
      </c>
      <c r="H180" s="11">
        <f>F180/(D180*(C180)/12)</f>
        <v>0.02992870275</v>
      </c>
      <c r="I180" s="11">
        <f>G180/(E180*(C180)/12)</f>
        <v>0.001950061488</v>
      </c>
      <c r="J180" s="11">
        <f t="shared" si="142"/>
        <v>0.02797864126</v>
      </c>
      <c r="K180" s="12">
        <f t="shared" si="143"/>
        <v>15.34756874</v>
      </c>
      <c r="L180" s="8">
        <v>47.64</v>
      </c>
      <c r="M180" s="9" t="s">
        <v>39</v>
      </c>
      <c r="N180" s="10" t="s">
        <v>39</v>
      </c>
      <c r="O180" s="1" t="s">
        <v>19</v>
      </c>
    </row>
    <row r="181">
      <c r="A181" s="4" t="s">
        <v>40</v>
      </c>
      <c r="B181" s="1">
        <v>2013.0</v>
      </c>
      <c r="D181" s="1">
        <v>148249.0</v>
      </c>
      <c r="E181" s="1">
        <v>735488.0</v>
      </c>
      <c r="F181" s="1">
        <v>15759.0</v>
      </c>
      <c r="G181" s="1">
        <v>67000.0</v>
      </c>
      <c r="H181" s="11">
        <f t="shared" ref="H181:I181" si="145">F181/D181</f>
        <v>0.1063008857</v>
      </c>
      <c r="I181" s="11">
        <f t="shared" si="145"/>
        <v>0.09109597981</v>
      </c>
      <c r="J181" s="11">
        <f t="shared" si="142"/>
        <v>0.01520490586</v>
      </c>
      <c r="K181" s="12">
        <f t="shared" si="143"/>
        <v>1.166910833</v>
      </c>
      <c r="L181" s="8">
        <v>58.92</v>
      </c>
      <c r="M181" s="9">
        <v>0.3304437</v>
      </c>
      <c r="N181" s="10">
        <v>335.0</v>
      </c>
      <c r="O181" s="1" t="s">
        <v>17</v>
      </c>
    </row>
    <row r="182">
      <c r="A182" s="4" t="s">
        <v>41</v>
      </c>
      <c r="B182" s="1">
        <v>2013.0</v>
      </c>
      <c r="D182" s="1">
        <v>722041.0</v>
      </c>
      <c r="E182" s="1">
        <v>701481.0</v>
      </c>
      <c r="F182" s="1" t="s">
        <v>16</v>
      </c>
      <c r="G182" s="1" t="s">
        <v>16</v>
      </c>
      <c r="H182" s="2" t="s">
        <v>16</v>
      </c>
      <c r="I182" s="2" t="s">
        <v>16</v>
      </c>
      <c r="J182" s="2" t="s">
        <v>16</v>
      </c>
      <c r="K182" s="2" t="s">
        <v>16</v>
      </c>
      <c r="L182" s="8">
        <v>77.93</v>
      </c>
      <c r="M182" s="9">
        <v>0.3225561</v>
      </c>
      <c r="N182" s="10">
        <v>4208.0</v>
      </c>
      <c r="O182" s="1" t="s">
        <v>21</v>
      </c>
    </row>
    <row r="183">
      <c r="A183" s="4" t="s">
        <v>42</v>
      </c>
      <c r="B183" s="1">
        <v>2013.0</v>
      </c>
      <c r="D183" s="1">
        <v>180936.0</v>
      </c>
      <c r="E183" s="1">
        <v>1001264.0</v>
      </c>
      <c r="F183" s="14">
        <v>10316.0</v>
      </c>
      <c r="G183" s="14">
        <v>15842.0</v>
      </c>
      <c r="H183" s="11">
        <f t="shared" ref="H183:I183" si="146">F183/D183</f>
        <v>0.05701463501</v>
      </c>
      <c r="I183" s="11">
        <f t="shared" si="146"/>
        <v>0.01582200099</v>
      </c>
      <c r="J183" s="11">
        <f t="shared" ref="J183:J185" si="148">H183-I183</f>
        <v>0.04119263402</v>
      </c>
      <c r="K183" s="12">
        <f t="shared" ref="K183:K185" si="149">H183/I183</f>
        <v>3.603503441</v>
      </c>
      <c r="L183" s="8">
        <v>76.08</v>
      </c>
      <c r="M183" s="9">
        <v>0.3665965</v>
      </c>
      <c r="N183" s="10">
        <v>1291.0</v>
      </c>
      <c r="O183" s="1" t="s">
        <v>21</v>
      </c>
    </row>
    <row r="184">
      <c r="A184" s="4" t="s">
        <v>43</v>
      </c>
      <c r="B184" s="1">
        <v>2013.0</v>
      </c>
      <c r="D184" s="16">
        <v>221328.0</v>
      </c>
      <c r="E184" s="16">
        <v>674159.0</v>
      </c>
      <c r="F184" s="14">
        <v>28018.0</v>
      </c>
      <c r="G184" s="14">
        <v>22653.0</v>
      </c>
      <c r="H184" s="11">
        <f t="shared" ref="H184:I184" si="147">F184/D184</f>
        <v>0.1265903998</v>
      </c>
      <c r="I184" s="11">
        <f t="shared" si="147"/>
        <v>0.03360186544</v>
      </c>
      <c r="J184" s="11">
        <f t="shared" si="148"/>
        <v>0.09298853433</v>
      </c>
      <c r="K184" s="12">
        <f t="shared" si="149"/>
        <v>3.767362262</v>
      </c>
      <c r="L184" s="8">
        <v>60.63</v>
      </c>
      <c r="M184" s="9">
        <v>0.3131122</v>
      </c>
      <c r="N184" s="10">
        <v>691.0</v>
      </c>
      <c r="O184" s="1" t="s">
        <v>17</v>
      </c>
    </row>
    <row r="185">
      <c r="A185" s="4" t="s">
        <v>44</v>
      </c>
      <c r="B185" s="1">
        <v>2013.0</v>
      </c>
      <c r="D185" s="16">
        <v>165164.0</v>
      </c>
      <c r="E185" s="16">
        <v>1556105.0</v>
      </c>
      <c r="F185" s="14">
        <v>14997.0</v>
      </c>
      <c r="G185" s="14">
        <v>58810.0</v>
      </c>
      <c r="H185" s="11">
        <f t="shared" ref="H185:I185" si="150">F185/D185</f>
        <v>0.09080065874</v>
      </c>
      <c r="I185" s="11">
        <f t="shared" si="150"/>
        <v>0.03779307952</v>
      </c>
      <c r="J185" s="11">
        <f t="shared" si="148"/>
        <v>0.05300757922</v>
      </c>
      <c r="K185" s="12">
        <f t="shared" si="149"/>
        <v>2.402573696</v>
      </c>
      <c r="L185" s="8">
        <v>46.23</v>
      </c>
      <c r="M185" s="9">
        <v>0.3235909</v>
      </c>
      <c r="N185" s="10">
        <v>520.0</v>
      </c>
      <c r="O185" s="1" t="s">
        <v>17</v>
      </c>
    </row>
    <row r="186">
      <c r="A186" s="4" t="s">
        <v>45</v>
      </c>
      <c r="B186" s="1">
        <v>2013.0</v>
      </c>
      <c r="D186" s="1">
        <v>217216.0</v>
      </c>
      <c r="E186" s="1">
        <v>2577746.0</v>
      </c>
      <c r="F186" s="1" t="s">
        <v>16</v>
      </c>
      <c r="G186" s="1" t="s">
        <v>16</v>
      </c>
      <c r="H186" s="2" t="s">
        <v>16</v>
      </c>
      <c r="I186" s="2" t="s">
        <v>16</v>
      </c>
      <c r="J186" s="2" t="s">
        <v>16</v>
      </c>
      <c r="K186" s="2" t="s">
        <v>16</v>
      </c>
      <c r="L186" s="8">
        <v>52.04</v>
      </c>
      <c r="M186" s="9">
        <v>0.3450432</v>
      </c>
      <c r="N186" s="10">
        <v>1722.0</v>
      </c>
      <c r="O186" s="1" t="s">
        <v>19</v>
      </c>
    </row>
    <row r="187">
      <c r="A187" s="4" t="s">
        <v>46</v>
      </c>
      <c r="B187" s="1">
        <v>2013.0</v>
      </c>
      <c r="D187" s="1">
        <v>59256.0</v>
      </c>
      <c r="E187" s="1">
        <v>485386.0</v>
      </c>
      <c r="F187" s="14">
        <v>12714.0</v>
      </c>
      <c r="G187" s="14">
        <v>28386.0</v>
      </c>
      <c r="H187" s="11">
        <f t="shared" ref="H187:I187" si="151">F187/D187</f>
        <v>0.2145605508</v>
      </c>
      <c r="I187" s="11">
        <f t="shared" si="151"/>
        <v>0.05848129118</v>
      </c>
      <c r="J187" s="11">
        <f t="shared" ref="J187:J202" si="152">H187-I187</f>
        <v>0.1560792597</v>
      </c>
      <c r="K187" s="12">
        <f t="shared" ref="K187:K202" si="153">H187/I187</f>
        <v>3.668875063</v>
      </c>
      <c r="L187" s="8">
        <v>47.64</v>
      </c>
      <c r="M187" s="9">
        <v>0.2825315</v>
      </c>
      <c r="N187" s="10">
        <v>3442.0</v>
      </c>
      <c r="O187" s="1" t="s">
        <v>19</v>
      </c>
    </row>
    <row r="188">
      <c r="A188" s="4" t="s">
        <v>47</v>
      </c>
      <c r="B188" s="1">
        <v>2013.0</v>
      </c>
      <c r="C188" s="1">
        <v>5.0</v>
      </c>
      <c r="D188" s="1">
        <v>68634.0</v>
      </c>
      <c r="E188" s="1">
        <v>1128811.0</v>
      </c>
      <c r="F188" s="14">
        <v>723.0</v>
      </c>
      <c r="G188" s="14">
        <v>1341.0</v>
      </c>
      <c r="H188" s="11">
        <f>F188/(D188*(C188)/12)</f>
        <v>0.02528193024</v>
      </c>
      <c r="I188" s="11">
        <f>G188/(E188*(C188)/12)</f>
        <v>0.002851141599</v>
      </c>
      <c r="J188" s="11">
        <f t="shared" si="152"/>
        <v>0.02243078864</v>
      </c>
      <c r="K188" s="12">
        <f t="shared" si="153"/>
        <v>8.867300819</v>
      </c>
      <c r="L188" s="8">
        <v>47.64</v>
      </c>
      <c r="M188" s="9">
        <v>0.3389044</v>
      </c>
      <c r="N188" s="10">
        <v>1451.0</v>
      </c>
      <c r="O188" s="1" t="s">
        <v>19</v>
      </c>
    </row>
    <row r="189">
      <c r="A189" s="4" t="s">
        <v>48</v>
      </c>
      <c r="B189" s="1">
        <v>2013.0</v>
      </c>
      <c r="D189" s="1">
        <v>66830.0</v>
      </c>
      <c r="E189" s="1">
        <v>510523.0</v>
      </c>
      <c r="F189" s="14">
        <v>1841.0</v>
      </c>
      <c r="G189" s="14">
        <v>1710.0</v>
      </c>
      <c r="H189" s="11">
        <f t="shared" ref="H189:I189" si="154">F189/D189</f>
        <v>0.0275475086</v>
      </c>
      <c r="I189" s="11">
        <f t="shared" si="154"/>
        <v>0.003349506291</v>
      </c>
      <c r="J189" s="11">
        <f t="shared" si="152"/>
        <v>0.02419800231</v>
      </c>
      <c r="K189" s="12">
        <f t="shared" si="153"/>
        <v>8.224348968</v>
      </c>
      <c r="L189" s="8">
        <v>61.89</v>
      </c>
      <c r="M189" s="9">
        <v>0.3662646</v>
      </c>
      <c r="N189" s="10">
        <v>144.0</v>
      </c>
      <c r="O189" s="1" t="s">
        <v>19</v>
      </c>
    </row>
    <row r="190">
      <c r="A190" s="4" t="s">
        <v>49</v>
      </c>
      <c r="B190" s="1">
        <v>2013.0</v>
      </c>
      <c r="D190" s="1">
        <v>245804.0</v>
      </c>
      <c r="E190" s="1">
        <v>986227.0</v>
      </c>
      <c r="F190" s="14">
        <v>55318.0</v>
      </c>
      <c r="G190" s="14">
        <v>134912.0</v>
      </c>
      <c r="H190" s="11">
        <f t="shared" ref="H190:I190" si="155">F190/D190</f>
        <v>0.2250492262</v>
      </c>
      <c r="I190" s="11">
        <f t="shared" si="155"/>
        <v>0.1367960926</v>
      </c>
      <c r="J190" s="11">
        <f t="shared" si="152"/>
        <v>0.08825313363</v>
      </c>
      <c r="K190" s="12">
        <f t="shared" si="153"/>
        <v>1.645143673</v>
      </c>
      <c r="L190" s="8">
        <v>68.72</v>
      </c>
      <c r="M190" s="9">
        <v>0.3420599</v>
      </c>
      <c r="N190" s="10">
        <v>1473.0</v>
      </c>
      <c r="O190" s="1" t="s">
        <v>17</v>
      </c>
    </row>
    <row r="191">
      <c r="A191" s="4" t="s">
        <v>50</v>
      </c>
      <c r="B191" s="1">
        <v>2013.0</v>
      </c>
      <c r="D191" s="1">
        <v>78028.0</v>
      </c>
      <c r="E191" s="1">
        <v>461388.0</v>
      </c>
      <c r="F191" s="1">
        <v>7180.0</v>
      </c>
      <c r="G191" s="1">
        <v>27732.0</v>
      </c>
      <c r="H191" s="11">
        <f t="shared" ref="H191:I191" si="156">F191/D191</f>
        <v>0.09201824986</v>
      </c>
      <c r="I191" s="11">
        <f t="shared" si="156"/>
        <v>0.06010559442</v>
      </c>
      <c r="J191" s="11">
        <f t="shared" si="152"/>
        <v>0.03191265544</v>
      </c>
      <c r="K191" s="12">
        <f t="shared" si="153"/>
        <v>1.53094318</v>
      </c>
      <c r="L191" s="8">
        <v>40.59</v>
      </c>
      <c r="M191" s="9">
        <v>0.3447187</v>
      </c>
      <c r="N191" s="10">
        <v>136.0</v>
      </c>
      <c r="O191" s="1" t="s">
        <v>17</v>
      </c>
    </row>
    <row r="192">
      <c r="A192" s="4" t="s">
        <v>51</v>
      </c>
      <c r="B192" s="1">
        <v>2013.0</v>
      </c>
      <c r="D192" s="1">
        <v>56946.0</v>
      </c>
      <c r="E192" s="1">
        <v>411644.0</v>
      </c>
      <c r="F192" s="1">
        <v>9409.0</v>
      </c>
      <c r="G192" s="1">
        <v>38186.0</v>
      </c>
      <c r="H192" s="11">
        <f t="shared" ref="H192:I192" si="157">F192/D192</f>
        <v>0.165226706</v>
      </c>
      <c r="I192" s="11">
        <f t="shared" si="157"/>
        <v>0.09276462186</v>
      </c>
      <c r="J192" s="11">
        <f t="shared" si="152"/>
        <v>0.07246208414</v>
      </c>
      <c r="K192" s="12">
        <f t="shared" si="153"/>
        <v>1.781139218</v>
      </c>
      <c r="L192" s="8">
        <v>38.3</v>
      </c>
      <c r="M192" s="9">
        <v>0.3657793</v>
      </c>
      <c r="N192" s="10">
        <v>149.0</v>
      </c>
      <c r="O192" s="1" t="s">
        <v>24</v>
      </c>
    </row>
    <row r="193">
      <c r="A193" s="4" t="s">
        <v>52</v>
      </c>
      <c r="B193" s="1">
        <v>2013.0</v>
      </c>
      <c r="D193" s="16">
        <v>102864.0</v>
      </c>
      <c r="E193" s="16">
        <v>243829.0</v>
      </c>
      <c r="F193" s="1">
        <v>17357.0</v>
      </c>
      <c r="G193" s="1">
        <v>15237.0</v>
      </c>
      <c r="H193" s="11">
        <f t="shared" ref="H193:I193" si="158">F193/D193</f>
        <v>0.168737362</v>
      </c>
      <c r="I193" s="11">
        <f t="shared" si="158"/>
        <v>0.06249051589</v>
      </c>
      <c r="J193" s="11">
        <f t="shared" si="152"/>
        <v>0.1062468461</v>
      </c>
      <c r="K193" s="12">
        <f t="shared" si="153"/>
        <v>2.700207536</v>
      </c>
      <c r="L193" s="8">
        <v>67.91</v>
      </c>
      <c r="M193" s="9">
        <v>0.3243816</v>
      </c>
      <c r="N193" s="10">
        <v>280.0</v>
      </c>
      <c r="O193" s="1" t="s">
        <v>17</v>
      </c>
    </row>
    <row r="194">
      <c r="A194" s="15" t="s">
        <v>15</v>
      </c>
      <c r="B194" s="1">
        <v>2012.0</v>
      </c>
      <c r="D194" s="7">
        <v>107328.0</v>
      </c>
      <c r="E194" s="7">
        <v>889444.0</v>
      </c>
      <c r="F194" s="1">
        <v>5152.0</v>
      </c>
      <c r="G194" s="1">
        <v>17938.0</v>
      </c>
      <c r="H194" s="11">
        <f t="shared" ref="H194:I194" si="159">F194/D194</f>
        <v>0.04800238521</v>
      </c>
      <c r="I194" s="11">
        <f t="shared" si="159"/>
        <v>0.0201676553</v>
      </c>
      <c r="J194" s="11">
        <f t="shared" si="152"/>
        <v>0.02783472991</v>
      </c>
      <c r="K194" s="12">
        <f t="shared" si="153"/>
        <v>2.380166881</v>
      </c>
      <c r="L194" s="8">
        <v>52.54</v>
      </c>
      <c r="M194" s="9">
        <v>0.3302209</v>
      </c>
      <c r="N194" s="10">
        <v>910.0</v>
      </c>
      <c r="O194" s="1" t="s">
        <v>17</v>
      </c>
    </row>
    <row r="195">
      <c r="A195" s="4" t="s">
        <v>18</v>
      </c>
      <c r="B195" s="1">
        <v>2012.0</v>
      </c>
      <c r="D195" s="13">
        <v>61259.0</v>
      </c>
      <c r="E195" s="13">
        <v>731464.0</v>
      </c>
      <c r="F195" s="1">
        <v>2005.0</v>
      </c>
      <c r="G195" s="1">
        <v>9651.0</v>
      </c>
      <c r="H195" s="11">
        <f t="shared" ref="H195:I195" si="160">F195/D195</f>
        <v>0.03272988459</v>
      </c>
      <c r="I195" s="11">
        <f t="shared" si="160"/>
        <v>0.01319408747</v>
      </c>
      <c r="J195" s="11">
        <f t="shared" si="152"/>
        <v>0.01953579711</v>
      </c>
      <c r="K195" s="12">
        <f t="shared" si="153"/>
        <v>2.48064784</v>
      </c>
      <c r="L195" s="8">
        <v>57.52</v>
      </c>
      <c r="M195" s="9">
        <v>0.3980188</v>
      </c>
      <c r="N195" s="10">
        <v>160.0</v>
      </c>
      <c r="O195" s="1" t="s">
        <v>19</v>
      </c>
    </row>
    <row r="196">
      <c r="A196" s="4" t="s">
        <v>20</v>
      </c>
      <c r="B196" s="1">
        <v>2012.0</v>
      </c>
      <c r="D196" s="1">
        <v>4720.0</v>
      </c>
      <c r="E196" s="1">
        <v>146385.0</v>
      </c>
      <c r="F196" s="1">
        <v>468.0</v>
      </c>
      <c r="G196" s="1">
        <v>5481.0</v>
      </c>
      <c r="H196" s="11">
        <f t="shared" ref="H196:I196" si="161">F196/D196</f>
        <v>0.09915254237</v>
      </c>
      <c r="I196" s="11">
        <f t="shared" si="161"/>
        <v>0.0374423609</v>
      </c>
      <c r="J196" s="11">
        <f t="shared" si="152"/>
        <v>0.06171018148</v>
      </c>
      <c r="K196" s="12">
        <f t="shared" si="153"/>
        <v>2.648138098</v>
      </c>
      <c r="L196" s="8">
        <v>51.07</v>
      </c>
      <c r="M196" s="9">
        <v>0.3698736</v>
      </c>
      <c r="N196" s="10">
        <v>432.0</v>
      </c>
      <c r="O196" s="1" t="s">
        <v>21</v>
      </c>
    </row>
    <row r="197">
      <c r="A197" s="4" t="s">
        <v>22</v>
      </c>
      <c r="B197" s="1">
        <v>2012.0</v>
      </c>
      <c r="D197" s="7">
        <v>322543.0</v>
      </c>
      <c r="E197" s="7">
        <v>578760.0</v>
      </c>
      <c r="F197" s="1">
        <v>55797.0</v>
      </c>
      <c r="G197" s="1">
        <v>38112.0</v>
      </c>
      <c r="H197" s="11">
        <f t="shared" ref="H197:I197" si="162">F197/D197</f>
        <v>0.172990888</v>
      </c>
      <c r="I197" s="11">
        <f t="shared" si="162"/>
        <v>0.06585113</v>
      </c>
      <c r="J197" s="11">
        <f t="shared" si="152"/>
        <v>0.107139758</v>
      </c>
      <c r="K197" s="12">
        <f t="shared" si="153"/>
        <v>2.626999537</v>
      </c>
      <c r="L197" s="8">
        <v>73.0</v>
      </c>
      <c r="M197" s="9">
        <v>0.3121369</v>
      </c>
      <c r="N197" s="10">
        <v>1059.0</v>
      </c>
      <c r="O197" s="1" t="s">
        <v>17</v>
      </c>
    </row>
    <row r="198">
      <c r="A198" s="4" t="s">
        <v>23</v>
      </c>
      <c r="B198" s="1">
        <v>2012.0</v>
      </c>
      <c r="D198" s="1">
        <v>220422.0</v>
      </c>
      <c r="E198" s="1">
        <v>556035.0</v>
      </c>
      <c r="F198" s="1">
        <v>19500.0</v>
      </c>
      <c r="G198" s="1">
        <v>17013.0</v>
      </c>
      <c r="H198" s="11">
        <f t="shared" ref="H198:I198" si="163">F198/D198</f>
        <v>0.08846666848</v>
      </c>
      <c r="I198" s="11">
        <f t="shared" si="163"/>
        <v>0.03059699479</v>
      </c>
      <c r="J198" s="11">
        <f t="shared" si="152"/>
        <v>0.05786967369</v>
      </c>
      <c r="K198" s="12">
        <f t="shared" si="153"/>
        <v>2.891351555</v>
      </c>
      <c r="L198" s="8">
        <v>71.84</v>
      </c>
      <c r="M198" s="9">
        <v>0.3488809</v>
      </c>
      <c r="N198" s="10">
        <v>1075.0</v>
      </c>
      <c r="O198" s="1" t="s">
        <v>24</v>
      </c>
    </row>
    <row r="199">
      <c r="A199" s="4" t="s">
        <v>25</v>
      </c>
      <c r="B199" s="1">
        <v>2012.0</v>
      </c>
      <c r="D199" s="1">
        <v>286946.0</v>
      </c>
      <c r="E199" s="1">
        <v>844868.0</v>
      </c>
      <c r="F199" s="1">
        <v>11796.0</v>
      </c>
      <c r="G199" s="1">
        <v>14976.0</v>
      </c>
      <c r="H199" s="11">
        <f t="shared" ref="H199:I199" si="164">F199/D199</f>
        <v>0.04110878005</v>
      </c>
      <c r="I199" s="11">
        <f t="shared" si="164"/>
        <v>0.01772584593</v>
      </c>
      <c r="J199" s="11">
        <f t="shared" si="152"/>
        <v>0.02338293412</v>
      </c>
      <c r="K199" s="12">
        <f t="shared" si="153"/>
        <v>2.319143482</v>
      </c>
      <c r="L199" s="8">
        <v>75.69</v>
      </c>
      <c r="M199" s="9">
        <v>0.3652684</v>
      </c>
      <c r="N199" s="10">
        <v>1485.0</v>
      </c>
      <c r="O199" s="1" t="s">
        <v>24</v>
      </c>
    </row>
    <row r="200">
      <c r="A200" s="4" t="s">
        <v>26</v>
      </c>
      <c r="B200" s="1">
        <v>2012.0</v>
      </c>
      <c r="D200" s="7">
        <v>322543.0</v>
      </c>
      <c r="E200" s="7">
        <v>578760.0</v>
      </c>
      <c r="F200" s="1">
        <v>16358.0</v>
      </c>
      <c r="G200" s="1">
        <v>7464.0</v>
      </c>
      <c r="H200" s="11">
        <f t="shared" ref="H200:I200" si="165">F200/D200</f>
        <v>0.05071571852</v>
      </c>
      <c r="I200" s="11">
        <f t="shared" si="165"/>
        <v>0.01289653742</v>
      </c>
      <c r="J200" s="11">
        <f t="shared" si="152"/>
        <v>0.0378191811</v>
      </c>
      <c r="K200" s="12">
        <f t="shared" si="153"/>
        <v>3.932506599</v>
      </c>
      <c r="L200" s="8">
        <v>60.63</v>
      </c>
      <c r="M200" s="9">
        <v>0.3132515</v>
      </c>
      <c r="N200" s="10">
        <v>756.0</v>
      </c>
      <c r="O200" s="1" t="s">
        <v>17</v>
      </c>
    </row>
    <row r="201">
      <c r="A201" s="4" t="s">
        <v>27</v>
      </c>
      <c r="B201" s="1">
        <v>2012.0</v>
      </c>
      <c r="D201" s="7">
        <v>131053.0</v>
      </c>
      <c r="E201" s="7">
        <v>178335.0</v>
      </c>
      <c r="F201" s="1">
        <v>25463.0</v>
      </c>
      <c r="G201" s="1">
        <v>14173.0</v>
      </c>
      <c r="H201" s="11">
        <f t="shared" ref="H201:I201" si="166">F201/D201</f>
        <v>0.1942954377</v>
      </c>
      <c r="I201" s="11">
        <f t="shared" si="166"/>
        <v>0.07947402361</v>
      </c>
      <c r="J201" s="11">
        <f t="shared" si="152"/>
        <v>0.1148214141</v>
      </c>
      <c r="K201" s="12">
        <f t="shared" si="153"/>
        <v>2.44476659</v>
      </c>
      <c r="L201" s="8">
        <v>60.63</v>
      </c>
      <c r="M201" s="9">
        <v>0.191868</v>
      </c>
      <c r="N201" s="10">
        <v>140.0</v>
      </c>
      <c r="O201" s="1" t="s">
        <v>17</v>
      </c>
    </row>
    <row r="202">
      <c r="A202" s="4" t="s">
        <v>28</v>
      </c>
      <c r="B202" s="1">
        <v>2012.0</v>
      </c>
      <c r="D202" s="7">
        <v>175061.0</v>
      </c>
      <c r="E202" s="7">
        <v>296366.0</v>
      </c>
      <c r="F202" s="1">
        <v>26644.0</v>
      </c>
      <c r="G202" s="1">
        <v>19553.0</v>
      </c>
      <c r="H202" s="11">
        <f t="shared" ref="H202:I202" si="167">F202/D202</f>
        <v>0.1521983766</v>
      </c>
      <c r="I202" s="11">
        <f t="shared" si="167"/>
        <v>0.06597585418</v>
      </c>
      <c r="J202" s="11">
        <f t="shared" si="152"/>
        <v>0.08622252239</v>
      </c>
      <c r="K202" s="12">
        <f t="shared" si="153"/>
        <v>2.306879971</v>
      </c>
      <c r="L202" s="8">
        <v>67.91</v>
      </c>
      <c r="M202" s="9">
        <v>0.300252</v>
      </c>
      <c r="N202" s="10">
        <v>574.0</v>
      </c>
      <c r="O202" s="1" t="s">
        <v>17</v>
      </c>
    </row>
    <row r="203">
      <c r="A203" s="4" t="s">
        <v>29</v>
      </c>
      <c r="B203" s="1">
        <v>2012.0</v>
      </c>
      <c r="D203" s="1">
        <v>145910.0</v>
      </c>
      <c r="E203" s="1">
        <v>696934.0</v>
      </c>
      <c r="F203" s="1" t="s">
        <v>16</v>
      </c>
      <c r="G203" s="1" t="s">
        <v>16</v>
      </c>
      <c r="H203" s="2" t="s">
        <v>16</v>
      </c>
      <c r="I203" s="2" t="s">
        <v>16</v>
      </c>
      <c r="J203" s="2" t="s">
        <v>16</v>
      </c>
      <c r="K203" s="2" t="s">
        <v>16</v>
      </c>
      <c r="L203" s="8">
        <v>63.93</v>
      </c>
      <c r="M203" s="9">
        <v>0.3779814</v>
      </c>
      <c r="N203" s="10">
        <v>823.0</v>
      </c>
      <c r="O203" s="1" t="s">
        <v>21</v>
      </c>
    </row>
    <row r="204">
      <c r="A204" s="4" t="s">
        <v>30</v>
      </c>
      <c r="B204" s="1">
        <v>2012.0</v>
      </c>
      <c r="D204" s="7">
        <v>107328.0</v>
      </c>
      <c r="E204" s="7">
        <v>889444.0</v>
      </c>
      <c r="F204" s="1" t="s">
        <v>16</v>
      </c>
      <c r="G204" s="1" t="s">
        <v>16</v>
      </c>
      <c r="H204" s="2" t="s">
        <v>16</v>
      </c>
      <c r="I204" s="2" t="s">
        <v>16</v>
      </c>
      <c r="J204" s="2" t="s">
        <v>16</v>
      </c>
      <c r="K204" s="2" t="s">
        <v>16</v>
      </c>
      <c r="L204" s="8">
        <v>51.26</v>
      </c>
      <c r="M204" s="9">
        <v>0.3074899</v>
      </c>
      <c r="N204" s="10">
        <v>1622.0</v>
      </c>
      <c r="O204" s="1" t="s">
        <v>17</v>
      </c>
    </row>
    <row r="205">
      <c r="A205" s="4" t="s">
        <v>31</v>
      </c>
      <c r="B205" s="1">
        <v>2012.0</v>
      </c>
      <c r="D205" s="1">
        <v>1189.0</v>
      </c>
      <c r="E205" s="1">
        <v>103635.0</v>
      </c>
      <c r="F205" s="1" t="s">
        <v>16</v>
      </c>
      <c r="G205" s="1" t="s">
        <v>16</v>
      </c>
      <c r="H205" s="2" t="s">
        <v>16</v>
      </c>
      <c r="I205" s="2" t="s">
        <v>16</v>
      </c>
      <c r="J205" s="2" t="s">
        <v>16</v>
      </c>
      <c r="K205" s="2" t="s">
        <v>16</v>
      </c>
      <c r="L205" s="8">
        <v>42.83</v>
      </c>
      <c r="M205" s="9">
        <v>0.3170811</v>
      </c>
      <c r="N205" s="10">
        <v>43.0</v>
      </c>
      <c r="O205" s="1" t="s">
        <v>19</v>
      </c>
    </row>
    <row r="206">
      <c r="A206" s="4" t="s">
        <v>32</v>
      </c>
      <c r="B206" s="1">
        <v>2012.0</v>
      </c>
      <c r="D206" s="1">
        <v>142688.0</v>
      </c>
      <c r="E206" s="1">
        <v>232334.0</v>
      </c>
      <c r="F206" s="1" t="s">
        <v>16</v>
      </c>
      <c r="G206" s="1" t="s">
        <v>16</v>
      </c>
      <c r="H206" s="2" t="s">
        <v>16</v>
      </c>
      <c r="I206" s="2" t="s">
        <v>16</v>
      </c>
      <c r="J206" s="2" t="s">
        <v>16</v>
      </c>
      <c r="K206" s="2" t="s">
        <v>16</v>
      </c>
      <c r="L206" s="8">
        <v>61.89</v>
      </c>
      <c r="M206" s="9">
        <v>0.26582</v>
      </c>
      <c r="N206" s="10">
        <v>377.0</v>
      </c>
      <c r="O206" s="1" t="s">
        <v>17</v>
      </c>
    </row>
    <row r="207">
      <c r="A207" s="4" t="s">
        <v>33</v>
      </c>
      <c r="B207" s="1">
        <v>2012.0</v>
      </c>
      <c r="D207" s="1">
        <v>1009497.0</v>
      </c>
      <c r="E207" s="1">
        <v>7357986.0</v>
      </c>
      <c r="F207" s="1">
        <v>116744.0</v>
      </c>
      <c r="G207" s="1">
        <v>156494.0</v>
      </c>
      <c r="H207" s="11">
        <f t="shared" ref="H207:I207" si="168">F207/D207</f>
        <v>0.1156457127</v>
      </c>
      <c r="I207" s="11">
        <f t="shared" si="168"/>
        <v>0.0212685917</v>
      </c>
      <c r="J207" s="11">
        <f>H207-I207</f>
        <v>0.09437712096</v>
      </c>
      <c r="K207" s="12">
        <f>H207/I207</f>
        <v>5.437393988</v>
      </c>
      <c r="L207" s="8">
        <v>64.39</v>
      </c>
      <c r="M207" s="9">
        <v>0.3318953</v>
      </c>
      <c r="N207" s="10">
        <v>4128.0</v>
      </c>
      <c r="O207" s="1" t="s">
        <v>19</v>
      </c>
    </row>
    <row r="208">
      <c r="A208" s="4" t="s">
        <v>34</v>
      </c>
      <c r="B208" s="1">
        <v>2012.0</v>
      </c>
      <c r="D208" s="1">
        <v>170535.0</v>
      </c>
      <c r="E208" s="1">
        <v>555330.0</v>
      </c>
      <c r="F208" s="1" t="s">
        <v>16</v>
      </c>
      <c r="G208" s="1" t="s">
        <v>16</v>
      </c>
      <c r="H208" s="2" t="s">
        <v>16</v>
      </c>
      <c r="I208" s="2" t="s">
        <v>16</v>
      </c>
      <c r="J208" s="2" t="s">
        <v>16</v>
      </c>
      <c r="K208" s="2" t="s">
        <v>16</v>
      </c>
      <c r="L208" s="8">
        <v>71.64</v>
      </c>
      <c r="M208" s="9">
        <v>0.3286635</v>
      </c>
      <c r="N208" s="10">
        <v>890.0</v>
      </c>
      <c r="O208" s="1" t="s">
        <v>17</v>
      </c>
    </row>
    <row r="209">
      <c r="A209" s="4" t="s">
        <v>35</v>
      </c>
      <c r="B209" s="1">
        <v>2012.0</v>
      </c>
      <c r="D209" s="1">
        <v>33650.0</v>
      </c>
      <c r="E209" s="1">
        <v>446238.0</v>
      </c>
      <c r="F209" s="1">
        <v>6245.0</v>
      </c>
      <c r="G209" s="1">
        <v>21477.0</v>
      </c>
      <c r="H209" s="11">
        <f t="shared" ref="H209:I209" si="169">F209/D209</f>
        <v>0.1855869242</v>
      </c>
      <c r="I209" s="11">
        <f t="shared" si="169"/>
        <v>0.04812902532</v>
      </c>
      <c r="J209" s="11">
        <f t="shared" ref="J209:J211" si="171">H209-I209</f>
        <v>0.1374578989</v>
      </c>
      <c r="K209" s="12">
        <f t="shared" ref="K209:K211" si="172">H209/I209</f>
        <v>3.856029142</v>
      </c>
      <c r="L209" s="8">
        <v>55.66</v>
      </c>
      <c r="M209" s="9">
        <v>0.3283942</v>
      </c>
      <c r="N209" s="10">
        <v>928.0</v>
      </c>
      <c r="O209" s="1" t="s">
        <v>24</v>
      </c>
    </row>
    <row r="210">
      <c r="A210" s="4" t="s">
        <v>36</v>
      </c>
      <c r="B210" s="1">
        <v>2012.0</v>
      </c>
      <c r="D210" s="1">
        <v>190476.0</v>
      </c>
      <c r="E210" s="1">
        <v>426724.0</v>
      </c>
      <c r="F210" s="1">
        <v>173397.0</v>
      </c>
      <c r="G210" s="1">
        <v>237629.0</v>
      </c>
      <c r="H210" s="11">
        <f t="shared" ref="H210:I210" si="170">F210/D210</f>
        <v>0.9103351603</v>
      </c>
      <c r="I210" s="11">
        <f t="shared" si="170"/>
        <v>0.5568681396</v>
      </c>
      <c r="J210" s="11">
        <f t="shared" si="171"/>
        <v>0.3534670207</v>
      </c>
      <c r="K210" s="12">
        <f t="shared" si="172"/>
        <v>1.634740966</v>
      </c>
      <c r="L210" s="8">
        <v>63.43</v>
      </c>
      <c r="M210" s="9">
        <v>0.3225767</v>
      </c>
      <c r="N210" s="10">
        <v>553.0</v>
      </c>
      <c r="O210" s="1" t="s">
        <v>17</v>
      </c>
    </row>
    <row r="211">
      <c r="A211" s="4" t="s">
        <v>37</v>
      </c>
      <c r="B211" s="1">
        <v>2012.0</v>
      </c>
      <c r="D211" s="1">
        <v>228230.0</v>
      </c>
      <c r="E211" s="1">
        <v>127201.0</v>
      </c>
      <c r="F211" s="1">
        <v>24866.0</v>
      </c>
      <c r="G211" s="1">
        <v>8631.0</v>
      </c>
      <c r="H211" s="11">
        <f t="shared" ref="H211:I211" si="173">F211/D211</f>
        <v>0.1089514963</v>
      </c>
      <c r="I211" s="11">
        <f t="shared" si="173"/>
        <v>0.06785324015</v>
      </c>
      <c r="J211" s="11">
        <f t="shared" si="171"/>
        <v>0.04109825615</v>
      </c>
      <c r="K211" s="12">
        <f t="shared" si="172"/>
        <v>1.605693347</v>
      </c>
      <c r="L211" s="8">
        <v>61.94</v>
      </c>
      <c r="M211" s="9">
        <v>0.2971313</v>
      </c>
      <c r="N211" s="10">
        <v>394.0</v>
      </c>
      <c r="O211" s="1" t="s">
        <v>17</v>
      </c>
    </row>
    <row r="212">
      <c r="A212" s="4" t="s">
        <v>38</v>
      </c>
      <c r="B212" s="1">
        <v>2012.0</v>
      </c>
      <c r="D212" s="13">
        <v>223616.0</v>
      </c>
      <c r="E212" s="13">
        <v>877548.0</v>
      </c>
      <c r="F212" s="1" t="s">
        <v>16</v>
      </c>
      <c r="G212" s="1" t="s">
        <v>16</v>
      </c>
      <c r="H212" s="2" t="s">
        <v>16</v>
      </c>
      <c r="I212" s="2" t="s">
        <v>16</v>
      </c>
      <c r="J212" s="2" t="s">
        <v>16</v>
      </c>
      <c r="K212" s="2" t="s">
        <v>16</v>
      </c>
      <c r="L212" s="8">
        <v>47.64</v>
      </c>
      <c r="M212" s="9" t="s">
        <v>39</v>
      </c>
      <c r="N212" s="10" t="s">
        <v>39</v>
      </c>
      <c r="O212" s="1" t="s">
        <v>19</v>
      </c>
    </row>
    <row r="213">
      <c r="A213" s="4" t="s">
        <v>40</v>
      </c>
      <c r="B213" s="1">
        <v>2012.0</v>
      </c>
      <c r="D213" s="1">
        <v>144856.0</v>
      </c>
      <c r="E213" s="1">
        <v>724978.0</v>
      </c>
      <c r="F213" s="1">
        <v>13691.0</v>
      </c>
      <c r="G213" s="1">
        <v>62895.0</v>
      </c>
      <c r="H213" s="11">
        <f t="shared" ref="H213:I213" si="174">F213/D213</f>
        <v>0.09451455238</v>
      </c>
      <c r="I213" s="11">
        <f t="shared" si="174"/>
        <v>0.08675435668</v>
      </c>
      <c r="J213" s="11">
        <f>H213-I213</f>
        <v>0.007760195699</v>
      </c>
      <c r="K213" s="12">
        <f>H213/I213</f>
        <v>1.089450213</v>
      </c>
      <c r="L213" s="8">
        <v>58.92</v>
      </c>
      <c r="M213" s="9">
        <v>0.3207633</v>
      </c>
      <c r="N213" s="10">
        <v>420.0</v>
      </c>
      <c r="O213" s="1" t="s">
        <v>17</v>
      </c>
    </row>
    <row r="214">
      <c r="A214" s="4" t="s">
        <v>41</v>
      </c>
      <c r="B214" s="1">
        <v>2012.0</v>
      </c>
      <c r="D214" s="1">
        <v>718625.0</v>
      </c>
      <c r="E214" s="1">
        <v>702032.0</v>
      </c>
      <c r="F214" s="1" t="s">
        <v>16</v>
      </c>
      <c r="G214" s="1" t="s">
        <v>16</v>
      </c>
      <c r="H214" s="2" t="s">
        <v>16</v>
      </c>
      <c r="I214" s="2" t="s">
        <v>16</v>
      </c>
      <c r="J214" s="2" t="s">
        <v>16</v>
      </c>
      <c r="K214" s="2" t="s">
        <v>16</v>
      </c>
      <c r="L214" s="8">
        <v>77.93</v>
      </c>
      <c r="M214" s="9">
        <v>0.3395485</v>
      </c>
      <c r="N214" s="10">
        <v>3495.0</v>
      </c>
      <c r="O214" s="1" t="s">
        <v>21</v>
      </c>
    </row>
    <row r="215">
      <c r="A215" s="4" t="s">
        <v>42</v>
      </c>
      <c r="B215" s="1">
        <v>2012.0</v>
      </c>
      <c r="D215" s="1">
        <v>179398.0</v>
      </c>
      <c r="E215" s="1">
        <v>1002441.0</v>
      </c>
      <c r="F215" s="14">
        <v>11305.0</v>
      </c>
      <c r="G215" s="14">
        <v>18480.0</v>
      </c>
      <c r="H215" s="11">
        <f t="shared" ref="H215:I215" si="175">F215/D215</f>
        <v>0.0630163101</v>
      </c>
      <c r="I215" s="11">
        <f t="shared" si="175"/>
        <v>0.01843500016</v>
      </c>
      <c r="J215" s="11">
        <f t="shared" ref="J215:J217" si="177">H215-I215</f>
        <v>0.04458130994</v>
      </c>
      <c r="K215" s="12">
        <f t="shared" ref="K215:K217" si="178">H215/I215</f>
        <v>3.418297236</v>
      </c>
      <c r="L215" s="8">
        <v>76.08</v>
      </c>
      <c r="M215" s="9">
        <v>0.3646068</v>
      </c>
      <c r="N215" s="10">
        <v>1337.0</v>
      </c>
      <c r="O215" s="1" t="s">
        <v>21</v>
      </c>
    </row>
    <row r="216">
      <c r="A216" s="4" t="s">
        <v>43</v>
      </c>
      <c r="B216" s="1">
        <v>2012.0</v>
      </c>
      <c r="D216" s="7">
        <v>215764.0</v>
      </c>
      <c r="E216" s="7">
        <v>662046.0</v>
      </c>
      <c r="F216" s="14">
        <v>31829.0</v>
      </c>
      <c r="G216" s="14">
        <v>25786.0</v>
      </c>
      <c r="H216" s="11">
        <f t="shared" ref="H216:I216" si="176">F216/D216</f>
        <v>0.1475176582</v>
      </c>
      <c r="I216" s="11">
        <f t="shared" si="176"/>
        <v>0.03894895521</v>
      </c>
      <c r="J216" s="11">
        <f t="shared" si="177"/>
        <v>0.108568703</v>
      </c>
      <c r="K216" s="12">
        <f t="shared" si="178"/>
        <v>3.78746124</v>
      </c>
      <c r="L216" s="8">
        <v>60.63</v>
      </c>
      <c r="M216" s="9">
        <v>0.3366757</v>
      </c>
      <c r="N216" s="10">
        <v>754.0</v>
      </c>
      <c r="O216" s="1" t="s">
        <v>17</v>
      </c>
    </row>
    <row r="217">
      <c r="A217" s="4" t="s">
        <v>44</v>
      </c>
      <c r="B217" s="1">
        <v>2012.0</v>
      </c>
      <c r="D217" s="7">
        <v>160569.0</v>
      </c>
      <c r="E217" s="7">
        <v>1531805.0</v>
      </c>
      <c r="F217" s="14">
        <v>14788.0</v>
      </c>
      <c r="G217" s="14">
        <v>57741.0</v>
      </c>
      <c r="H217" s="11">
        <f t="shared" ref="H217:I217" si="179">F217/D217</f>
        <v>0.09209747834</v>
      </c>
      <c r="I217" s="11">
        <f t="shared" si="179"/>
        <v>0.03769474574</v>
      </c>
      <c r="J217" s="11">
        <f t="shared" si="177"/>
        <v>0.0544027326</v>
      </c>
      <c r="K217" s="12">
        <f t="shared" si="178"/>
        <v>2.44324445</v>
      </c>
      <c r="L217" s="8">
        <v>46.23</v>
      </c>
      <c r="M217" s="9">
        <v>0.3341288</v>
      </c>
      <c r="N217" s="10">
        <v>621.0</v>
      </c>
      <c r="O217" s="1" t="s">
        <v>17</v>
      </c>
    </row>
    <row r="218">
      <c r="A218" s="4" t="s">
        <v>45</v>
      </c>
      <c r="B218" s="1">
        <v>2012.0</v>
      </c>
      <c r="D218" s="1">
        <v>214775.0</v>
      </c>
      <c r="E218" s="1">
        <v>2554002.0</v>
      </c>
      <c r="F218" s="1" t="s">
        <v>16</v>
      </c>
      <c r="G218" s="1" t="s">
        <v>16</v>
      </c>
      <c r="H218" s="2" t="s">
        <v>16</v>
      </c>
      <c r="I218" s="2" t="s">
        <v>16</v>
      </c>
      <c r="J218" s="2" t="s">
        <v>16</v>
      </c>
      <c r="K218" s="2" t="s">
        <v>16</v>
      </c>
      <c r="L218" s="8">
        <v>52.04</v>
      </c>
      <c r="M218" s="9">
        <v>0.3509058</v>
      </c>
      <c r="N218" s="10">
        <v>1171.0</v>
      </c>
      <c r="O218" s="1" t="s">
        <v>19</v>
      </c>
    </row>
    <row r="219">
      <c r="A219" s="4" t="s">
        <v>46</v>
      </c>
      <c r="B219" s="1">
        <v>2012.0</v>
      </c>
      <c r="D219" s="1">
        <v>59162.0</v>
      </c>
      <c r="E219" s="1">
        <v>480223.0</v>
      </c>
      <c r="F219" s="14">
        <v>13533.0</v>
      </c>
      <c r="G219" s="14">
        <v>34405.0</v>
      </c>
      <c r="H219" s="11">
        <f t="shared" ref="H219:I219" si="180">F219/D219</f>
        <v>0.2287448024</v>
      </c>
      <c r="I219" s="11">
        <f t="shared" si="180"/>
        <v>0.07164379882</v>
      </c>
      <c r="J219" s="11">
        <f>H219-I219</f>
        <v>0.1571010036</v>
      </c>
      <c r="K219" s="12">
        <f>H219/I219</f>
        <v>3.192806721</v>
      </c>
      <c r="L219" s="8">
        <v>47.64</v>
      </c>
      <c r="M219" s="9">
        <v>0.2908517</v>
      </c>
      <c r="N219" s="10">
        <v>2804.0</v>
      </c>
      <c r="O219" s="1" t="s">
        <v>19</v>
      </c>
    </row>
    <row r="220">
      <c r="A220" s="4" t="s">
        <v>47</v>
      </c>
      <c r="B220" s="1">
        <v>2012.0</v>
      </c>
      <c r="D220" s="1">
        <v>67600.0</v>
      </c>
      <c r="E220" s="1">
        <v>1121875.0</v>
      </c>
      <c r="F220" s="1" t="s">
        <v>16</v>
      </c>
      <c r="G220" s="1" t="s">
        <v>16</v>
      </c>
      <c r="H220" s="2" t="s">
        <v>16</v>
      </c>
      <c r="I220" s="2" t="s">
        <v>16</v>
      </c>
      <c r="J220" s="2" t="s">
        <v>16</v>
      </c>
      <c r="K220" s="2" t="s">
        <v>16</v>
      </c>
      <c r="L220" s="8">
        <v>47.64</v>
      </c>
      <c r="M220" s="9">
        <v>0.3358971</v>
      </c>
      <c r="N220" s="10">
        <v>1228.0</v>
      </c>
      <c r="O220" s="1" t="s">
        <v>19</v>
      </c>
    </row>
    <row r="221">
      <c r="A221" s="4" t="s">
        <v>48</v>
      </c>
      <c r="B221" s="1">
        <v>2012.0</v>
      </c>
      <c r="D221" s="1">
        <v>67329.0</v>
      </c>
      <c r="E221" s="1">
        <v>508798.0</v>
      </c>
      <c r="F221" s="14">
        <v>624.0</v>
      </c>
      <c r="G221" s="14">
        <v>690.0</v>
      </c>
      <c r="H221" s="11">
        <f t="shared" ref="H221:I221" si="181">F221/D221</f>
        <v>0.009267923183</v>
      </c>
      <c r="I221" s="11">
        <f t="shared" si="181"/>
        <v>0.001356137406</v>
      </c>
      <c r="J221" s="11">
        <f t="shared" ref="J221:J227" si="183">H221-I221</f>
        <v>0.007911785777</v>
      </c>
      <c r="K221" s="12">
        <f t="shared" ref="K221:K227" si="184">H221/I221</f>
        <v>6.834059101</v>
      </c>
      <c r="L221" s="8">
        <v>61.89</v>
      </c>
      <c r="M221" s="9">
        <v>0.3095083</v>
      </c>
      <c r="N221" s="10">
        <v>129.0</v>
      </c>
      <c r="O221" s="1" t="s">
        <v>19</v>
      </c>
    </row>
    <row r="222">
      <c r="A222" s="4" t="s">
        <v>49</v>
      </c>
      <c r="B222" s="1">
        <v>2012.0</v>
      </c>
      <c r="D222" s="1">
        <v>240365.0</v>
      </c>
      <c r="E222" s="1">
        <v>970484.0</v>
      </c>
      <c r="F222" s="14">
        <v>55275.0</v>
      </c>
      <c r="G222" s="14">
        <v>136494.0</v>
      </c>
      <c r="H222" s="11">
        <f t="shared" ref="H222:I222" si="182">F222/D222</f>
        <v>0.229962765</v>
      </c>
      <c r="I222" s="11">
        <f t="shared" si="182"/>
        <v>0.1406452863</v>
      </c>
      <c r="J222" s="11">
        <f t="shared" si="183"/>
        <v>0.08931747869</v>
      </c>
      <c r="K222" s="12">
        <f t="shared" si="184"/>
        <v>1.635054903</v>
      </c>
      <c r="L222" s="8">
        <v>68.72</v>
      </c>
      <c r="M222" s="9">
        <v>0.3247896</v>
      </c>
      <c r="N222" s="10">
        <v>1119.0</v>
      </c>
      <c r="O222" s="1" t="s">
        <v>17</v>
      </c>
    </row>
    <row r="223">
      <c r="A223" s="4" t="s">
        <v>50</v>
      </c>
      <c r="B223" s="1">
        <v>2012.0</v>
      </c>
      <c r="D223" s="1">
        <v>76770.0</v>
      </c>
      <c r="E223" s="1">
        <v>456804.0</v>
      </c>
      <c r="F223" s="1">
        <v>7429.0</v>
      </c>
      <c r="G223" s="1">
        <v>31825.0</v>
      </c>
      <c r="H223" s="11">
        <f t="shared" ref="H223:I223" si="185">F223/D223</f>
        <v>0.09676957145</v>
      </c>
      <c r="I223" s="11">
        <f t="shared" si="185"/>
        <v>0.06966882952</v>
      </c>
      <c r="J223" s="11">
        <f t="shared" si="183"/>
        <v>0.02710074193</v>
      </c>
      <c r="K223" s="12">
        <f t="shared" si="184"/>
        <v>1.388993788</v>
      </c>
      <c r="L223" s="8">
        <v>40.59</v>
      </c>
      <c r="M223" s="9">
        <v>0.3376845</v>
      </c>
      <c r="N223" s="10">
        <v>243.0</v>
      </c>
      <c r="O223" s="1" t="s">
        <v>17</v>
      </c>
    </row>
    <row r="224">
      <c r="A224" s="4" t="s">
        <v>51</v>
      </c>
      <c r="B224" s="1">
        <v>2012.0</v>
      </c>
      <c r="D224" s="1">
        <v>56799.0</v>
      </c>
      <c r="E224" s="1">
        <v>409921.0</v>
      </c>
      <c r="F224" s="1">
        <v>11556.0</v>
      </c>
      <c r="G224" s="1">
        <v>45154.0</v>
      </c>
      <c r="H224" s="11">
        <f t="shared" ref="H224:I224" si="186">F224/D224</f>
        <v>0.2034542862</v>
      </c>
      <c r="I224" s="11">
        <f t="shared" si="186"/>
        <v>0.1101529319</v>
      </c>
      <c r="J224" s="11">
        <f t="shared" si="183"/>
        <v>0.09330135426</v>
      </c>
      <c r="K224" s="12">
        <f t="shared" si="184"/>
        <v>1.847016531</v>
      </c>
      <c r="L224" s="8">
        <v>38.3</v>
      </c>
      <c r="M224" s="9">
        <v>0.2535529</v>
      </c>
      <c r="N224" s="10">
        <v>173.0</v>
      </c>
      <c r="O224" s="1" t="s">
        <v>24</v>
      </c>
    </row>
    <row r="225">
      <c r="A225" s="4" t="s">
        <v>52</v>
      </c>
      <c r="B225" s="1">
        <v>2012.0</v>
      </c>
      <c r="D225" s="7">
        <v>101452.0</v>
      </c>
      <c r="E225" s="7">
        <v>242733.0</v>
      </c>
      <c r="F225" s="1">
        <v>16641.0</v>
      </c>
      <c r="G225" s="1">
        <v>15422.0</v>
      </c>
      <c r="H225" s="11">
        <f t="shared" ref="H225:I225" si="187">F225/D225</f>
        <v>0.164028309</v>
      </c>
      <c r="I225" s="11">
        <f t="shared" si="187"/>
        <v>0.06353483045</v>
      </c>
      <c r="J225" s="11">
        <f t="shared" si="183"/>
        <v>0.1004934785</v>
      </c>
      <c r="K225" s="12">
        <f t="shared" si="184"/>
        <v>2.581706881</v>
      </c>
      <c r="L225" s="8">
        <v>67.91</v>
      </c>
      <c r="M225" s="9">
        <v>0.2812734</v>
      </c>
      <c r="N225" s="10">
        <v>387.0</v>
      </c>
      <c r="O225" s="1" t="s">
        <v>17</v>
      </c>
    </row>
    <row r="226">
      <c r="A226" s="15" t="s">
        <v>15</v>
      </c>
      <c r="B226" s="1">
        <v>2011.0</v>
      </c>
      <c r="D226" s="16">
        <v>103269.0</v>
      </c>
      <c r="E226" s="16">
        <v>862639.0</v>
      </c>
      <c r="F226" s="1">
        <v>5990.0</v>
      </c>
      <c r="G226" s="1">
        <v>23272.0</v>
      </c>
      <c r="H226" s="11">
        <f t="shared" ref="H226:I226" si="188">F226/D226</f>
        <v>0.05800385401</v>
      </c>
      <c r="I226" s="11">
        <f t="shared" si="188"/>
        <v>0.02697768128</v>
      </c>
      <c r="J226" s="11">
        <f t="shared" si="183"/>
        <v>0.03102617273</v>
      </c>
      <c r="K226" s="12">
        <f t="shared" si="184"/>
        <v>2.150068177</v>
      </c>
      <c r="L226" s="8">
        <v>52.54</v>
      </c>
      <c r="M226" s="9">
        <v>0.3291298</v>
      </c>
      <c r="N226" s="10">
        <v>1009.0</v>
      </c>
      <c r="O226" s="1" t="s">
        <v>17</v>
      </c>
    </row>
    <row r="227">
      <c r="A227" s="4" t="s">
        <v>18</v>
      </c>
      <c r="B227" s="1">
        <v>2011.0</v>
      </c>
      <c r="D227" s="13">
        <v>61332.0</v>
      </c>
      <c r="E227" s="13">
        <v>726488.0</v>
      </c>
      <c r="F227" s="1">
        <v>2494.0</v>
      </c>
      <c r="G227" s="1">
        <v>16083.0</v>
      </c>
      <c r="H227" s="11">
        <f t="shared" ref="H227:I227" si="189">F227/D227</f>
        <v>0.04066392748</v>
      </c>
      <c r="I227" s="11">
        <f t="shared" si="189"/>
        <v>0.02213801191</v>
      </c>
      <c r="J227" s="11">
        <f t="shared" si="183"/>
        <v>0.01852591556</v>
      </c>
      <c r="K227" s="12">
        <f t="shared" si="184"/>
        <v>1.836837365</v>
      </c>
      <c r="L227" s="8">
        <v>57.52</v>
      </c>
      <c r="M227" s="9">
        <v>0.3809351</v>
      </c>
      <c r="N227" s="10">
        <v>176.0</v>
      </c>
      <c r="O227" s="1" t="s">
        <v>19</v>
      </c>
    </row>
    <row r="228">
      <c r="A228" s="4" t="s">
        <v>20</v>
      </c>
      <c r="B228" s="1">
        <v>2011.0</v>
      </c>
      <c r="D228" s="1">
        <v>4593.0</v>
      </c>
      <c r="E228" s="1">
        <v>146113.0</v>
      </c>
      <c r="F228" s="1" t="s">
        <v>16</v>
      </c>
      <c r="G228" s="1" t="s">
        <v>16</v>
      </c>
      <c r="H228" s="2" t="s">
        <v>16</v>
      </c>
      <c r="I228" s="2" t="s">
        <v>16</v>
      </c>
      <c r="J228" s="2" t="s">
        <v>16</v>
      </c>
      <c r="K228" s="2" t="s">
        <v>16</v>
      </c>
      <c r="L228" s="8">
        <v>51.07</v>
      </c>
      <c r="M228" s="9">
        <v>0.3735476</v>
      </c>
      <c r="N228" s="10">
        <v>311.0</v>
      </c>
      <c r="O228" s="1" t="s">
        <v>21</v>
      </c>
    </row>
    <row r="229">
      <c r="A229" s="4" t="s">
        <v>22</v>
      </c>
      <c r="B229" s="1">
        <v>2011.0</v>
      </c>
      <c r="D229" s="19">
        <v>312624.0</v>
      </c>
      <c r="E229" s="16">
        <v>569143.0</v>
      </c>
      <c r="F229" s="1">
        <v>69356.0</v>
      </c>
      <c r="G229" s="1">
        <v>48190.0</v>
      </c>
      <c r="H229" s="11">
        <f t="shared" ref="H229:I229" si="190">F229/D229</f>
        <v>0.2218511695</v>
      </c>
      <c r="I229" s="11">
        <f t="shared" si="190"/>
        <v>0.08467116349</v>
      </c>
      <c r="J229" s="11">
        <f t="shared" ref="J229:J230" si="192">H229-I229</f>
        <v>0.137180006</v>
      </c>
      <c r="K229" s="12">
        <f t="shared" ref="K229:K230" si="193">H229/I229</f>
        <v>2.620150241</v>
      </c>
      <c r="L229" s="8">
        <v>73.0</v>
      </c>
      <c r="M229" s="9">
        <v>0.2837755</v>
      </c>
      <c r="N229" s="10">
        <v>1354.0</v>
      </c>
      <c r="O229" s="1" t="s">
        <v>17</v>
      </c>
    </row>
    <row r="230">
      <c r="A230" s="4" t="s">
        <v>23</v>
      </c>
      <c r="B230" s="1">
        <v>2011.0</v>
      </c>
      <c r="D230" s="1">
        <v>219115.0</v>
      </c>
      <c r="E230" s="1">
        <v>556214.0</v>
      </c>
      <c r="F230" s="1">
        <v>23670.0</v>
      </c>
      <c r="G230" s="1">
        <v>18231.0</v>
      </c>
      <c r="H230" s="11">
        <f t="shared" ref="H230:I230" si="191">F230/D230</f>
        <v>0.1080254661</v>
      </c>
      <c r="I230" s="11">
        <f t="shared" si="191"/>
        <v>0.03277695276</v>
      </c>
      <c r="J230" s="11">
        <f t="shared" si="192"/>
        <v>0.07524851332</v>
      </c>
      <c r="K230" s="12">
        <f t="shared" si="193"/>
        <v>3.295775141</v>
      </c>
      <c r="L230" s="8">
        <v>71.84</v>
      </c>
      <c r="M230" s="9">
        <v>0.3073858</v>
      </c>
      <c r="N230" s="10">
        <v>1622.0</v>
      </c>
      <c r="O230" s="1" t="s">
        <v>24</v>
      </c>
    </row>
    <row r="231">
      <c r="A231" s="4" t="s">
        <v>25</v>
      </c>
      <c r="B231" s="1">
        <v>2011.0</v>
      </c>
      <c r="D231" s="1">
        <v>279678.0</v>
      </c>
      <c r="E231" s="1">
        <v>836634.0</v>
      </c>
      <c r="F231" s="1" t="s">
        <v>16</v>
      </c>
      <c r="G231" s="1" t="s">
        <v>16</v>
      </c>
      <c r="H231" s="2" t="s">
        <v>16</v>
      </c>
      <c r="I231" s="2" t="s">
        <v>16</v>
      </c>
      <c r="J231" s="2" t="s">
        <v>16</v>
      </c>
      <c r="K231" s="2" t="s">
        <v>16</v>
      </c>
      <c r="L231" s="8">
        <v>75.69</v>
      </c>
      <c r="M231" s="9">
        <v>0.3616125</v>
      </c>
      <c r="N231" s="10">
        <v>1496.0</v>
      </c>
      <c r="O231" s="1" t="s">
        <v>24</v>
      </c>
    </row>
    <row r="232">
      <c r="A232" s="4" t="s">
        <v>26</v>
      </c>
      <c r="B232" s="1">
        <v>2011.0</v>
      </c>
      <c r="D232" s="16">
        <v>312624.0</v>
      </c>
      <c r="E232" s="16">
        <v>569143.0</v>
      </c>
      <c r="F232" s="1">
        <v>17744.0</v>
      </c>
      <c r="G232" s="1">
        <v>8910.0</v>
      </c>
      <c r="H232" s="11">
        <f t="shared" ref="H232:I232" si="194">F232/D232</f>
        <v>0.05675827832</v>
      </c>
      <c r="I232" s="11">
        <f t="shared" si="194"/>
        <v>0.01565511655</v>
      </c>
      <c r="J232" s="11">
        <f t="shared" ref="J232:J234" si="196">H232-I232</f>
        <v>0.04110316176</v>
      </c>
      <c r="K232" s="12">
        <f t="shared" ref="K232:K234" si="197">H232/I232</f>
        <v>3.625541728</v>
      </c>
      <c r="L232" s="8">
        <v>60.63</v>
      </c>
      <c r="M232" s="9">
        <v>0.3206866</v>
      </c>
      <c r="N232" s="10">
        <v>823.0</v>
      </c>
      <c r="O232" s="1" t="s">
        <v>17</v>
      </c>
    </row>
    <row r="233">
      <c r="A233" s="4" t="s">
        <v>27</v>
      </c>
      <c r="B233" s="1">
        <v>2011.0</v>
      </c>
      <c r="D233" s="16">
        <v>130556.0</v>
      </c>
      <c r="E233" s="16">
        <v>179794.0</v>
      </c>
      <c r="F233" s="1">
        <v>31860.0</v>
      </c>
      <c r="G233" s="1">
        <v>19567.0</v>
      </c>
      <c r="H233" s="11">
        <f t="shared" ref="H233:I233" si="195">F233/D233</f>
        <v>0.2440332118</v>
      </c>
      <c r="I233" s="11">
        <f t="shared" si="195"/>
        <v>0.1088301056</v>
      </c>
      <c r="J233" s="11">
        <f t="shared" si="196"/>
        <v>0.1352031062</v>
      </c>
      <c r="K233" s="12">
        <f t="shared" si="197"/>
        <v>2.242331849</v>
      </c>
      <c r="L233" s="8">
        <v>60.63</v>
      </c>
      <c r="M233" s="9">
        <v>0.1908171</v>
      </c>
      <c r="N233" s="10">
        <v>244.0</v>
      </c>
      <c r="O233" s="1" t="s">
        <v>17</v>
      </c>
    </row>
    <row r="234">
      <c r="A234" s="4" t="s">
        <v>28</v>
      </c>
      <c r="B234" s="1">
        <v>2011.0</v>
      </c>
      <c r="D234" s="16">
        <v>171758.0</v>
      </c>
      <c r="E234" s="16">
        <v>295333.0</v>
      </c>
      <c r="F234" s="1">
        <v>24155.0</v>
      </c>
      <c r="G234" s="1">
        <v>18873.0</v>
      </c>
      <c r="H234" s="11">
        <f t="shared" ref="H234:I234" si="198">F234/D234</f>
        <v>0.1406339152</v>
      </c>
      <c r="I234" s="11">
        <f t="shared" si="198"/>
        <v>0.06390413533</v>
      </c>
      <c r="J234" s="11">
        <f t="shared" si="196"/>
        <v>0.07672977983</v>
      </c>
      <c r="K234" s="12">
        <f t="shared" si="197"/>
        <v>2.200701323</v>
      </c>
      <c r="L234" s="8">
        <v>67.91</v>
      </c>
      <c r="M234" s="9">
        <v>0.1835785</v>
      </c>
      <c r="N234" s="10">
        <v>419.0</v>
      </c>
      <c r="O234" s="1" t="s">
        <v>17</v>
      </c>
    </row>
    <row r="235">
      <c r="A235" s="4" t="s">
        <v>29</v>
      </c>
      <c r="B235" s="1">
        <v>2011.0</v>
      </c>
      <c r="D235" s="1">
        <v>144234.0</v>
      </c>
      <c r="E235" s="1">
        <v>699728.0</v>
      </c>
      <c r="F235" s="1" t="s">
        <v>16</v>
      </c>
      <c r="G235" s="1" t="s">
        <v>16</v>
      </c>
      <c r="H235" s="2" t="s">
        <v>16</v>
      </c>
      <c r="I235" s="2" t="s">
        <v>16</v>
      </c>
      <c r="J235" s="2" t="s">
        <v>16</v>
      </c>
      <c r="K235" s="2" t="s">
        <v>16</v>
      </c>
      <c r="L235" s="8">
        <v>63.93</v>
      </c>
      <c r="M235" s="9">
        <v>0.3577084</v>
      </c>
      <c r="N235" s="10">
        <v>1157.0</v>
      </c>
      <c r="O235" s="1" t="s">
        <v>21</v>
      </c>
    </row>
    <row r="236">
      <c r="A236" s="4" t="s">
        <v>30</v>
      </c>
      <c r="B236" s="1">
        <v>2011.0</v>
      </c>
      <c r="D236" s="16">
        <v>103269.0</v>
      </c>
      <c r="E236" s="16">
        <v>862639.0</v>
      </c>
      <c r="F236" s="1" t="s">
        <v>16</v>
      </c>
      <c r="G236" s="1" t="s">
        <v>16</v>
      </c>
      <c r="H236" s="2" t="s">
        <v>16</v>
      </c>
      <c r="I236" s="2" t="s">
        <v>16</v>
      </c>
      <c r="J236" s="2" t="s">
        <v>16</v>
      </c>
      <c r="K236" s="2" t="s">
        <v>16</v>
      </c>
      <c r="L236" s="8">
        <v>51.26</v>
      </c>
      <c r="M236" s="9">
        <v>0.2566405</v>
      </c>
      <c r="N236" s="10">
        <v>2180.0</v>
      </c>
      <c r="O236" s="1" t="s">
        <v>17</v>
      </c>
    </row>
    <row r="237">
      <c r="A237" s="4" t="s">
        <v>31</v>
      </c>
      <c r="B237" s="1">
        <v>2011.0</v>
      </c>
      <c r="D237" s="1">
        <v>1124.0</v>
      </c>
      <c r="E237" s="1">
        <v>102762.0</v>
      </c>
      <c r="F237" s="1" t="s">
        <v>16</v>
      </c>
      <c r="G237" s="1" t="s">
        <v>16</v>
      </c>
      <c r="H237" s="2" t="s">
        <v>16</v>
      </c>
      <c r="I237" s="2" t="s">
        <v>16</v>
      </c>
      <c r="J237" s="2" t="s">
        <v>16</v>
      </c>
      <c r="K237" s="2" t="s">
        <v>16</v>
      </c>
      <c r="L237" s="8">
        <v>42.83</v>
      </c>
      <c r="M237" s="9">
        <v>0.4750051</v>
      </c>
      <c r="N237" s="10">
        <v>79.0</v>
      </c>
      <c r="O237" s="1" t="s">
        <v>19</v>
      </c>
    </row>
    <row r="238">
      <c r="A238" s="4" t="s">
        <v>32</v>
      </c>
      <c r="B238" s="1">
        <v>2011.0</v>
      </c>
      <c r="D238" s="1">
        <v>141167.0</v>
      </c>
      <c r="E238" s="1">
        <v>232093.0</v>
      </c>
      <c r="F238" s="1" t="s">
        <v>16</v>
      </c>
      <c r="G238" s="1" t="s">
        <v>16</v>
      </c>
      <c r="H238" s="2" t="s">
        <v>16</v>
      </c>
      <c r="I238" s="2" t="s">
        <v>16</v>
      </c>
      <c r="J238" s="2" t="s">
        <v>16</v>
      </c>
      <c r="K238" s="2" t="s">
        <v>16</v>
      </c>
      <c r="L238" s="8">
        <v>61.89</v>
      </c>
      <c r="M238" s="9">
        <v>0.2500205</v>
      </c>
      <c r="N238" s="10">
        <v>469.0</v>
      </c>
      <c r="O238" s="1" t="s">
        <v>17</v>
      </c>
    </row>
    <row r="239">
      <c r="A239" s="4" t="s">
        <v>33</v>
      </c>
      <c r="B239" s="1">
        <v>2011.0</v>
      </c>
      <c r="D239" s="1">
        <v>1004860.0</v>
      </c>
      <c r="E239" s="1">
        <v>7322544.0</v>
      </c>
      <c r="F239" s="1">
        <v>122746.0</v>
      </c>
      <c r="G239" s="1">
        <v>172299.0</v>
      </c>
      <c r="H239" s="11">
        <f t="shared" ref="H239:I239" si="199">F239/D239</f>
        <v>0.1221523396</v>
      </c>
      <c r="I239" s="11">
        <f t="shared" si="199"/>
        <v>0.02352993714</v>
      </c>
      <c r="J239" s="11">
        <f>H239-I239</f>
        <v>0.09862240249</v>
      </c>
      <c r="K239" s="12">
        <f>H239/I239</f>
        <v>5.19135852</v>
      </c>
      <c r="L239" s="8">
        <v>64.39</v>
      </c>
      <c r="M239" s="9">
        <v>0.3198982</v>
      </c>
      <c r="N239" s="10">
        <v>5458.0</v>
      </c>
      <c r="O239" s="1" t="s">
        <v>19</v>
      </c>
    </row>
    <row r="240">
      <c r="A240" s="4" t="s">
        <v>34</v>
      </c>
      <c r="B240" s="1">
        <v>2011.0</v>
      </c>
      <c r="D240" s="1">
        <v>168444.0</v>
      </c>
      <c r="E240" s="1">
        <v>552786.0</v>
      </c>
      <c r="F240" s="1" t="s">
        <v>16</v>
      </c>
      <c r="G240" s="1" t="s">
        <v>16</v>
      </c>
      <c r="H240" s="2" t="s">
        <v>16</v>
      </c>
      <c r="I240" s="2" t="s">
        <v>16</v>
      </c>
      <c r="J240" s="2" t="s">
        <v>16</v>
      </c>
      <c r="K240" s="2" t="s">
        <v>16</v>
      </c>
      <c r="L240" s="8">
        <v>71.64</v>
      </c>
      <c r="M240" s="9">
        <v>0.329099</v>
      </c>
      <c r="N240" s="10">
        <v>998.0</v>
      </c>
      <c r="O240" s="1" t="s">
        <v>17</v>
      </c>
    </row>
    <row r="241">
      <c r="A241" s="4" t="s">
        <v>35</v>
      </c>
      <c r="B241" s="1">
        <v>2011.0</v>
      </c>
      <c r="D241" s="1">
        <v>32822.0</v>
      </c>
      <c r="E241" s="1">
        <v>441155.0</v>
      </c>
      <c r="F241" s="1">
        <v>5664.0</v>
      </c>
      <c r="G241" s="1">
        <v>18681.0</v>
      </c>
      <c r="H241" s="11">
        <f t="shared" ref="H241:I241" si="200">F241/D241</f>
        <v>0.1725671805</v>
      </c>
      <c r="I241" s="11">
        <f t="shared" si="200"/>
        <v>0.04234566082</v>
      </c>
      <c r="J241" s="11">
        <f t="shared" ref="J241:J243" si="202">H241-I241</f>
        <v>0.1302215197</v>
      </c>
      <c r="K241" s="12">
        <f t="shared" ref="K241:K243" si="203">H241/I241</f>
        <v>4.07520339</v>
      </c>
      <c r="L241" s="8">
        <v>55.66</v>
      </c>
      <c r="M241" s="9">
        <v>0.351981</v>
      </c>
      <c r="N241" s="10">
        <v>811.0</v>
      </c>
      <c r="O241" s="1" t="s">
        <v>24</v>
      </c>
    </row>
    <row r="242">
      <c r="A242" s="4" t="s">
        <v>36</v>
      </c>
      <c r="B242" s="1">
        <v>2011.0</v>
      </c>
      <c r="D242" s="1">
        <v>186092.0</v>
      </c>
      <c r="E242" s="1">
        <v>418995.0</v>
      </c>
      <c r="F242" s="1">
        <v>153026.0</v>
      </c>
      <c r="G242" s="1">
        <v>210518.0</v>
      </c>
      <c r="H242" s="11">
        <f t="shared" ref="H242:I242" si="201">F242/D242</f>
        <v>0.8223136943</v>
      </c>
      <c r="I242" s="11">
        <f t="shared" si="201"/>
        <v>0.5024355899</v>
      </c>
      <c r="J242" s="11">
        <f t="shared" si="202"/>
        <v>0.3198781044</v>
      </c>
      <c r="K242" s="12">
        <f t="shared" si="203"/>
        <v>1.636654948</v>
      </c>
      <c r="L242" s="8">
        <v>63.43</v>
      </c>
      <c r="M242" s="9">
        <v>0.2956781</v>
      </c>
      <c r="N242" s="10">
        <v>739.0</v>
      </c>
      <c r="O242" s="1" t="s">
        <v>17</v>
      </c>
    </row>
    <row r="243">
      <c r="A243" s="4" t="s">
        <v>37</v>
      </c>
      <c r="B243" s="1">
        <v>2011.0</v>
      </c>
      <c r="D243" s="1">
        <v>222977.0</v>
      </c>
      <c r="E243" s="1">
        <v>123833.0</v>
      </c>
      <c r="F243" s="1">
        <v>29053.0</v>
      </c>
      <c r="G243" s="1">
        <v>11605.0</v>
      </c>
      <c r="H243" s="11">
        <f t="shared" ref="H243:I243" si="204">F243/D243</f>
        <v>0.1302959498</v>
      </c>
      <c r="I243" s="11">
        <f t="shared" si="204"/>
        <v>0.09371492252</v>
      </c>
      <c r="J243" s="11">
        <f t="shared" si="202"/>
        <v>0.03658102729</v>
      </c>
      <c r="K243" s="12">
        <f t="shared" si="203"/>
        <v>1.390343675</v>
      </c>
      <c r="L243" s="8">
        <v>61.94</v>
      </c>
      <c r="M243" s="9">
        <v>0.277977</v>
      </c>
      <c r="N243" s="10">
        <v>608.0</v>
      </c>
      <c r="O243" s="1" t="s">
        <v>17</v>
      </c>
    </row>
    <row r="244">
      <c r="A244" s="4" t="s">
        <v>38</v>
      </c>
      <c r="B244" s="1">
        <v>2011.0</v>
      </c>
      <c r="D244" s="13">
        <v>223471.0</v>
      </c>
      <c r="E244" s="13">
        <v>868046.0</v>
      </c>
      <c r="F244" s="1" t="s">
        <v>16</v>
      </c>
      <c r="G244" s="1" t="s">
        <v>16</v>
      </c>
      <c r="H244" s="2" t="s">
        <v>16</v>
      </c>
      <c r="I244" s="2" t="s">
        <v>16</v>
      </c>
      <c r="J244" s="2" t="s">
        <v>16</v>
      </c>
      <c r="K244" s="2" t="s">
        <v>16</v>
      </c>
      <c r="L244" s="8">
        <v>47.64</v>
      </c>
      <c r="M244" s="9" t="s">
        <v>39</v>
      </c>
      <c r="N244" s="10" t="s">
        <v>39</v>
      </c>
      <c r="O244" s="1" t="s">
        <v>19</v>
      </c>
    </row>
    <row r="245">
      <c r="A245" s="4" t="s">
        <v>40</v>
      </c>
      <c r="B245" s="1">
        <v>2011.0</v>
      </c>
      <c r="D245" s="1">
        <v>141866.0</v>
      </c>
      <c r="E245" s="1">
        <v>713997.0</v>
      </c>
      <c r="F245" s="1">
        <v>8626.0</v>
      </c>
      <c r="G245" s="1">
        <v>39056.0</v>
      </c>
      <c r="H245" s="11">
        <f t="shared" ref="H245:I245" si="205">F245/D245</f>
        <v>0.06080385716</v>
      </c>
      <c r="I245" s="11">
        <f t="shared" si="205"/>
        <v>0.05470050995</v>
      </c>
      <c r="J245" s="11">
        <f>H245-I245</f>
        <v>0.006103347215</v>
      </c>
      <c r="K245" s="12">
        <f>H245/I245</f>
        <v>1.111577519</v>
      </c>
      <c r="L245" s="8">
        <v>58.92</v>
      </c>
      <c r="M245" s="9">
        <v>0.3235274</v>
      </c>
      <c r="N245" s="10">
        <v>547.0</v>
      </c>
      <c r="O245" s="1" t="s">
        <v>17</v>
      </c>
    </row>
    <row r="246">
      <c r="A246" s="4" t="s">
        <v>41</v>
      </c>
      <c r="B246" s="1">
        <v>2011.0</v>
      </c>
      <c r="D246" s="1">
        <v>713378.0</v>
      </c>
      <c r="E246" s="1">
        <v>699022.0</v>
      </c>
      <c r="F246" s="1" t="s">
        <v>16</v>
      </c>
      <c r="G246" s="1" t="s">
        <v>16</v>
      </c>
      <c r="H246" s="2" t="s">
        <v>16</v>
      </c>
      <c r="I246" s="2" t="s">
        <v>16</v>
      </c>
      <c r="J246" s="2" t="s">
        <v>16</v>
      </c>
      <c r="K246" s="2" t="s">
        <v>16</v>
      </c>
      <c r="L246" s="8">
        <v>77.93</v>
      </c>
      <c r="M246" s="9">
        <v>0.343958</v>
      </c>
      <c r="N246" s="10">
        <v>5075.0</v>
      </c>
      <c r="O246" s="1" t="s">
        <v>21</v>
      </c>
    </row>
    <row r="247">
      <c r="A247" s="4" t="s">
        <v>42</v>
      </c>
      <c r="B247" s="1">
        <v>2011.0</v>
      </c>
      <c r="D247" s="1">
        <v>178286.0</v>
      </c>
      <c r="E247" s="1">
        <v>1003152.0</v>
      </c>
      <c r="F247" s="14">
        <v>10609.0</v>
      </c>
      <c r="G247" s="14">
        <v>18674.0</v>
      </c>
      <c r="H247" s="11">
        <f t="shared" ref="H247:I247" si="206">F247/D247</f>
        <v>0.05950551361</v>
      </c>
      <c r="I247" s="11">
        <f t="shared" si="206"/>
        <v>0.0186153245</v>
      </c>
      <c r="J247" s="11">
        <f t="shared" ref="J247:J248" si="208">H247-I247</f>
        <v>0.04089018912</v>
      </c>
      <c r="K247" s="12">
        <f t="shared" ref="K247:K248" si="209">H247/I247</f>
        <v>3.196587501</v>
      </c>
      <c r="L247" s="8">
        <v>76.08</v>
      </c>
      <c r="M247" s="9">
        <v>0.376483</v>
      </c>
      <c r="N247" s="10">
        <v>1512.0</v>
      </c>
      <c r="O247" s="1" t="s">
        <v>21</v>
      </c>
    </row>
    <row r="248">
      <c r="A248" s="4" t="s">
        <v>43</v>
      </c>
      <c r="B248" s="1">
        <v>2011.0</v>
      </c>
      <c r="D248" s="16">
        <v>208854.0</v>
      </c>
      <c r="E248" s="16">
        <v>649405.0</v>
      </c>
      <c r="F248" s="14">
        <v>36739.0</v>
      </c>
      <c r="G248" s="14">
        <v>31840.0</v>
      </c>
      <c r="H248" s="11">
        <f t="shared" ref="H248:I248" si="207">F248/D248</f>
        <v>0.1759075718</v>
      </c>
      <c r="I248" s="11">
        <f t="shared" si="207"/>
        <v>0.04902949623</v>
      </c>
      <c r="J248" s="11">
        <f t="shared" si="208"/>
        <v>0.1268780756</v>
      </c>
      <c r="K248" s="12">
        <f t="shared" si="209"/>
        <v>3.587790724</v>
      </c>
      <c r="L248" s="8">
        <v>60.63</v>
      </c>
      <c r="M248" s="9">
        <v>0.3012361</v>
      </c>
      <c r="N248" s="10">
        <v>1016.0</v>
      </c>
      <c r="O248" s="1" t="s">
        <v>17</v>
      </c>
    </row>
    <row r="249">
      <c r="A249" s="4" t="s">
        <v>44</v>
      </c>
      <c r="B249" s="1">
        <v>2011.0</v>
      </c>
      <c r="D249" s="16">
        <v>155297.0</v>
      </c>
      <c r="E249" s="16">
        <v>1507110.0</v>
      </c>
      <c r="F249" s="1" t="s">
        <v>16</v>
      </c>
      <c r="G249" s="1" t="s">
        <v>16</v>
      </c>
      <c r="H249" s="2" t="s">
        <v>16</v>
      </c>
      <c r="I249" s="2" t="s">
        <v>16</v>
      </c>
      <c r="J249" s="2" t="s">
        <v>16</v>
      </c>
      <c r="K249" s="2" t="s">
        <v>16</v>
      </c>
      <c r="L249" s="8">
        <v>46.23</v>
      </c>
      <c r="M249" s="9">
        <v>0.317017</v>
      </c>
      <c r="N249" s="10">
        <v>872.0</v>
      </c>
      <c r="O249" s="1" t="s">
        <v>17</v>
      </c>
    </row>
    <row r="250">
      <c r="A250" s="4" t="s">
        <v>45</v>
      </c>
      <c r="B250" s="1">
        <v>2011.0</v>
      </c>
      <c r="D250" s="1">
        <v>211361.0</v>
      </c>
      <c r="E250" s="1">
        <v>2527659.0</v>
      </c>
      <c r="F250" s="1" t="s">
        <v>16</v>
      </c>
      <c r="G250" s="1" t="s">
        <v>16</v>
      </c>
      <c r="H250" s="2" t="s">
        <v>16</v>
      </c>
      <c r="I250" s="2" t="s">
        <v>16</v>
      </c>
      <c r="J250" s="2" t="s">
        <v>16</v>
      </c>
      <c r="K250" s="2" t="s">
        <v>16</v>
      </c>
      <c r="L250" s="8">
        <v>52.04</v>
      </c>
      <c r="M250" s="9">
        <v>0.3478487</v>
      </c>
      <c r="N250" s="10">
        <v>1524.0</v>
      </c>
      <c r="O250" s="1" t="s">
        <v>19</v>
      </c>
    </row>
    <row r="251">
      <c r="A251" s="4" t="s">
        <v>46</v>
      </c>
      <c r="B251" s="1">
        <v>2011.0</v>
      </c>
      <c r="D251" s="1">
        <v>59519.0</v>
      </c>
      <c r="E251" s="1">
        <v>472079.0</v>
      </c>
      <c r="F251" s="14">
        <v>16089.0</v>
      </c>
      <c r="G251" s="14">
        <v>42332.0</v>
      </c>
      <c r="H251" s="11">
        <f t="shared" ref="H251:I251" si="210">F251/D251</f>
        <v>0.2703170416</v>
      </c>
      <c r="I251" s="11">
        <f t="shared" si="210"/>
        <v>0.08967143211</v>
      </c>
      <c r="J251" s="11">
        <f>H251-I251</f>
        <v>0.1806456095</v>
      </c>
      <c r="K251" s="12">
        <f>H251/I251</f>
        <v>3.014527986</v>
      </c>
      <c r="L251" s="8">
        <v>47.64</v>
      </c>
      <c r="M251" s="9">
        <v>0.3130234</v>
      </c>
      <c r="N251" s="10">
        <v>4054.0</v>
      </c>
      <c r="O251" s="1" t="s">
        <v>19</v>
      </c>
    </row>
    <row r="252">
      <c r="A252" s="4" t="s">
        <v>47</v>
      </c>
      <c r="B252" s="1">
        <v>2011.0</v>
      </c>
      <c r="D252" s="1">
        <v>66559.0</v>
      </c>
      <c r="E252" s="1">
        <v>1115244.0</v>
      </c>
      <c r="F252" s="1" t="s">
        <v>16</v>
      </c>
      <c r="G252" s="1" t="s">
        <v>16</v>
      </c>
      <c r="H252" s="2" t="s">
        <v>16</v>
      </c>
      <c r="I252" s="2" t="s">
        <v>16</v>
      </c>
      <c r="J252" s="2" t="s">
        <v>16</v>
      </c>
      <c r="K252" s="2" t="s">
        <v>16</v>
      </c>
      <c r="L252" s="8">
        <v>47.64</v>
      </c>
      <c r="M252" s="9">
        <v>0.3408231</v>
      </c>
      <c r="N252" s="10">
        <v>1541.0</v>
      </c>
      <c r="O252" s="1" t="s">
        <v>19</v>
      </c>
    </row>
    <row r="253">
      <c r="A253" s="4" t="s">
        <v>48</v>
      </c>
      <c r="B253" s="1">
        <v>2011.0</v>
      </c>
      <c r="C253" s="1">
        <v>1.0</v>
      </c>
      <c r="D253" s="1">
        <v>66997.0</v>
      </c>
      <c r="E253" s="1">
        <v>505018.0</v>
      </c>
      <c r="F253" s="1" t="s">
        <v>16</v>
      </c>
      <c r="G253" s="1" t="s">
        <v>16</v>
      </c>
      <c r="H253" s="2" t="s">
        <v>16</v>
      </c>
      <c r="I253" s="2" t="s">
        <v>16</v>
      </c>
      <c r="J253" s="2" t="s">
        <v>16</v>
      </c>
      <c r="K253" s="2" t="s">
        <v>16</v>
      </c>
      <c r="L253" s="8">
        <v>61.89</v>
      </c>
      <c r="M253" s="9">
        <v>0.3060223</v>
      </c>
      <c r="N253" s="10">
        <v>274.0</v>
      </c>
      <c r="O253" s="1" t="s">
        <v>19</v>
      </c>
    </row>
    <row r="254">
      <c r="A254" s="4" t="s">
        <v>49</v>
      </c>
      <c r="B254" s="1">
        <v>2011.0</v>
      </c>
      <c r="D254" s="1">
        <v>236977.0</v>
      </c>
      <c r="E254" s="1">
        <v>952489.0</v>
      </c>
      <c r="F254" s="14">
        <v>53409.0</v>
      </c>
      <c r="G254" s="14">
        <v>104144.0</v>
      </c>
      <c r="H254" s="11">
        <f t="shared" ref="H254:I254" si="211">F254/D254</f>
        <v>0.2253763023</v>
      </c>
      <c r="I254" s="11">
        <f t="shared" si="211"/>
        <v>0.1093387955</v>
      </c>
      <c r="J254" s="11">
        <f t="shared" ref="J254:J259" si="213">H254-I254</f>
        <v>0.1160375068</v>
      </c>
      <c r="K254" s="12">
        <f t="shared" ref="K254:K259" si="214">H254/I254</f>
        <v>2.06126564</v>
      </c>
      <c r="L254" s="8">
        <v>68.72</v>
      </c>
      <c r="M254" s="9">
        <v>0.3560098</v>
      </c>
      <c r="N254" s="10">
        <v>1646.0</v>
      </c>
      <c r="O254" s="1" t="s">
        <v>17</v>
      </c>
    </row>
    <row r="255">
      <c r="A255" s="4" t="s">
        <v>50</v>
      </c>
      <c r="B255" s="1">
        <v>2011.0</v>
      </c>
      <c r="D255" s="1">
        <v>76265.0</v>
      </c>
      <c r="E255" s="1">
        <v>453322.0</v>
      </c>
      <c r="F255" s="1">
        <v>8484.0</v>
      </c>
      <c r="G255" s="1">
        <v>33506.0</v>
      </c>
      <c r="H255" s="11">
        <f t="shared" ref="H255:I255" si="212">F255/D255</f>
        <v>0.1112436898</v>
      </c>
      <c r="I255" s="11">
        <f t="shared" si="212"/>
        <v>0.07391214192</v>
      </c>
      <c r="J255" s="11">
        <f t="shared" si="213"/>
        <v>0.03733154784</v>
      </c>
      <c r="K255" s="12">
        <f t="shared" si="214"/>
        <v>1.505080043</v>
      </c>
      <c r="L255" s="8">
        <v>40.59</v>
      </c>
      <c r="M255" s="9">
        <v>0.328265</v>
      </c>
      <c r="N255" s="10">
        <v>343.0</v>
      </c>
      <c r="O255" s="1" t="s">
        <v>17</v>
      </c>
    </row>
    <row r="256">
      <c r="A256" s="4" t="s">
        <v>51</v>
      </c>
      <c r="B256" s="1">
        <v>2011.0</v>
      </c>
      <c r="D256" s="1">
        <v>56190.0</v>
      </c>
      <c r="E256" s="1">
        <v>407812.0</v>
      </c>
      <c r="F256" s="1">
        <v>13241.0</v>
      </c>
      <c r="G256" s="1">
        <v>48722.0</v>
      </c>
      <c r="H256" s="11">
        <f t="shared" ref="H256:I256" si="215">F256/D256</f>
        <v>0.2356469123</v>
      </c>
      <c r="I256" s="11">
        <f t="shared" si="215"/>
        <v>0.1194717174</v>
      </c>
      <c r="J256" s="11">
        <f t="shared" si="213"/>
        <v>0.1161751949</v>
      </c>
      <c r="K256" s="12">
        <f t="shared" si="214"/>
        <v>1.972407508</v>
      </c>
      <c r="L256" s="8">
        <v>38.3</v>
      </c>
      <c r="M256" s="9">
        <v>0.3751909</v>
      </c>
      <c r="N256" s="10">
        <v>310.0</v>
      </c>
      <c r="O256" s="1" t="s">
        <v>24</v>
      </c>
    </row>
    <row r="257">
      <c r="A257" s="4" t="s">
        <v>52</v>
      </c>
      <c r="B257" s="1">
        <v>2011.0</v>
      </c>
      <c r="D257" s="16">
        <v>100633.0</v>
      </c>
      <c r="E257" s="16">
        <v>240960.0</v>
      </c>
      <c r="F257" s="1">
        <v>18096.0</v>
      </c>
      <c r="G257" s="1">
        <v>17506.0</v>
      </c>
      <c r="H257" s="11">
        <f t="shared" ref="H257:I257" si="216">F257/D257</f>
        <v>0.1798217285</v>
      </c>
      <c r="I257" s="11">
        <f t="shared" si="216"/>
        <v>0.07265106242</v>
      </c>
      <c r="J257" s="11">
        <f t="shared" si="213"/>
        <v>0.107170666</v>
      </c>
      <c r="K257" s="12">
        <f t="shared" si="214"/>
        <v>2.475142448</v>
      </c>
      <c r="L257" s="8">
        <v>67.91</v>
      </c>
      <c r="M257" s="9">
        <v>0.3489226</v>
      </c>
      <c r="N257" s="10">
        <v>484.0</v>
      </c>
      <c r="O257" s="1" t="s">
        <v>17</v>
      </c>
    </row>
    <row r="258">
      <c r="A258" s="15" t="s">
        <v>15</v>
      </c>
      <c r="B258" s="1">
        <v>2010.0</v>
      </c>
      <c r="D258" s="7">
        <v>100511.0</v>
      </c>
      <c r="E258" s="7">
        <v>837676.0</v>
      </c>
      <c r="F258" s="1">
        <v>6163.0</v>
      </c>
      <c r="G258" s="1">
        <v>27194.0</v>
      </c>
      <c r="H258" s="11">
        <f t="shared" ref="H258:I258" si="217">F258/D258</f>
        <v>0.06131667181</v>
      </c>
      <c r="I258" s="11">
        <f t="shared" si="217"/>
        <v>0.03246362555</v>
      </c>
      <c r="J258" s="11">
        <f t="shared" si="213"/>
        <v>0.02885304625</v>
      </c>
      <c r="K258" s="12">
        <f t="shared" si="214"/>
        <v>1.888780774</v>
      </c>
      <c r="L258" s="8">
        <v>52.54</v>
      </c>
      <c r="M258" s="9">
        <v>0.3100942</v>
      </c>
      <c r="N258" s="10">
        <v>1247.0</v>
      </c>
      <c r="O258" s="1" t="s">
        <v>17</v>
      </c>
    </row>
    <row r="259">
      <c r="A259" s="4" t="s">
        <v>18</v>
      </c>
      <c r="B259" s="1">
        <v>2010.0</v>
      </c>
      <c r="D259" s="13">
        <v>60949.0</v>
      </c>
      <c r="E259" s="13">
        <v>720616.0</v>
      </c>
      <c r="F259" s="1">
        <v>1371.0</v>
      </c>
      <c r="G259" s="1">
        <v>11139.0</v>
      </c>
      <c r="H259" s="11">
        <f t="shared" ref="H259:I259" si="218">F259/D259</f>
        <v>0.02249421648</v>
      </c>
      <c r="I259" s="11">
        <f t="shared" si="218"/>
        <v>0.01545760849</v>
      </c>
      <c r="J259" s="11">
        <f t="shared" si="213"/>
        <v>0.007036607986</v>
      </c>
      <c r="K259" s="12">
        <f t="shared" si="214"/>
        <v>1.455219706</v>
      </c>
      <c r="L259" s="8">
        <v>57.52</v>
      </c>
      <c r="M259" s="9">
        <v>0.3496845</v>
      </c>
      <c r="N259" s="10">
        <v>227.0</v>
      </c>
      <c r="O259" s="1" t="s">
        <v>19</v>
      </c>
    </row>
    <row r="260">
      <c r="A260" s="4" t="s">
        <v>20</v>
      </c>
      <c r="B260" s="1">
        <v>2010.0</v>
      </c>
      <c r="D260" s="1">
        <v>4439.0</v>
      </c>
      <c r="E260" s="1">
        <v>145486.0</v>
      </c>
      <c r="F260" s="1" t="s">
        <v>16</v>
      </c>
      <c r="G260" s="1" t="s">
        <v>16</v>
      </c>
      <c r="H260" s="2" t="s">
        <v>16</v>
      </c>
      <c r="I260" s="2" t="s">
        <v>16</v>
      </c>
      <c r="J260" s="2" t="s">
        <v>16</v>
      </c>
      <c r="K260" s="2" t="s">
        <v>16</v>
      </c>
      <c r="L260" s="8">
        <v>51.07</v>
      </c>
      <c r="M260" s="9">
        <v>0.3583126</v>
      </c>
      <c r="N260" s="10">
        <v>335.0</v>
      </c>
      <c r="O260" s="1" t="s">
        <v>21</v>
      </c>
    </row>
    <row r="261">
      <c r="A261" s="4" t="s">
        <v>22</v>
      </c>
      <c r="B261" s="1">
        <v>2010.0</v>
      </c>
      <c r="D261" s="7">
        <v>303393.0</v>
      </c>
      <c r="E261" s="7">
        <v>560883.0</v>
      </c>
      <c r="F261" s="1">
        <v>77594.0</v>
      </c>
      <c r="G261" s="1">
        <v>54730.0</v>
      </c>
      <c r="H261" s="11">
        <f t="shared" ref="H261:I261" si="219">F261/D261</f>
        <v>0.2557540879</v>
      </c>
      <c r="I261" s="11">
        <f t="shared" si="219"/>
        <v>0.09757828281</v>
      </c>
      <c r="J261" s="11">
        <f t="shared" ref="J261:J262" si="221">H261-I261</f>
        <v>0.1581758051</v>
      </c>
      <c r="K261" s="12">
        <f t="shared" ref="K261:K262" si="222">H261/I261</f>
        <v>2.621014436</v>
      </c>
      <c r="L261" s="8">
        <v>73.0</v>
      </c>
      <c r="M261" s="9">
        <v>0.2655183</v>
      </c>
      <c r="N261" s="10">
        <v>1491.0</v>
      </c>
      <c r="O261" s="1" t="s">
        <v>17</v>
      </c>
    </row>
    <row r="262">
      <c r="A262" s="4" t="s">
        <v>23</v>
      </c>
      <c r="B262" s="1">
        <v>2010.0</v>
      </c>
      <c r="D262" s="1">
        <v>218312.0</v>
      </c>
      <c r="E262" s="1">
        <v>559196.0</v>
      </c>
      <c r="F262" s="1">
        <v>29370.0</v>
      </c>
      <c r="G262" s="1">
        <v>21641.0</v>
      </c>
      <c r="H262" s="11">
        <f t="shared" ref="H262:I262" si="220">F262/D262</f>
        <v>0.1345322291</v>
      </c>
      <c r="I262" s="11">
        <f t="shared" si="220"/>
        <v>0.03870020529</v>
      </c>
      <c r="J262" s="11">
        <f t="shared" si="221"/>
        <v>0.09583202381</v>
      </c>
      <c r="K262" s="12">
        <f t="shared" si="222"/>
        <v>3.476266549</v>
      </c>
      <c r="L262" s="8">
        <v>71.84</v>
      </c>
      <c r="M262" s="9">
        <v>0.3433929</v>
      </c>
      <c r="N262" s="10">
        <v>1404.0</v>
      </c>
      <c r="O262" s="1" t="s">
        <v>24</v>
      </c>
    </row>
    <row r="263">
      <c r="A263" s="4" t="s">
        <v>25</v>
      </c>
      <c r="B263" s="1">
        <v>2010.0</v>
      </c>
      <c r="D263" s="1">
        <v>273325.0</v>
      </c>
      <c r="E263" s="1">
        <v>830873.0</v>
      </c>
      <c r="F263" s="1" t="s">
        <v>16</v>
      </c>
      <c r="G263" s="1" t="s">
        <v>16</v>
      </c>
      <c r="H263" s="2" t="s">
        <v>16</v>
      </c>
      <c r="I263" s="2" t="s">
        <v>16</v>
      </c>
      <c r="J263" s="2" t="s">
        <v>16</v>
      </c>
      <c r="K263" s="2" t="s">
        <v>16</v>
      </c>
      <c r="L263" s="8">
        <v>75.69</v>
      </c>
      <c r="M263" s="9">
        <v>0.3255517</v>
      </c>
      <c r="N263" s="10">
        <v>1819.0</v>
      </c>
      <c r="O263" s="1" t="s">
        <v>24</v>
      </c>
    </row>
    <row r="264">
      <c r="A264" s="4" t="s">
        <v>26</v>
      </c>
      <c r="B264" s="1">
        <v>2010.0</v>
      </c>
      <c r="D264" s="7">
        <v>303393.0</v>
      </c>
      <c r="E264" s="7">
        <v>560883.0</v>
      </c>
      <c r="F264" s="1">
        <v>17694.0</v>
      </c>
      <c r="G264" s="1">
        <v>8750.0</v>
      </c>
      <c r="H264" s="11">
        <f t="shared" ref="H264:I264" si="223">F264/D264</f>
        <v>0.05832039632</v>
      </c>
      <c r="I264" s="11">
        <f t="shared" si="223"/>
        <v>0.01560040151</v>
      </c>
      <c r="J264" s="11">
        <f t="shared" ref="J264:J266" si="225">H264-I264</f>
        <v>0.04271999481</v>
      </c>
      <c r="K264" s="12">
        <f t="shared" ref="K264:K266" si="226">H264/I264</f>
        <v>3.738390725</v>
      </c>
      <c r="L264" s="8">
        <v>60.63</v>
      </c>
      <c r="M264" s="9">
        <v>0.3081344</v>
      </c>
      <c r="N264" s="10">
        <v>948.0</v>
      </c>
      <c r="O264" s="1" t="s">
        <v>17</v>
      </c>
    </row>
    <row r="265">
      <c r="A265" s="4" t="s">
        <v>27</v>
      </c>
      <c r="B265" s="1">
        <v>2010.0</v>
      </c>
      <c r="D265" s="7">
        <v>129349.0</v>
      </c>
      <c r="E265" s="7">
        <v>178131.0</v>
      </c>
      <c r="F265" s="1">
        <v>20257.0</v>
      </c>
      <c r="G265" s="1">
        <v>12943.0</v>
      </c>
      <c r="H265" s="11">
        <f t="shared" ref="H265:I265" si="224">F265/D265</f>
        <v>0.1566073182</v>
      </c>
      <c r="I265" s="11">
        <f t="shared" si="224"/>
        <v>0.07266000865</v>
      </c>
      <c r="J265" s="11">
        <f t="shared" si="225"/>
        <v>0.08394730954</v>
      </c>
      <c r="K265" s="12">
        <f t="shared" si="226"/>
        <v>2.155344062</v>
      </c>
      <c r="L265" s="8">
        <v>60.63</v>
      </c>
      <c r="M265" s="9">
        <v>0.196516</v>
      </c>
      <c r="N265" s="10">
        <v>308.0</v>
      </c>
      <c r="O265" s="1" t="s">
        <v>17</v>
      </c>
    </row>
    <row r="266">
      <c r="A266" s="4" t="s">
        <v>28</v>
      </c>
      <c r="B266" s="1">
        <v>2010.0</v>
      </c>
      <c r="D266" s="7">
        <v>168589.0</v>
      </c>
      <c r="E266" s="7">
        <v>294198.0</v>
      </c>
      <c r="F266" s="1">
        <v>27528.0</v>
      </c>
      <c r="G266" s="1">
        <v>22431.0</v>
      </c>
      <c r="H266" s="11">
        <f t="shared" ref="H266:I266" si="227">F266/D266</f>
        <v>0.1632846746</v>
      </c>
      <c r="I266" s="11">
        <f t="shared" si="227"/>
        <v>0.07624456998</v>
      </c>
      <c r="J266" s="11">
        <f t="shared" si="225"/>
        <v>0.08704010458</v>
      </c>
      <c r="K266" s="12">
        <f t="shared" si="226"/>
        <v>2.141590865</v>
      </c>
      <c r="L266" s="8">
        <v>67.91</v>
      </c>
      <c r="M266" s="9">
        <v>0.2126226</v>
      </c>
      <c r="N266" s="10">
        <v>651.0</v>
      </c>
      <c r="O266" s="1" t="s">
        <v>17</v>
      </c>
    </row>
    <row r="267">
      <c r="A267" s="4" t="s">
        <v>29</v>
      </c>
      <c r="B267" s="1">
        <v>2010.0</v>
      </c>
      <c r="D267" s="1">
        <v>142565.0</v>
      </c>
      <c r="E267" s="1">
        <v>701257.0</v>
      </c>
      <c r="F267" s="1" t="s">
        <v>16</v>
      </c>
      <c r="G267" s="1" t="s">
        <v>16</v>
      </c>
      <c r="H267" s="2" t="s">
        <v>16</v>
      </c>
      <c r="I267" s="2" t="s">
        <v>16</v>
      </c>
      <c r="J267" s="2" t="s">
        <v>16</v>
      </c>
      <c r="K267" s="2" t="s">
        <v>16</v>
      </c>
      <c r="L267" s="8">
        <v>63.93</v>
      </c>
      <c r="M267" s="9">
        <v>0.3370434</v>
      </c>
      <c r="N267" s="10">
        <v>1187.0</v>
      </c>
      <c r="O267" s="1" t="s">
        <v>21</v>
      </c>
    </row>
    <row r="268">
      <c r="A268" s="4" t="s">
        <v>30</v>
      </c>
      <c r="B268" s="1">
        <v>2010.0</v>
      </c>
      <c r="D268" s="7">
        <v>100511.0</v>
      </c>
      <c r="E268" s="7">
        <v>837676.0</v>
      </c>
      <c r="F268" s="1" t="s">
        <v>16</v>
      </c>
      <c r="G268" s="1" t="s">
        <v>16</v>
      </c>
      <c r="H268" s="2" t="s">
        <v>16</v>
      </c>
      <c r="I268" s="2" t="s">
        <v>16</v>
      </c>
      <c r="J268" s="2" t="s">
        <v>16</v>
      </c>
      <c r="K268" s="2" t="s">
        <v>16</v>
      </c>
      <c r="L268" s="8">
        <v>51.26</v>
      </c>
      <c r="M268" s="9">
        <v>0.2334686</v>
      </c>
      <c r="N268" s="10">
        <v>2570.0</v>
      </c>
      <c r="O268" s="1" t="s">
        <v>17</v>
      </c>
    </row>
    <row r="269">
      <c r="A269" s="4" t="s">
        <v>31</v>
      </c>
      <c r="B269" s="1">
        <v>2010.0</v>
      </c>
      <c r="D269" s="1">
        <v>1060.0</v>
      </c>
      <c r="E269" s="1">
        <v>101756.0</v>
      </c>
      <c r="F269" s="1" t="s">
        <v>16</v>
      </c>
      <c r="G269" s="1" t="s">
        <v>16</v>
      </c>
      <c r="H269" s="2" t="s">
        <v>16</v>
      </c>
      <c r="I269" s="2" t="s">
        <v>16</v>
      </c>
      <c r="J269" s="2" t="s">
        <v>16</v>
      </c>
      <c r="K269" s="2" t="s">
        <v>16</v>
      </c>
      <c r="L269" s="8">
        <v>42.83</v>
      </c>
      <c r="M269" s="9">
        <v>0.4118597</v>
      </c>
      <c r="N269" s="10">
        <v>127.0</v>
      </c>
      <c r="O269" s="1" t="s">
        <v>19</v>
      </c>
    </row>
    <row r="270">
      <c r="A270" s="4" t="s">
        <v>32</v>
      </c>
      <c r="B270" s="1">
        <v>2010.0</v>
      </c>
      <c r="D270" s="1">
        <v>139204.0</v>
      </c>
      <c r="E270" s="1">
        <v>230877.0</v>
      </c>
      <c r="F270" s="1" t="s">
        <v>16</v>
      </c>
      <c r="G270" s="1" t="s">
        <v>16</v>
      </c>
      <c r="H270" s="2" t="s">
        <v>16</v>
      </c>
      <c r="I270" s="2" t="s">
        <v>16</v>
      </c>
      <c r="J270" s="2" t="s">
        <v>16</v>
      </c>
      <c r="K270" s="2" t="s">
        <v>16</v>
      </c>
      <c r="L270" s="8">
        <v>61.89</v>
      </c>
      <c r="M270" s="9">
        <v>0.2628312</v>
      </c>
      <c r="N270" s="10">
        <v>546.0</v>
      </c>
      <c r="O270" s="1" t="s">
        <v>17</v>
      </c>
    </row>
    <row r="271">
      <c r="A271" s="4" t="s">
        <v>33</v>
      </c>
      <c r="B271" s="1">
        <v>2010.0</v>
      </c>
      <c r="D271" s="1">
        <v>1002738.0</v>
      </c>
      <c r="E271" s="1">
        <v>7287567.0</v>
      </c>
      <c r="F271" s="1">
        <v>57975.0</v>
      </c>
      <c r="G271" s="1">
        <v>122701.0</v>
      </c>
      <c r="H271" s="11">
        <f t="shared" ref="H271:I271" si="228">F271/D271</f>
        <v>0.05781669788</v>
      </c>
      <c r="I271" s="11">
        <f t="shared" si="228"/>
        <v>0.01683703217</v>
      </c>
      <c r="J271" s="11">
        <f>H271-I271</f>
        <v>0.04097966571</v>
      </c>
      <c r="K271" s="12">
        <f>H271/I271</f>
        <v>3.433900779</v>
      </c>
      <c r="L271" s="8">
        <v>64.39</v>
      </c>
      <c r="M271" s="9">
        <v>0.3121611</v>
      </c>
      <c r="N271" s="10">
        <v>5943.0</v>
      </c>
      <c r="O271" s="1" t="s">
        <v>19</v>
      </c>
    </row>
    <row r="272">
      <c r="A272" s="4" t="s">
        <v>34</v>
      </c>
      <c r="B272" s="1">
        <v>2010.0</v>
      </c>
      <c r="D272" s="1">
        <v>166086.0</v>
      </c>
      <c r="E272" s="1">
        <v>551230.0</v>
      </c>
      <c r="F272" s="1" t="s">
        <v>16</v>
      </c>
      <c r="G272" s="1" t="s">
        <v>16</v>
      </c>
      <c r="H272" s="2" t="s">
        <v>16</v>
      </c>
      <c r="I272" s="2" t="s">
        <v>16</v>
      </c>
      <c r="J272" s="2" t="s">
        <v>16</v>
      </c>
      <c r="K272" s="2" t="s">
        <v>16</v>
      </c>
      <c r="L272" s="8">
        <v>71.64</v>
      </c>
      <c r="M272" s="9">
        <v>0.3315899</v>
      </c>
      <c r="N272" s="10">
        <v>1051.0</v>
      </c>
      <c r="O272" s="1" t="s">
        <v>17</v>
      </c>
    </row>
    <row r="273">
      <c r="A273" s="4" t="s">
        <v>35</v>
      </c>
      <c r="B273" s="1">
        <v>2010.0</v>
      </c>
      <c r="D273" s="1">
        <v>31988.0</v>
      </c>
      <c r="E273" s="1">
        <v>436319.0</v>
      </c>
      <c r="F273" s="1">
        <v>5640.0</v>
      </c>
      <c r="G273" s="1">
        <v>20535.0</v>
      </c>
      <c r="H273" s="11">
        <f t="shared" ref="H273:I273" si="229">F273/D273</f>
        <v>0.1763161185</v>
      </c>
      <c r="I273" s="11">
        <f t="shared" si="229"/>
        <v>0.04706418927</v>
      </c>
      <c r="J273" s="11">
        <f t="shared" ref="J273:J275" si="231">H273-I273</f>
        <v>0.1292519293</v>
      </c>
      <c r="K273" s="12">
        <f t="shared" ref="K273:K275" si="232">H273/I273</f>
        <v>3.746290359</v>
      </c>
      <c r="L273" s="8">
        <v>55.66</v>
      </c>
      <c r="M273" s="9">
        <v>0.3495435</v>
      </c>
      <c r="N273" s="10">
        <v>897.0</v>
      </c>
      <c r="O273" s="1" t="s">
        <v>24</v>
      </c>
    </row>
    <row r="274">
      <c r="A274" s="4" t="s">
        <v>36</v>
      </c>
      <c r="B274" s="1">
        <v>2010.0</v>
      </c>
      <c r="D274" s="1">
        <v>183512.0</v>
      </c>
      <c r="E274" s="1">
        <v>414584.0</v>
      </c>
      <c r="F274" s="1">
        <v>115027.0</v>
      </c>
      <c r="G274" s="1">
        <v>169356.0</v>
      </c>
      <c r="H274" s="11">
        <f t="shared" ref="H274:I274" si="230">F274/D274</f>
        <v>0.626809146</v>
      </c>
      <c r="I274" s="11">
        <f t="shared" si="230"/>
        <v>0.4084962275</v>
      </c>
      <c r="J274" s="11">
        <f t="shared" si="231"/>
        <v>0.2183129185</v>
      </c>
      <c r="K274" s="12">
        <f t="shared" si="232"/>
        <v>1.534430684</v>
      </c>
      <c r="L274" s="8">
        <v>63.43</v>
      </c>
      <c r="M274" s="9">
        <v>0.3243427</v>
      </c>
      <c r="N274" s="10">
        <v>941.0</v>
      </c>
      <c r="O274" s="1" t="s">
        <v>17</v>
      </c>
    </row>
    <row r="275">
      <c r="A275" s="4" t="s">
        <v>37</v>
      </c>
      <c r="B275" s="1">
        <v>2010.0</v>
      </c>
      <c r="D275" s="1">
        <v>214669.0</v>
      </c>
      <c r="E275" s="1">
        <v>119573.0</v>
      </c>
      <c r="F275" s="1">
        <v>16384.0</v>
      </c>
      <c r="G275" s="1">
        <v>6023.0</v>
      </c>
      <c r="H275" s="11">
        <f t="shared" ref="H275:I275" si="233">F275/D275</f>
        <v>0.07632215178</v>
      </c>
      <c r="I275" s="11">
        <f t="shared" si="233"/>
        <v>0.05037090313</v>
      </c>
      <c r="J275" s="11">
        <f t="shared" si="231"/>
        <v>0.02595124865</v>
      </c>
      <c r="K275" s="12">
        <f t="shared" si="232"/>
        <v>1.515203164</v>
      </c>
      <c r="L275" s="8">
        <v>61.94</v>
      </c>
      <c r="M275" s="9">
        <v>0.3109544</v>
      </c>
      <c r="N275" s="10">
        <v>718.0</v>
      </c>
      <c r="O275" s="1" t="s">
        <v>17</v>
      </c>
    </row>
    <row r="276">
      <c r="A276" s="4" t="s">
        <v>38</v>
      </c>
      <c r="B276" s="1">
        <v>2010.0</v>
      </c>
      <c r="D276" s="13">
        <v>222993.0</v>
      </c>
      <c r="E276" s="13">
        <v>862266.0</v>
      </c>
      <c r="F276" s="1" t="s">
        <v>16</v>
      </c>
      <c r="G276" s="1" t="s">
        <v>16</v>
      </c>
      <c r="H276" s="2" t="s">
        <v>16</v>
      </c>
      <c r="I276" s="2" t="s">
        <v>16</v>
      </c>
      <c r="J276" s="2" t="s">
        <v>16</v>
      </c>
      <c r="K276" s="2" t="s">
        <v>16</v>
      </c>
      <c r="L276" s="8">
        <v>47.64</v>
      </c>
      <c r="M276" s="9" t="s">
        <v>39</v>
      </c>
      <c r="N276" s="10" t="s">
        <v>39</v>
      </c>
      <c r="O276" s="1" t="s">
        <v>19</v>
      </c>
    </row>
    <row r="277">
      <c r="A277" s="4" t="s">
        <v>40</v>
      </c>
      <c r="B277" s="1">
        <v>2010.0</v>
      </c>
      <c r="D277" s="1">
        <v>139155.0</v>
      </c>
      <c r="E277" s="1">
        <v>705058.0</v>
      </c>
      <c r="F277" s="1" t="s">
        <v>16</v>
      </c>
      <c r="G277" s="1" t="s">
        <v>16</v>
      </c>
      <c r="H277" s="2" t="s">
        <v>16</v>
      </c>
      <c r="I277" s="2" t="s">
        <v>16</v>
      </c>
      <c r="J277" s="2" t="s">
        <v>16</v>
      </c>
      <c r="K277" s="2" t="s">
        <v>16</v>
      </c>
      <c r="L277" s="8">
        <v>58.92</v>
      </c>
      <c r="M277" s="9">
        <v>0.2903549</v>
      </c>
      <c r="N277" s="10">
        <v>483.0</v>
      </c>
      <c r="O277" s="1" t="s">
        <v>17</v>
      </c>
    </row>
    <row r="278">
      <c r="A278" s="4" t="s">
        <v>41</v>
      </c>
      <c r="B278" s="1">
        <v>2010.0</v>
      </c>
      <c r="D278" s="1">
        <v>706827.0</v>
      </c>
      <c r="E278" s="1">
        <v>697346.0</v>
      </c>
      <c r="F278" s="1" t="s">
        <v>16</v>
      </c>
      <c r="G278" s="1" t="s">
        <v>16</v>
      </c>
      <c r="H278" s="2" t="s">
        <v>16</v>
      </c>
      <c r="I278" s="2" t="s">
        <v>16</v>
      </c>
      <c r="J278" s="2" t="s">
        <v>16</v>
      </c>
      <c r="K278" s="2" t="s">
        <v>16</v>
      </c>
      <c r="L278" s="8">
        <v>77.93</v>
      </c>
      <c r="M278" s="9">
        <v>0.3001879</v>
      </c>
      <c r="N278" s="10">
        <v>5210.0</v>
      </c>
      <c r="O278" s="1" t="s">
        <v>21</v>
      </c>
    </row>
    <row r="279">
      <c r="A279" s="4" t="s">
        <v>42</v>
      </c>
      <c r="B279" s="1">
        <v>2010.0</v>
      </c>
      <c r="D279" s="1">
        <v>177234.0</v>
      </c>
      <c r="E279" s="1">
        <v>1002332.0</v>
      </c>
      <c r="F279" s="14">
        <v>9209.0</v>
      </c>
      <c r="G279" s="14">
        <v>16509.0</v>
      </c>
      <c r="H279" s="11">
        <f t="shared" ref="H279:I279" si="234">F279/D279</f>
        <v>0.05195955629</v>
      </c>
      <c r="I279" s="11">
        <f t="shared" si="234"/>
        <v>0.01647059058</v>
      </c>
      <c r="J279" s="11">
        <f t="shared" ref="J279:J280" si="236">H279-I279</f>
        <v>0.03548896571</v>
      </c>
      <c r="K279" s="12">
        <f t="shared" ref="K279:K280" si="237">H279/I279</f>
        <v>3.154686897</v>
      </c>
      <c r="L279" s="8">
        <v>76.08</v>
      </c>
      <c r="M279" s="9">
        <v>0.3469999</v>
      </c>
      <c r="N279" s="10">
        <v>1614.0</v>
      </c>
      <c r="O279" s="1" t="s">
        <v>21</v>
      </c>
    </row>
    <row r="280">
      <c r="A280" s="4" t="s">
        <v>43</v>
      </c>
      <c r="B280" s="1">
        <v>2010.0</v>
      </c>
      <c r="D280" s="7">
        <v>203052.0</v>
      </c>
      <c r="E280" s="7">
        <v>636317.0</v>
      </c>
      <c r="F280" s="14">
        <v>40637.0</v>
      </c>
      <c r="G280" s="14">
        <v>36504.0</v>
      </c>
      <c r="H280" s="11">
        <f t="shared" ref="H280:I280" si="235">F280/D280</f>
        <v>0.2001310009</v>
      </c>
      <c r="I280" s="11">
        <f t="shared" si="235"/>
        <v>0.0573676328</v>
      </c>
      <c r="J280" s="11">
        <f t="shared" si="236"/>
        <v>0.1427633681</v>
      </c>
      <c r="K280" s="12">
        <f t="shared" si="237"/>
        <v>3.488569968</v>
      </c>
      <c r="L280" s="8">
        <v>60.63</v>
      </c>
      <c r="M280" s="9">
        <v>0.3119766</v>
      </c>
      <c r="N280" s="10">
        <v>930.0</v>
      </c>
      <c r="O280" s="1" t="s">
        <v>17</v>
      </c>
    </row>
    <row r="281">
      <c r="A281" s="4" t="s">
        <v>44</v>
      </c>
      <c r="B281" s="1">
        <v>2010.0</v>
      </c>
      <c r="D281" s="7">
        <v>151155.0</v>
      </c>
      <c r="E281" s="7">
        <v>1481776.0</v>
      </c>
      <c r="F281" s="1" t="s">
        <v>16</v>
      </c>
      <c r="G281" s="1" t="s">
        <v>16</v>
      </c>
      <c r="H281" s="2" t="s">
        <v>16</v>
      </c>
      <c r="I281" s="2" t="s">
        <v>16</v>
      </c>
      <c r="J281" s="2" t="s">
        <v>16</v>
      </c>
      <c r="K281" s="2" t="s">
        <v>16</v>
      </c>
      <c r="L281" s="8">
        <v>46.23</v>
      </c>
      <c r="M281" s="9">
        <v>0.3365986</v>
      </c>
      <c r="N281" s="10">
        <v>1008.0</v>
      </c>
      <c r="O281" s="1" t="s">
        <v>17</v>
      </c>
    </row>
    <row r="282">
      <c r="A282" s="4" t="s">
        <v>45</v>
      </c>
      <c r="B282" s="1">
        <v>2010.0</v>
      </c>
      <c r="D282" s="1">
        <v>208627.0</v>
      </c>
      <c r="E282" s="1">
        <v>2503685.0</v>
      </c>
      <c r="F282" s="1" t="s">
        <v>16</v>
      </c>
      <c r="G282" s="1" t="s">
        <v>16</v>
      </c>
      <c r="H282" s="2" t="s">
        <v>16</v>
      </c>
      <c r="I282" s="2" t="s">
        <v>16</v>
      </c>
      <c r="J282" s="2" t="s">
        <v>16</v>
      </c>
      <c r="K282" s="2" t="s">
        <v>16</v>
      </c>
      <c r="L282" s="8">
        <v>52.04</v>
      </c>
      <c r="M282" s="9">
        <v>0.3488906</v>
      </c>
      <c r="N282" s="10">
        <v>2165.0</v>
      </c>
      <c r="O282" s="1" t="s">
        <v>19</v>
      </c>
    </row>
    <row r="283">
      <c r="A283" s="4" t="s">
        <v>46</v>
      </c>
      <c r="B283" s="1">
        <v>2010.0</v>
      </c>
      <c r="D283" s="1">
        <v>59964.0</v>
      </c>
      <c r="E283" s="1">
        <v>466521.0</v>
      </c>
      <c r="F283" s="14">
        <v>16976.0</v>
      </c>
      <c r="G283" s="14">
        <v>47880.0</v>
      </c>
      <c r="H283" s="11">
        <f t="shared" ref="H283:I283" si="238">F283/D283</f>
        <v>0.2831031953</v>
      </c>
      <c r="I283" s="11">
        <f t="shared" si="238"/>
        <v>0.1026320359</v>
      </c>
      <c r="J283" s="11">
        <f>H283-I283</f>
        <v>0.1804711594</v>
      </c>
      <c r="K283" s="12">
        <f>H283/I283</f>
        <v>2.758429109</v>
      </c>
      <c r="L283" s="8">
        <v>47.64</v>
      </c>
      <c r="M283" s="9">
        <v>0.3165373</v>
      </c>
      <c r="N283" s="10">
        <v>3192.0</v>
      </c>
      <c r="O283" s="1" t="s">
        <v>19</v>
      </c>
    </row>
    <row r="284">
      <c r="A284" s="4" t="s">
        <v>47</v>
      </c>
      <c r="B284" s="1">
        <v>2010.0</v>
      </c>
      <c r="D284" s="1">
        <v>65505.0</v>
      </c>
      <c r="E284" s="1">
        <v>1107500.0</v>
      </c>
      <c r="F284" s="1" t="s">
        <v>16</v>
      </c>
      <c r="G284" s="1" t="s">
        <v>16</v>
      </c>
      <c r="H284" s="2" t="s">
        <v>16</v>
      </c>
      <c r="I284" s="2" t="s">
        <v>16</v>
      </c>
      <c r="J284" s="2" t="s">
        <v>16</v>
      </c>
      <c r="K284" s="2" t="s">
        <v>16</v>
      </c>
      <c r="L284" s="8">
        <v>47.64</v>
      </c>
      <c r="M284" s="9">
        <v>0.3484235</v>
      </c>
      <c r="N284" s="10">
        <v>1519.0</v>
      </c>
      <c r="O284" s="1" t="s">
        <v>19</v>
      </c>
    </row>
    <row r="285">
      <c r="A285" s="4" t="s">
        <v>48</v>
      </c>
      <c r="B285" s="1">
        <v>2010.0</v>
      </c>
      <c r="D285" s="1">
        <v>66339.0</v>
      </c>
      <c r="E285" s="1">
        <v>500185.0</v>
      </c>
      <c r="F285" s="1" t="s">
        <v>16</v>
      </c>
      <c r="G285" s="1" t="s">
        <v>16</v>
      </c>
      <c r="H285" s="2" t="s">
        <v>16</v>
      </c>
      <c r="I285" s="2" t="s">
        <v>16</v>
      </c>
      <c r="J285" s="2" t="s">
        <v>16</v>
      </c>
      <c r="K285" s="2" t="s">
        <v>16</v>
      </c>
      <c r="L285" s="8">
        <v>61.89</v>
      </c>
      <c r="M285" s="9">
        <v>0.219363</v>
      </c>
      <c r="N285" s="10">
        <v>248.0</v>
      </c>
      <c r="O285" s="1" t="s">
        <v>19</v>
      </c>
    </row>
    <row r="286">
      <c r="A286" s="4" t="s">
        <v>49</v>
      </c>
      <c r="B286" s="1">
        <v>2010.0</v>
      </c>
      <c r="D286" s="1">
        <v>229647.0</v>
      </c>
      <c r="E286" s="1">
        <v>940404.0</v>
      </c>
      <c r="F286" s="14">
        <v>57336.0</v>
      </c>
      <c r="G286" s="14">
        <v>114560.0</v>
      </c>
      <c r="H286" s="11">
        <f t="shared" ref="H286:I286" si="239">F286/D286</f>
        <v>0.2496701459</v>
      </c>
      <c r="I286" s="11">
        <f t="shared" si="239"/>
        <v>0.1218199838</v>
      </c>
      <c r="J286" s="11">
        <f t="shared" ref="J286:J289" si="241">H286-I286</f>
        <v>0.1278501622</v>
      </c>
      <c r="K286" s="12">
        <f t="shared" ref="K286:K289" si="242">H286/I286</f>
        <v>2.049500732</v>
      </c>
      <c r="L286" s="8">
        <v>68.72</v>
      </c>
      <c r="M286" s="9">
        <v>0.3584656</v>
      </c>
      <c r="N286" s="10">
        <v>1637.0</v>
      </c>
      <c r="O286" s="1" t="s">
        <v>17</v>
      </c>
    </row>
    <row r="287">
      <c r="A287" s="4" t="s">
        <v>50</v>
      </c>
      <c r="B287" s="1">
        <v>2010.0</v>
      </c>
      <c r="D287" s="1">
        <v>76077.0</v>
      </c>
      <c r="E287" s="1">
        <v>451089.0</v>
      </c>
      <c r="F287" s="1">
        <v>9469.0</v>
      </c>
      <c r="G287" s="1">
        <v>32249.0</v>
      </c>
      <c r="H287" s="11">
        <f t="shared" ref="H287:I287" si="240">F287/D287</f>
        <v>0.1244660016</v>
      </c>
      <c r="I287" s="11">
        <f t="shared" si="240"/>
        <v>0.07149143517</v>
      </c>
      <c r="J287" s="11">
        <f t="shared" si="241"/>
        <v>0.05297456638</v>
      </c>
      <c r="K287" s="12">
        <f t="shared" si="242"/>
        <v>1.740991788</v>
      </c>
      <c r="L287" s="8">
        <v>40.59</v>
      </c>
      <c r="M287" s="9">
        <v>0.2743234</v>
      </c>
      <c r="N287" s="10">
        <v>352.0</v>
      </c>
      <c r="O287" s="1" t="s">
        <v>17</v>
      </c>
    </row>
    <row r="288">
      <c r="A288" s="4" t="s">
        <v>51</v>
      </c>
      <c r="B288" s="1">
        <v>2010.0</v>
      </c>
      <c r="D288" s="1">
        <v>56170.0</v>
      </c>
      <c r="E288" s="1">
        <v>406031.0</v>
      </c>
      <c r="F288" s="1">
        <v>15063.0</v>
      </c>
      <c r="G288" s="1">
        <v>50924.0</v>
      </c>
      <c r="H288" s="11">
        <f t="shared" ref="H288:I288" si="243">F288/D288</f>
        <v>0.2681680612</v>
      </c>
      <c r="I288" s="11">
        <f t="shared" si="243"/>
        <v>0.1254189951</v>
      </c>
      <c r="J288" s="11">
        <f t="shared" si="241"/>
        <v>0.1427490661</v>
      </c>
      <c r="K288" s="12">
        <f t="shared" si="242"/>
        <v>2.138177403</v>
      </c>
      <c r="L288" s="8">
        <v>38.3</v>
      </c>
      <c r="M288" s="9">
        <v>0.3538616</v>
      </c>
      <c r="N288" s="10">
        <v>444.0</v>
      </c>
      <c r="O288" s="1" t="s">
        <v>24</v>
      </c>
    </row>
    <row r="289">
      <c r="A289" s="4" t="s">
        <v>52</v>
      </c>
      <c r="B289" s="1">
        <v>2010.0</v>
      </c>
      <c r="D289" s="7">
        <v>99607.0</v>
      </c>
      <c r="E289" s="7">
        <v>239369.0</v>
      </c>
      <c r="F289" s="1">
        <v>16568.0</v>
      </c>
      <c r="G289" s="1">
        <v>15141.0</v>
      </c>
      <c r="H289" s="11">
        <f t="shared" ref="H289:I289" si="244">F289/D289</f>
        <v>0.1663336914</v>
      </c>
      <c r="I289" s="11">
        <f t="shared" si="244"/>
        <v>0.0632538048</v>
      </c>
      <c r="J289" s="11">
        <f t="shared" si="241"/>
        <v>0.1030798866</v>
      </c>
      <c r="K289" s="12">
        <f t="shared" si="242"/>
        <v>2.629623498</v>
      </c>
      <c r="L289" s="8">
        <v>67.91</v>
      </c>
      <c r="M289" s="9">
        <v>0.245344</v>
      </c>
      <c r="N289" s="10">
        <v>310.0</v>
      </c>
      <c r="O289" s="1" t="s">
        <v>17</v>
      </c>
    </row>
    <row r="290">
      <c r="A290" s="15" t="s">
        <v>15</v>
      </c>
      <c r="B290" s="1">
        <v>2009.0</v>
      </c>
      <c r="F290" s="1">
        <v>5217.0</v>
      </c>
      <c r="G290" s="1">
        <v>23691.0</v>
      </c>
      <c r="H290" s="11"/>
      <c r="I290" s="11"/>
      <c r="J290" s="11"/>
      <c r="K290" s="12"/>
      <c r="L290" s="8">
        <v>52.54</v>
      </c>
      <c r="M290" s="9">
        <v>0.3142896</v>
      </c>
      <c r="N290" s="10">
        <v>2147.0</v>
      </c>
      <c r="O290" s="1" t="s">
        <v>17</v>
      </c>
    </row>
    <row r="291">
      <c r="A291" s="4" t="s">
        <v>18</v>
      </c>
      <c r="B291" s="1">
        <v>2009.0</v>
      </c>
      <c r="F291" s="1">
        <v>937.0</v>
      </c>
      <c r="G291" s="1">
        <v>7000.0</v>
      </c>
      <c r="H291" s="11"/>
      <c r="I291" s="11"/>
      <c r="J291" s="11"/>
      <c r="K291" s="12"/>
      <c r="L291" s="8">
        <v>57.52</v>
      </c>
      <c r="M291" s="9">
        <v>0.3284878</v>
      </c>
      <c r="N291" s="10">
        <v>368.0</v>
      </c>
      <c r="O291" s="1" t="s">
        <v>19</v>
      </c>
    </row>
    <row r="292">
      <c r="A292" s="4" t="s">
        <v>20</v>
      </c>
      <c r="B292" s="1">
        <v>2009.0</v>
      </c>
      <c r="F292" s="1" t="s">
        <v>16</v>
      </c>
      <c r="G292" s="1" t="s">
        <v>16</v>
      </c>
      <c r="H292" s="2" t="s">
        <v>16</v>
      </c>
      <c r="I292" s="2" t="s">
        <v>16</v>
      </c>
      <c r="J292" s="2" t="s">
        <v>16</v>
      </c>
      <c r="K292" s="2" t="s">
        <v>16</v>
      </c>
      <c r="L292" s="8">
        <v>51.07</v>
      </c>
      <c r="M292" s="9">
        <v>0.314029</v>
      </c>
      <c r="N292" s="10">
        <v>412.0</v>
      </c>
      <c r="O292" s="1" t="s">
        <v>21</v>
      </c>
    </row>
    <row r="293">
      <c r="A293" s="4" t="s">
        <v>22</v>
      </c>
      <c r="B293" s="1">
        <v>2009.0</v>
      </c>
      <c r="F293" s="1">
        <v>76677.0</v>
      </c>
      <c r="G293" s="1">
        <v>48925.0</v>
      </c>
      <c r="H293" s="11"/>
      <c r="I293" s="11"/>
      <c r="J293" s="11"/>
      <c r="K293" s="12"/>
      <c r="L293" s="8">
        <v>73.0</v>
      </c>
      <c r="M293" s="9">
        <v>0.302983</v>
      </c>
      <c r="N293" s="10">
        <v>2241.0</v>
      </c>
      <c r="O293" s="1" t="s">
        <v>17</v>
      </c>
    </row>
    <row r="294">
      <c r="A294" s="4" t="s">
        <v>23</v>
      </c>
      <c r="B294" s="1">
        <v>2009.0</v>
      </c>
      <c r="D294" s="1" t="s">
        <v>16</v>
      </c>
      <c r="E294" s="1" t="s">
        <v>16</v>
      </c>
      <c r="F294" s="1">
        <v>30374.0</v>
      </c>
      <c r="G294" s="1">
        <v>22687.0</v>
      </c>
      <c r="H294" s="11"/>
      <c r="I294" s="11"/>
      <c r="J294" s="11"/>
      <c r="K294" s="12"/>
      <c r="L294" s="8">
        <v>71.84</v>
      </c>
      <c r="M294" s="9">
        <v>0.3299915</v>
      </c>
      <c r="N294" s="10">
        <v>2365.0</v>
      </c>
      <c r="O294" s="1" t="s">
        <v>24</v>
      </c>
    </row>
    <row r="295">
      <c r="A295" s="4" t="s">
        <v>25</v>
      </c>
      <c r="B295" s="1">
        <v>2009.0</v>
      </c>
      <c r="D295" s="1" t="s">
        <v>16</v>
      </c>
      <c r="E295" s="1" t="s">
        <v>16</v>
      </c>
      <c r="F295" s="1" t="s">
        <v>16</v>
      </c>
      <c r="G295" s="1" t="s">
        <v>16</v>
      </c>
      <c r="H295" s="2" t="s">
        <v>16</v>
      </c>
      <c r="I295" s="2" t="s">
        <v>16</v>
      </c>
      <c r="J295" s="2" t="s">
        <v>16</v>
      </c>
      <c r="K295" s="2" t="s">
        <v>16</v>
      </c>
      <c r="L295" s="8">
        <v>75.69</v>
      </c>
      <c r="M295" s="9">
        <v>0.3335096</v>
      </c>
      <c r="N295" s="10">
        <v>2308.0</v>
      </c>
      <c r="O295" s="1" t="s">
        <v>24</v>
      </c>
    </row>
    <row r="296">
      <c r="A296" s="4" t="s">
        <v>26</v>
      </c>
      <c r="B296" s="1">
        <v>2009.0</v>
      </c>
      <c r="F296" s="1">
        <v>11020.0</v>
      </c>
      <c r="G296" s="1">
        <v>5981.0</v>
      </c>
      <c r="H296" s="11"/>
      <c r="I296" s="11"/>
      <c r="J296" s="11"/>
      <c r="K296" s="12"/>
      <c r="L296" s="8">
        <v>60.63</v>
      </c>
      <c r="M296" s="9">
        <v>0.2937441</v>
      </c>
      <c r="N296" s="10">
        <v>1078.0</v>
      </c>
      <c r="O296" s="1" t="s">
        <v>17</v>
      </c>
    </row>
    <row r="297">
      <c r="A297" s="4" t="s">
        <v>27</v>
      </c>
      <c r="B297" s="1">
        <v>2009.0</v>
      </c>
      <c r="F297" s="1">
        <v>14837.0</v>
      </c>
      <c r="G297" s="1">
        <v>8160.0</v>
      </c>
      <c r="H297" s="11"/>
      <c r="I297" s="11"/>
      <c r="J297" s="11"/>
      <c r="K297" s="12"/>
      <c r="L297" s="8">
        <v>60.63</v>
      </c>
      <c r="M297" s="9">
        <v>0.2447012</v>
      </c>
      <c r="N297" s="10">
        <v>424.0</v>
      </c>
      <c r="O297" s="1" t="s">
        <v>17</v>
      </c>
    </row>
    <row r="298">
      <c r="A298" s="4" t="s">
        <v>28</v>
      </c>
      <c r="B298" s="1">
        <v>2009.0</v>
      </c>
      <c r="F298" s="1">
        <v>24624.0</v>
      </c>
      <c r="G298" s="1">
        <v>21323.0</v>
      </c>
      <c r="H298" s="11"/>
      <c r="I298" s="11"/>
      <c r="J298" s="11"/>
      <c r="K298" s="12"/>
      <c r="L298" s="8">
        <v>67.91</v>
      </c>
      <c r="M298" s="9">
        <v>0.2624536</v>
      </c>
      <c r="N298" s="10">
        <v>661.0</v>
      </c>
      <c r="O298" s="1" t="s">
        <v>17</v>
      </c>
    </row>
    <row r="299">
      <c r="A299" s="4" t="s">
        <v>29</v>
      </c>
      <c r="B299" s="1">
        <v>2009.0</v>
      </c>
      <c r="F299" s="1" t="s">
        <v>16</v>
      </c>
      <c r="G299" s="1" t="s">
        <v>16</v>
      </c>
      <c r="H299" s="2" t="s">
        <v>16</v>
      </c>
      <c r="I299" s="2" t="s">
        <v>16</v>
      </c>
      <c r="J299" s="2" t="s">
        <v>16</v>
      </c>
      <c r="K299" s="2" t="s">
        <v>16</v>
      </c>
      <c r="L299" s="8">
        <v>63.93</v>
      </c>
      <c r="M299" s="9">
        <v>0.3443537</v>
      </c>
      <c r="N299" s="10">
        <v>1615.0</v>
      </c>
      <c r="O299" s="1" t="s">
        <v>21</v>
      </c>
    </row>
    <row r="300">
      <c r="A300" s="4" t="s">
        <v>30</v>
      </c>
      <c r="B300" s="1">
        <v>2009.0</v>
      </c>
      <c r="F300" s="1" t="s">
        <v>16</v>
      </c>
      <c r="G300" s="1" t="s">
        <v>16</v>
      </c>
      <c r="H300" s="2" t="s">
        <v>16</v>
      </c>
      <c r="I300" s="2" t="s">
        <v>16</v>
      </c>
      <c r="J300" s="2" t="s">
        <v>16</v>
      </c>
      <c r="K300" s="2" t="s">
        <v>16</v>
      </c>
      <c r="L300" s="8">
        <v>51.26</v>
      </c>
      <c r="M300" s="9">
        <v>0.270816</v>
      </c>
      <c r="N300" s="10">
        <v>4231.0</v>
      </c>
      <c r="O300" s="1" t="s">
        <v>17</v>
      </c>
    </row>
    <row r="301">
      <c r="A301" s="4" t="s">
        <v>31</v>
      </c>
      <c r="B301" s="1">
        <v>2009.0</v>
      </c>
      <c r="F301" s="1" t="s">
        <v>16</v>
      </c>
      <c r="G301" s="1" t="s">
        <v>16</v>
      </c>
      <c r="H301" s="2" t="s">
        <v>16</v>
      </c>
      <c r="I301" s="2" t="s">
        <v>16</v>
      </c>
      <c r="J301" s="2" t="s">
        <v>16</v>
      </c>
      <c r="K301" s="2" t="s">
        <v>16</v>
      </c>
      <c r="L301" s="8">
        <v>42.83</v>
      </c>
      <c r="M301" s="9">
        <v>0.4014748</v>
      </c>
      <c r="N301" s="10">
        <v>65.0</v>
      </c>
      <c r="O301" s="1" t="s">
        <v>19</v>
      </c>
    </row>
    <row r="302">
      <c r="A302" s="4" t="s">
        <v>32</v>
      </c>
      <c r="B302" s="1">
        <v>2009.0</v>
      </c>
      <c r="F302" s="1" t="s">
        <v>16</v>
      </c>
      <c r="G302" s="1" t="s">
        <v>16</v>
      </c>
      <c r="H302" s="2" t="s">
        <v>16</v>
      </c>
      <c r="I302" s="2" t="s">
        <v>16</v>
      </c>
      <c r="J302" s="2" t="s">
        <v>16</v>
      </c>
      <c r="K302" s="2" t="s">
        <v>16</v>
      </c>
      <c r="L302" s="8">
        <v>61.89</v>
      </c>
      <c r="M302" s="9">
        <v>0.3119925</v>
      </c>
      <c r="N302" s="10">
        <v>933.0</v>
      </c>
      <c r="O302" s="1" t="s">
        <v>17</v>
      </c>
    </row>
    <row r="303">
      <c r="A303" s="4" t="s">
        <v>33</v>
      </c>
      <c r="B303" s="1">
        <v>2009.0</v>
      </c>
      <c r="F303" s="1" t="s">
        <v>16</v>
      </c>
      <c r="G303" s="1" t="s">
        <v>16</v>
      </c>
      <c r="H303" s="2" t="s">
        <v>16</v>
      </c>
      <c r="I303" s="2" t="s">
        <v>16</v>
      </c>
      <c r="J303" s="2" t="s">
        <v>16</v>
      </c>
      <c r="K303" s="2" t="s">
        <v>16</v>
      </c>
      <c r="L303" s="8">
        <v>64.39</v>
      </c>
      <c r="M303" s="9">
        <v>0.3024717</v>
      </c>
      <c r="N303" s="10">
        <v>9829.0</v>
      </c>
      <c r="O303" s="1" t="s">
        <v>19</v>
      </c>
    </row>
    <row r="304">
      <c r="A304" s="4" t="s">
        <v>34</v>
      </c>
      <c r="B304" s="1">
        <v>2009.0</v>
      </c>
      <c r="D304" s="1" t="s">
        <v>16</v>
      </c>
      <c r="E304" s="1" t="s">
        <v>16</v>
      </c>
      <c r="F304" s="1" t="s">
        <v>16</v>
      </c>
      <c r="G304" s="1" t="s">
        <v>16</v>
      </c>
      <c r="H304" s="2" t="s">
        <v>16</v>
      </c>
      <c r="I304" s="2" t="s">
        <v>16</v>
      </c>
      <c r="J304" s="2" t="s">
        <v>16</v>
      </c>
      <c r="K304" s="2" t="s">
        <v>16</v>
      </c>
      <c r="L304" s="8">
        <v>71.64</v>
      </c>
      <c r="M304" s="9">
        <v>0.3251062</v>
      </c>
      <c r="N304" s="10">
        <v>1135.0</v>
      </c>
      <c r="O304" s="1" t="s">
        <v>17</v>
      </c>
    </row>
    <row r="305">
      <c r="A305" s="4" t="s">
        <v>35</v>
      </c>
      <c r="B305" s="1">
        <v>2009.0</v>
      </c>
      <c r="F305" s="1">
        <v>4486.0</v>
      </c>
      <c r="G305" s="1">
        <v>15910.0</v>
      </c>
      <c r="H305" s="11"/>
      <c r="I305" s="11"/>
      <c r="J305" s="11"/>
      <c r="K305" s="12"/>
      <c r="L305" s="8">
        <v>55.66</v>
      </c>
      <c r="M305" s="9">
        <v>0.3369785</v>
      </c>
      <c r="N305" s="10">
        <v>1089.0</v>
      </c>
      <c r="O305" s="1" t="s">
        <v>24</v>
      </c>
    </row>
    <row r="306">
      <c r="A306" s="4" t="s">
        <v>36</v>
      </c>
      <c r="B306" s="1">
        <v>2009.0</v>
      </c>
      <c r="F306" s="1" t="s">
        <v>16</v>
      </c>
      <c r="G306" s="1" t="s">
        <v>16</v>
      </c>
      <c r="H306" s="2" t="s">
        <v>16</v>
      </c>
      <c r="I306" s="2" t="s">
        <v>16</v>
      </c>
      <c r="J306" s="2" t="s">
        <v>16</v>
      </c>
      <c r="K306" s="2" t="s">
        <v>16</v>
      </c>
      <c r="L306" s="8">
        <v>63.43</v>
      </c>
      <c r="M306" s="9">
        <v>0.331921</v>
      </c>
      <c r="N306" s="10">
        <v>1598.0</v>
      </c>
      <c r="O306" s="1" t="s">
        <v>17</v>
      </c>
    </row>
    <row r="307">
      <c r="A307" s="4" t="s">
        <v>37</v>
      </c>
      <c r="B307" s="1">
        <v>2009.0</v>
      </c>
      <c r="D307" s="1" t="s">
        <v>16</v>
      </c>
      <c r="E307" s="1" t="s">
        <v>16</v>
      </c>
      <c r="F307" s="1" t="s">
        <v>16</v>
      </c>
      <c r="G307" s="1" t="s">
        <v>16</v>
      </c>
      <c r="H307" s="2" t="s">
        <v>16</v>
      </c>
      <c r="I307" s="2" t="s">
        <v>16</v>
      </c>
      <c r="J307" s="2" t="s">
        <v>16</v>
      </c>
      <c r="K307" s="2" t="s">
        <v>16</v>
      </c>
      <c r="L307" s="8">
        <v>61.94</v>
      </c>
      <c r="M307" s="9">
        <v>0.3419591</v>
      </c>
      <c r="N307" s="10">
        <v>1087.0</v>
      </c>
      <c r="O307" s="1" t="s">
        <v>17</v>
      </c>
    </row>
    <row r="308">
      <c r="A308" s="4" t="s">
        <v>38</v>
      </c>
      <c r="B308" s="1">
        <v>2009.0</v>
      </c>
      <c r="F308" s="1" t="s">
        <v>16</v>
      </c>
      <c r="G308" s="1" t="s">
        <v>16</v>
      </c>
      <c r="H308" s="2" t="s">
        <v>16</v>
      </c>
      <c r="I308" s="2" t="s">
        <v>16</v>
      </c>
      <c r="J308" s="2" t="s">
        <v>16</v>
      </c>
      <c r="K308" s="2" t="s">
        <v>16</v>
      </c>
      <c r="L308" s="8">
        <v>47.64</v>
      </c>
      <c r="M308" s="9" t="s">
        <v>39</v>
      </c>
      <c r="N308" s="10" t="s">
        <v>39</v>
      </c>
      <c r="O308" s="1" t="s">
        <v>19</v>
      </c>
    </row>
    <row r="309">
      <c r="A309" s="4" t="s">
        <v>40</v>
      </c>
      <c r="B309" s="1">
        <v>2009.0</v>
      </c>
      <c r="D309" s="1" t="s">
        <v>16</v>
      </c>
      <c r="E309" s="1" t="s">
        <v>16</v>
      </c>
      <c r="F309" s="1" t="s">
        <v>16</v>
      </c>
      <c r="G309" s="1" t="s">
        <v>16</v>
      </c>
      <c r="H309" s="2" t="s">
        <v>16</v>
      </c>
      <c r="I309" s="2" t="s">
        <v>16</v>
      </c>
      <c r="J309" s="2" t="s">
        <v>16</v>
      </c>
      <c r="K309" s="2" t="s">
        <v>16</v>
      </c>
      <c r="L309" s="8">
        <v>58.92</v>
      </c>
      <c r="M309" s="9">
        <v>0.3335293</v>
      </c>
      <c r="N309" s="10">
        <v>1034.0</v>
      </c>
      <c r="O309" s="1" t="s">
        <v>17</v>
      </c>
    </row>
    <row r="310">
      <c r="A310" s="4" t="s">
        <v>41</v>
      </c>
      <c r="B310" s="1">
        <v>2009.0</v>
      </c>
      <c r="F310" s="1" t="s">
        <v>16</v>
      </c>
      <c r="G310" s="1" t="s">
        <v>16</v>
      </c>
      <c r="H310" s="2" t="s">
        <v>16</v>
      </c>
      <c r="I310" s="2" t="s">
        <v>16</v>
      </c>
      <c r="J310" s="2" t="s">
        <v>16</v>
      </c>
      <c r="K310" s="2" t="s">
        <v>16</v>
      </c>
      <c r="L310" s="8">
        <v>77.93</v>
      </c>
      <c r="M310" s="9">
        <v>0.3264299</v>
      </c>
      <c r="N310" s="10">
        <v>7417.0</v>
      </c>
      <c r="O310" s="1" t="s">
        <v>21</v>
      </c>
    </row>
    <row r="311">
      <c r="A311" s="4" t="s">
        <v>42</v>
      </c>
      <c r="B311" s="1">
        <v>2009.0</v>
      </c>
      <c r="F311" s="14">
        <v>7154.0</v>
      </c>
      <c r="G311" s="14">
        <v>11814.0</v>
      </c>
      <c r="H311" s="11"/>
      <c r="I311" s="11"/>
      <c r="J311" s="11"/>
      <c r="K311" s="12"/>
      <c r="L311" s="8">
        <v>76.08</v>
      </c>
      <c r="M311" s="9">
        <v>0.3436435</v>
      </c>
      <c r="N311" s="10">
        <v>2525.0</v>
      </c>
      <c r="O311" s="1" t="s">
        <v>21</v>
      </c>
    </row>
    <row r="312">
      <c r="A312" s="4" t="s">
        <v>43</v>
      </c>
      <c r="B312" s="1">
        <v>2009.0</v>
      </c>
      <c r="F312" s="14">
        <v>31110.0</v>
      </c>
      <c r="G312" s="14">
        <v>28786.0</v>
      </c>
      <c r="H312" s="11"/>
      <c r="I312" s="11"/>
      <c r="J312" s="11"/>
      <c r="K312" s="12"/>
      <c r="L312" s="8">
        <v>60.63</v>
      </c>
      <c r="M312" s="9">
        <v>0.3163735</v>
      </c>
      <c r="N312" s="10">
        <v>1344.0</v>
      </c>
      <c r="O312" s="1" t="s">
        <v>17</v>
      </c>
    </row>
    <row r="313">
      <c r="A313" s="4" t="s">
        <v>44</v>
      </c>
      <c r="B313" s="1">
        <v>2009.0</v>
      </c>
      <c r="F313" s="1" t="s">
        <v>16</v>
      </c>
      <c r="G313" s="1" t="s">
        <v>16</v>
      </c>
      <c r="H313" s="2" t="s">
        <v>16</v>
      </c>
      <c r="I313" s="2" t="s">
        <v>16</v>
      </c>
      <c r="J313" s="2" t="s">
        <v>16</v>
      </c>
      <c r="K313" s="2" t="s">
        <v>16</v>
      </c>
      <c r="L313" s="8">
        <v>46.23</v>
      </c>
      <c r="M313" s="9">
        <v>0.338928</v>
      </c>
      <c r="N313" s="10">
        <v>1330.0</v>
      </c>
      <c r="O313" s="1" t="s">
        <v>17</v>
      </c>
    </row>
    <row r="314">
      <c r="A314" s="4" t="s">
        <v>45</v>
      </c>
      <c r="B314" s="1">
        <v>2009.0</v>
      </c>
      <c r="F314" s="1" t="s">
        <v>16</v>
      </c>
      <c r="G314" s="1" t="s">
        <v>16</v>
      </c>
      <c r="H314" s="2" t="s">
        <v>16</v>
      </c>
      <c r="I314" s="2" t="s">
        <v>16</v>
      </c>
      <c r="J314" s="2" t="s">
        <v>16</v>
      </c>
      <c r="K314" s="2" t="s">
        <v>16</v>
      </c>
      <c r="L314" s="8">
        <v>52.04</v>
      </c>
      <c r="M314" s="9">
        <v>0.3413303</v>
      </c>
      <c r="N314" s="10">
        <v>2892.0</v>
      </c>
      <c r="O314" s="1" t="s">
        <v>19</v>
      </c>
    </row>
    <row r="315">
      <c r="A315" s="4" t="s">
        <v>46</v>
      </c>
      <c r="B315" s="1">
        <v>2009.0</v>
      </c>
      <c r="F315" s="14">
        <v>19079.0</v>
      </c>
      <c r="G315" s="14">
        <v>47814.0</v>
      </c>
      <c r="H315" s="11"/>
      <c r="I315" s="11"/>
      <c r="J315" s="11"/>
      <c r="K315" s="12"/>
      <c r="L315" s="8">
        <v>47.64</v>
      </c>
      <c r="M315" s="9">
        <v>0.3007053</v>
      </c>
      <c r="N315" s="10">
        <v>5379.0</v>
      </c>
      <c r="O315" s="1" t="s">
        <v>19</v>
      </c>
    </row>
    <row r="316">
      <c r="A316" s="4" t="s">
        <v>47</v>
      </c>
      <c r="B316" s="1">
        <v>2009.0</v>
      </c>
      <c r="F316" s="1" t="s">
        <v>16</v>
      </c>
      <c r="G316" s="1" t="s">
        <v>16</v>
      </c>
      <c r="H316" s="2" t="s">
        <v>16</v>
      </c>
      <c r="I316" s="2" t="s">
        <v>16</v>
      </c>
      <c r="J316" s="2" t="s">
        <v>16</v>
      </c>
      <c r="K316" s="2" t="s">
        <v>16</v>
      </c>
      <c r="L316" s="8">
        <v>47.64</v>
      </c>
      <c r="M316" s="9">
        <v>0.332856</v>
      </c>
      <c r="N316" s="10">
        <v>2134.0</v>
      </c>
      <c r="O316" s="1" t="s">
        <v>19</v>
      </c>
    </row>
    <row r="317">
      <c r="A317" s="4" t="s">
        <v>48</v>
      </c>
      <c r="B317" s="1">
        <v>2009.0</v>
      </c>
      <c r="F317" s="1" t="s">
        <v>16</v>
      </c>
      <c r="G317" s="1" t="s">
        <v>16</v>
      </c>
      <c r="H317" s="2" t="s">
        <v>16</v>
      </c>
      <c r="I317" s="2" t="s">
        <v>16</v>
      </c>
      <c r="J317" s="2" t="s">
        <v>16</v>
      </c>
      <c r="K317" s="2" t="s">
        <v>16</v>
      </c>
      <c r="L317" s="8">
        <v>61.89</v>
      </c>
      <c r="M317" s="9">
        <v>0.328069</v>
      </c>
      <c r="N317" s="10">
        <v>295.0</v>
      </c>
      <c r="O317" s="1" t="s">
        <v>19</v>
      </c>
    </row>
    <row r="318">
      <c r="A318" s="4" t="s">
        <v>49</v>
      </c>
      <c r="B318" s="1">
        <v>2009.0</v>
      </c>
      <c r="F318" s="14">
        <v>57540.0</v>
      </c>
      <c r="G318" s="14">
        <v>127139.0</v>
      </c>
      <c r="H318" s="11"/>
      <c r="I318" s="11"/>
      <c r="J318" s="11"/>
      <c r="K318" s="12"/>
      <c r="L318" s="8">
        <v>68.72</v>
      </c>
      <c r="M318" s="9">
        <v>0.3474451</v>
      </c>
      <c r="N318" s="10">
        <v>2089.0</v>
      </c>
      <c r="O318" s="1" t="s">
        <v>17</v>
      </c>
    </row>
    <row r="319">
      <c r="A319" s="4" t="s">
        <v>50</v>
      </c>
      <c r="B319" s="1">
        <v>2009.0</v>
      </c>
      <c r="F319" s="1">
        <v>11497.0</v>
      </c>
      <c r="G319" s="1">
        <v>35924.0</v>
      </c>
      <c r="H319" s="11"/>
      <c r="I319" s="11"/>
      <c r="J319" s="11"/>
      <c r="K319" s="12"/>
      <c r="L319" s="8">
        <v>40.59</v>
      </c>
      <c r="M319" s="9">
        <v>0.3183053</v>
      </c>
      <c r="N319" s="10">
        <v>708.0</v>
      </c>
      <c r="O319" s="1" t="s">
        <v>17</v>
      </c>
    </row>
    <row r="320">
      <c r="A320" s="4" t="s">
        <v>51</v>
      </c>
      <c r="B320" s="1">
        <v>2009.0</v>
      </c>
      <c r="D320" s="1" t="s">
        <v>16</v>
      </c>
      <c r="E320" s="1" t="s">
        <v>16</v>
      </c>
      <c r="F320" s="1">
        <v>15149.0</v>
      </c>
      <c r="G320" s="1">
        <v>53914.0</v>
      </c>
      <c r="H320" s="11"/>
      <c r="I320" s="11"/>
      <c r="J320" s="11"/>
      <c r="K320" s="12"/>
      <c r="L320" s="8">
        <v>38.3</v>
      </c>
      <c r="M320" s="9">
        <v>0.3155094</v>
      </c>
      <c r="N320" s="10">
        <v>536.0</v>
      </c>
      <c r="O320" s="1" t="s">
        <v>24</v>
      </c>
    </row>
    <row r="321">
      <c r="A321" s="4" t="s">
        <v>52</v>
      </c>
      <c r="B321" s="1">
        <v>2009.0</v>
      </c>
      <c r="F321" s="1">
        <v>13914.0</v>
      </c>
      <c r="G321" s="1">
        <v>12000.0</v>
      </c>
      <c r="H321" s="11"/>
      <c r="I321" s="11"/>
      <c r="J321" s="11"/>
      <c r="K321" s="12"/>
      <c r="L321" s="8">
        <v>67.91</v>
      </c>
      <c r="M321" s="9">
        <v>0.3062401</v>
      </c>
      <c r="N321" s="10">
        <v>562.0</v>
      </c>
      <c r="O321" s="1" t="s">
        <v>17</v>
      </c>
    </row>
    <row r="322">
      <c r="A322" s="15" t="s">
        <v>15</v>
      </c>
      <c r="B322" s="1">
        <v>2008.0</v>
      </c>
      <c r="F322" s="1">
        <v>5101.0</v>
      </c>
      <c r="G322" s="1">
        <v>22180.0</v>
      </c>
      <c r="H322" s="11"/>
      <c r="I322" s="11"/>
      <c r="J322" s="11"/>
      <c r="K322" s="12"/>
      <c r="L322" s="8">
        <v>52.54</v>
      </c>
      <c r="M322" s="9">
        <v>0.3316122</v>
      </c>
      <c r="N322" s="10">
        <v>1453.0</v>
      </c>
      <c r="O322" s="1" t="s">
        <v>17</v>
      </c>
    </row>
    <row r="323">
      <c r="A323" s="4" t="s">
        <v>18</v>
      </c>
      <c r="B323" s="1">
        <v>2008.0</v>
      </c>
      <c r="C323" s="1">
        <v>10.0</v>
      </c>
      <c r="F323" s="1">
        <v>489.0</v>
      </c>
      <c r="G323" s="1">
        <v>2609.0</v>
      </c>
      <c r="H323" s="11"/>
      <c r="I323" s="11"/>
      <c r="J323" s="11"/>
      <c r="K323" s="12"/>
      <c r="L323" s="8">
        <v>57.52</v>
      </c>
      <c r="M323" s="9">
        <v>0.2719198</v>
      </c>
      <c r="N323" s="10">
        <v>166.0</v>
      </c>
      <c r="O323" s="1" t="s">
        <v>19</v>
      </c>
    </row>
    <row r="324">
      <c r="A324" s="4" t="s">
        <v>20</v>
      </c>
      <c r="B324" s="1">
        <v>2008.0</v>
      </c>
      <c r="F324" s="1" t="s">
        <v>16</v>
      </c>
      <c r="G324" s="1" t="s">
        <v>16</v>
      </c>
      <c r="H324" s="2" t="s">
        <v>16</v>
      </c>
      <c r="I324" s="2" t="s">
        <v>16</v>
      </c>
      <c r="J324" s="2" t="s">
        <v>16</v>
      </c>
      <c r="K324" s="2" t="s">
        <v>16</v>
      </c>
      <c r="L324" s="8">
        <v>51.07</v>
      </c>
      <c r="M324" s="9">
        <v>0.3308007</v>
      </c>
      <c r="N324" s="10">
        <v>308.0</v>
      </c>
      <c r="O324" s="1" t="s">
        <v>21</v>
      </c>
    </row>
    <row r="325">
      <c r="A325" s="4" t="s">
        <v>22</v>
      </c>
      <c r="B325" s="1">
        <v>2008.0</v>
      </c>
      <c r="F325" s="1">
        <v>53761.0</v>
      </c>
      <c r="G325" s="1">
        <v>36838.0</v>
      </c>
      <c r="H325" s="11"/>
      <c r="I325" s="11"/>
      <c r="J325" s="11"/>
      <c r="K325" s="12"/>
      <c r="L325" s="8">
        <v>73.0</v>
      </c>
      <c r="M325" s="9">
        <v>0.2749265</v>
      </c>
      <c r="N325" s="10">
        <v>1039.0</v>
      </c>
      <c r="O325" s="1" t="s">
        <v>17</v>
      </c>
    </row>
    <row r="326">
      <c r="A326" s="4" t="s">
        <v>23</v>
      </c>
      <c r="B326" s="1">
        <v>2008.0</v>
      </c>
      <c r="D326" s="1" t="s">
        <v>16</v>
      </c>
      <c r="E326" s="1" t="s">
        <v>16</v>
      </c>
      <c r="F326" s="1" t="s">
        <v>16</v>
      </c>
      <c r="G326" s="1" t="s">
        <v>16</v>
      </c>
      <c r="H326" s="2" t="s">
        <v>16</v>
      </c>
      <c r="I326" s="2" t="s">
        <v>16</v>
      </c>
      <c r="J326" s="2" t="s">
        <v>16</v>
      </c>
      <c r="K326" s="2" t="s">
        <v>16</v>
      </c>
      <c r="L326" s="8">
        <v>71.84</v>
      </c>
      <c r="M326" s="9">
        <v>0.3359476</v>
      </c>
      <c r="N326" s="10">
        <v>1441.0</v>
      </c>
      <c r="O326" s="1" t="s">
        <v>24</v>
      </c>
    </row>
    <row r="327">
      <c r="A327" s="4" t="s">
        <v>25</v>
      </c>
      <c r="B327" s="1">
        <v>2008.0</v>
      </c>
      <c r="D327" s="1" t="s">
        <v>16</v>
      </c>
      <c r="E327" s="1" t="s">
        <v>16</v>
      </c>
      <c r="F327" s="1" t="s">
        <v>16</v>
      </c>
      <c r="G327" s="1" t="s">
        <v>16</v>
      </c>
      <c r="H327" s="2" t="s">
        <v>16</v>
      </c>
      <c r="I327" s="2" t="s">
        <v>16</v>
      </c>
      <c r="J327" s="2" t="s">
        <v>16</v>
      </c>
      <c r="K327" s="2" t="s">
        <v>16</v>
      </c>
      <c r="L327" s="8">
        <v>75.69</v>
      </c>
      <c r="M327" s="9">
        <v>0.3285624</v>
      </c>
      <c r="N327" s="10">
        <v>1660.0</v>
      </c>
      <c r="O327" s="1" t="s">
        <v>24</v>
      </c>
    </row>
    <row r="328">
      <c r="A328" s="4" t="s">
        <v>26</v>
      </c>
      <c r="B328" s="1">
        <v>2008.0</v>
      </c>
      <c r="F328" s="1">
        <v>18071.0</v>
      </c>
      <c r="G328" s="1">
        <v>8715.0</v>
      </c>
      <c r="H328" s="11"/>
      <c r="I328" s="11"/>
      <c r="J328" s="11"/>
      <c r="K328" s="12"/>
      <c r="L328" s="8">
        <v>60.63</v>
      </c>
      <c r="M328" s="9">
        <v>0.3417838</v>
      </c>
      <c r="N328" s="10">
        <v>1037.0</v>
      </c>
      <c r="O328" s="1" t="s">
        <v>17</v>
      </c>
    </row>
    <row r="329">
      <c r="A329" s="4" t="s">
        <v>27</v>
      </c>
      <c r="B329" s="1">
        <v>2008.0</v>
      </c>
      <c r="F329" s="1">
        <v>21094.0</v>
      </c>
      <c r="G329" s="1">
        <v>12194.0</v>
      </c>
      <c r="H329" s="11"/>
      <c r="I329" s="11"/>
      <c r="J329" s="11"/>
      <c r="K329" s="12"/>
      <c r="L329" s="8">
        <v>60.63</v>
      </c>
      <c r="M329" s="9">
        <v>0.2282817</v>
      </c>
      <c r="N329" s="10">
        <v>302.0</v>
      </c>
      <c r="O329" s="1" t="s">
        <v>17</v>
      </c>
    </row>
    <row r="330">
      <c r="A330" s="4" t="s">
        <v>28</v>
      </c>
      <c r="B330" s="1">
        <v>2008.0</v>
      </c>
      <c r="F330" s="1">
        <v>18371.0</v>
      </c>
      <c r="G330" s="1">
        <v>16767.0</v>
      </c>
      <c r="H330" s="11"/>
      <c r="I330" s="11"/>
      <c r="J330" s="11"/>
      <c r="K330" s="12"/>
      <c r="L330" s="8">
        <v>67.91</v>
      </c>
      <c r="M330" s="9">
        <v>0.1334355</v>
      </c>
      <c r="N330" s="10">
        <v>533.0</v>
      </c>
      <c r="O330" s="1" t="s">
        <v>17</v>
      </c>
    </row>
    <row r="331">
      <c r="A331" s="4" t="s">
        <v>29</v>
      </c>
      <c r="B331" s="1">
        <v>2008.0</v>
      </c>
      <c r="F331" s="1" t="s">
        <v>16</v>
      </c>
      <c r="G331" s="1" t="s">
        <v>16</v>
      </c>
      <c r="H331" s="2" t="s">
        <v>16</v>
      </c>
      <c r="I331" s="2" t="s">
        <v>16</v>
      </c>
      <c r="J331" s="2" t="s">
        <v>16</v>
      </c>
      <c r="K331" s="2" t="s">
        <v>16</v>
      </c>
      <c r="L331" s="8">
        <v>63.93</v>
      </c>
      <c r="M331" s="9">
        <v>0.3536675</v>
      </c>
      <c r="N331" s="10">
        <v>978.0</v>
      </c>
      <c r="O331" s="1" t="s">
        <v>21</v>
      </c>
    </row>
    <row r="332">
      <c r="A332" s="4" t="s">
        <v>30</v>
      </c>
      <c r="B332" s="1">
        <v>2008.0</v>
      </c>
      <c r="F332" s="1" t="s">
        <v>16</v>
      </c>
      <c r="G332" s="1" t="s">
        <v>16</v>
      </c>
      <c r="H332" s="2" t="s">
        <v>16</v>
      </c>
      <c r="I332" s="2" t="s">
        <v>16</v>
      </c>
      <c r="J332" s="2" t="s">
        <v>16</v>
      </c>
      <c r="K332" s="2" t="s">
        <v>16</v>
      </c>
      <c r="L332" s="8">
        <v>51.26</v>
      </c>
      <c r="M332" s="9">
        <v>0.2770168</v>
      </c>
      <c r="N332" s="10">
        <v>2635.0</v>
      </c>
      <c r="O332" s="1" t="s">
        <v>17</v>
      </c>
    </row>
    <row r="333">
      <c r="A333" s="4" t="s">
        <v>31</v>
      </c>
      <c r="B333" s="1">
        <v>2008.0</v>
      </c>
      <c r="F333" s="1" t="s">
        <v>16</v>
      </c>
      <c r="G333" s="1" t="s">
        <v>16</v>
      </c>
      <c r="H333" s="2" t="s">
        <v>16</v>
      </c>
      <c r="I333" s="2" t="s">
        <v>16</v>
      </c>
      <c r="J333" s="2" t="s">
        <v>16</v>
      </c>
      <c r="K333" s="2" t="s">
        <v>16</v>
      </c>
      <c r="L333" s="8">
        <v>42.83</v>
      </c>
      <c r="M333" s="9">
        <v>0.4326439</v>
      </c>
      <c r="N333" s="10">
        <v>35.0</v>
      </c>
      <c r="O333" s="1" t="s">
        <v>19</v>
      </c>
    </row>
    <row r="334">
      <c r="A334" s="4" t="s">
        <v>32</v>
      </c>
      <c r="B334" s="1">
        <v>2008.0</v>
      </c>
      <c r="F334" s="1" t="s">
        <v>16</v>
      </c>
      <c r="G334" s="1" t="s">
        <v>16</v>
      </c>
      <c r="H334" s="2" t="s">
        <v>16</v>
      </c>
      <c r="I334" s="2" t="s">
        <v>16</v>
      </c>
      <c r="J334" s="2" t="s">
        <v>16</v>
      </c>
      <c r="K334" s="2" t="s">
        <v>16</v>
      </c>
      <c r="L334" s="8">
        <v>61.89</v>
      </c>
      <c r="M334" s="9">
        <v>0.2699308</v>
      </c>
      <c r="N334" s="10">
        <v>633.0</v>
      </c>
      <c r="O334" s="1" t="s">
        <v>17</v>
      </c>
    </row>
    <row r="335">
      <c r="A335" s="4" t="s">
        <v>33</v>
      </c>
      <c r="B335" s="1">
        <v>2008.0</v>
      </c>
      <c r="F335" s="1" t="s">
        <v>16</v>
      </c>
      <c r="G335" s="1" t="s">
        <v>16</v>
      </c>
      <c r="H335" s="2" t="s">
        <v>16</v>
      </c>
      <c r="I335" s="2" t="s">
        <v>16</v>
      </c>
      <c r="J335" s="2" t="s">
        <v>16</v>
      </c>
      <c r="K335" s="2" t="s">
        <v>16</v>
      </c>
      <c r="L335" s="8">
        <v>64.39</v>
      </c>
      <c r="M335" s="9">
        <v>0.3211949</v>
      </c>
      <c r="N335" s="10">
        <v>6191.0</v>
      </c>
      <c r="O335" s="1" t="s">
        <v>19</v>
      </c>
    </row>
    <row r="336">
      <c r="A336" s="4" t="s">
        <v>34</v>
      </c>
      <c r="B336" s="1">
        <v>2008.0</v>
      </c>
      <c r="D336" s="1" t="s">
        <v>16</v>
      </c>
      <c r="E336" s="1" t="s">
        <v>16</v>
      </c>
      <c r="F336" s="1" t="s">
        <v>16</v>
      </c>
      <c r="G336" s="1" t="s">
        <v>16</v>
      </c>
      <c r="H336" s="2" t="s">
        <v>16</v>
      </c>
      <c r="I336" s="2" t="s">
        <v>16</v>
      </c>
      <c r="J336" s="2" t="s">
        <v>16</v>
      </c>
      <c r="K336" s="2" t="s">
        <v>16</v>
      </c>
      <c r="L336" s="8">
        <v>71.64</v>
      </c>
      <c r="M336" s="9">
        <v>0.3199407</v>
      </c>
      <c r="N336" s="10">
        <v>706.0</v>
      </c>
      <c r="O336" s="1" t="s">
        <v>17</v>
      </c>
    </row>
    <row r="337">
      <c r="A337" s="4" t="s">
        <v>35</v>
      </c>
      <c r="B337" s="1">
        <v>2008.0</v>
      </c>
      <c r="F337" s="1">
        <v>2481.0</v>
      </c>
      <c r="G337" s="1">
        <v>8844.0</v>
      </c>
      <c r="H337" s="11"/>
      <c r="I337" s="11"/>
      <c r="J337" s="11"/>
      <c r="K337" s="12"/>
      <c r="L337" s="8">
        <v>55.66</v>
      </c>
      <c r="M337" s="9">
        <v>0.3298689</v>
      </c>
      <c r="N337" s="10">
        <v>664.0</v>
      </c>
      <c r="O337" s="1" t="s">
        <v>24</v>
      </c>
    </row>
    <row r="338">
      <c r="A338" s="4" t="s">
        <v>36</v>
      </c>
      <c r="B338" s="1">
        <v>2008.0</v>
      </c>
      <c r="F338" s="1" t="s">
        <v>16</v>
      </c>
      <c r="G338" s="1" t="s">
        <v>16</v>
      </c>
      <c r="H338" s="2" t="s">
        <v>16</v>
      </c>
      <c r="I338" s="2" t="s">
        <v>16</v>
      </c>
      <c r="J338" s="2" t="s">
        <v>16</v>
      </c>
      <c r="K338" s="2" t="s">
        <v>16</v>
      </c>
      <c r="L338" s="8">
        <v>63.43</v>
      </c>
      <c r="M338" s="9">
        <v>0.3530502</v>
      </c>
      <c r="N338" s="10">
        <v>1291.0</v>
      </c>
      <c r="O338" s="1" t="s">
        <v>17</v>
      </c>
    </row>
    <row r="339">
      <c r="A339" s="4" t="s">
        <v>37</v>
      </c>
      <c r="B339" s="1">
        <v>2008.0</v>
      </c>
      <c r="D339" s="1" t="s">
        <v>16</v>
      </c>
      <c r="E339" s="1" t="s">
        <v>16</v>
      </c>
      <c r="F339" s="1" t="s">
        <v>16</v>
      </c>
      <c r="G339" s="1" t="s">
        <v>16</v>
      </c>
      <c r="H339" s="2" t="s">
        <v>16</v>
      </c>
      <c r="I339" s="2" t="s">
        <v>16</v>
      </c>
      <c r="J339" s="2" t="s">
        <v>16</v>
      </c>
      <c r="K339" s="2" t="s">
        <v>16</v>
      </c>
      <c r="L339" s="8">
        <v>61.94</v>
      </c>
      <c r="M339" s="9">
        <v>0.3498316</v>
      </c>
      <c r="N339" s="10">
        <v>837.0</v>
      </c>
      <c r="O339" s="1" t="s">
        <v>17</v>
      </c>
    </row>
    <row r="340">
      <c r="A340" s="4" t="s">
        <v>38</v>
      </c>
      <c r="B340" s="1">
        <v>2008.0</v>
      </c>
      <c r="F340" s="1" t="s">
        <v>16</v>
      </c>
      <c r="G340" s="1" t="s">
        <v>16</v>
      </c>
      <c r="H340" s="2" t="s">
        <v>16</v>
      </c>
      <c r="I340" s="2" t="s">
        <v>16</v>
      </c>
      <c r="J340" s="2" t="s">
        <v>16</v>
      </c>
      <c r="K340" s="2" t="s">
        <v>16</v>
      </c>
      <c r="L340" s="8">
        <v>47.64</v>
      </c>
      <c r="M340" s="9" t="s">
        <v>39</v>
      </c>
      <c r="N340" s="10" t="s">
        <v>39</v>
      </c>
      <c r="O340" s="1" t="s">
        <v>19</v>
      </c>
    </row>
    <row r="341">
      <c r="A341" s="4" t="s">
        <v>40</v>
      </c>
      <c r="B341" s="1">
        <v>2008.0</v>
      </c>
      <c r="D341" s="1" t="s">
        <v>16</v>
      </c>
      <c r="E341" s="1" t="s">
        <v>16</v>
      </c>
      <c r="F341" s="1" t="s">
        <v>16</v>
      </c>
      <c r="G341" s="1" t="s">
        <v>16</v>
      </c>
      <c r="H341" s="2" t="s">
        <v>16</v>
      </c>
      <c r="I341" s="2" t="s">
        <v>16</v>
      </c>
      <c r="J341" s="2" t="s">
        <v>16</v>
      </c>
      <c r="K341" s="2" t="s">
        <v>16</v>
      </c>
      <c r="L341" s="8">
        <v>58.92</v>
      </c>
      <c r="M341" s="9">
        <v>0.2857057</v>
      </c>
      <c r="N341" s="10">
        <v>577.0</v>
      </c>
      <c r="O341" s="1" t="s">
        <v>17</v>
      </c>
    </row>
    <row r="342">
      <c r="A342" s="4" t="s">
        <v>41</v>
      </c>
      <c r="B342" s="1">
        <v>2008.0</v>
      </c>
      <c r="F342" s="1" t="s">
        <v>16</v>
      </c>
      <c r="G342" s="1" t="s">
        <v>16</v>
      </c>
      <c r="H342" s="2" t="s">
        <v>16</v>
      </c>
      <c r="I342" s="2" t="s">
        <v>16</v>
      </c>
      <c r="J342" s="2" t="s">
        <v>16</v>
      </c>
      <c r="K342" s="2" t="s">
        <v>16</v>
      </c>
      <c r="L342" s="8">
        <v>77.93</v>
      </c>
      <c r="M342" s="9">
        <v>0.3379717</v>
      </c>
      <c r="N342" s="10">
        <v>5106.0</v>
      </c>
      <c r="O342" s="1" t="s">
        <v>21</v>
      </c>
    </row>
    <row r="343">
      <c r="A343" s="4" t="s">
        <v>42</v>
      </c>
      <c r="B343" s="1">
        <v>2008.0</v>
      </c>
      <c r="F343" s="14">
        <v>101.0</v>
      </c>
      <c r="G343" s="14">
        <v>294.0</v>
      </c>
      <c r="H343" s="11"/>
      <c r="I343" s="11"/>
      <c r="J343" s="11"/>
      <c r="K343" s="12"/>
      <c r="L343" s="8">
        <v>76.08</v>
      </c>
      <c r="M343" s="9">
        <v>0.3651105</v>
      </c>
      <c r="N343" s="10">
        <v>1582.0</v>
      </c>
      <c r="O343" s="1" t="s">
        <v>21</v>
      </c>
    </row>
    <row r="344">
      <c r="A344" s="4" t="s">
        <v>43</v>
      </c>
      <c r="B344" s="1">
        <v>2008.0</v>
      </c>
      <c r="F344" s="14">
        <v>25572.0</v>
      </c>
      <c r="G344" s="14">
        <v>23318.0</v>
      </c>
      <c r="H344" s="11"/>
      <c r="I344" s="11"/>
      <c r="J344" s="11"/>
      <c r="K344" s="12"/>
      <c r="L344" s="8">
        <v>60.63</v>
      </c>
      <c r="M344" s="9">
        <v>0.3119042</v>
      </c>
      <c r="N344" s="10">
        <v>655.0</v>
      </c>
      <c r="O344" s="1" t="s">
        <v>17</v>
      </c>
    </row>
    <row r="345">
      <c r="A345" s="4" t="s">
        <v>44</v>
      </c>
      <c r="B345" s="1">
        <v>2008.0</v>
      </c>
      <c r="F345" s="1" t="s">
        <v>16</v>
      </c>
      <c r="G345" s="1" t="s">
        <v>16</v>
      </c>
      <c r="H345" s="2" t="s">
        <v>16</v>
      </c>
      <c r="I345" s="2" t="s">
        <v>16</v>
      </c>
      <c r="J345" s="2" t="s">
        <v>16</v>
      </c>
      <c r="K345" s="2" t="s">
        <v>16</v>
      </c>
      <c r="L345" s="8">
        <v>46.23</v>
      </c>
      <c r="M345" s="9">
        <v>0.3269043</v>
      </c>
      <c r="N345" s="10">
        <v>929.0</v>
      </c>
      <c r="O345" s="1" t="s">
        <v>17</v>
      </c>
    </row>
    <row r="346">
      <c r="A346" s="4" t="s">
        <v>45</v>
      </c>
      <c r="B346" s="1">
        <v>2008.0</v>
      </c>
      <c r="F346" s="1" t="s">
        <v>16</v>
      </c>
      <c r="G346" s="1" t="s">
        <v>16</v>
      </c>
      <c r="H346" s="2" t="s">
        <v>16</v>
      </c>
      <c r="I346" s="2" t="s">
        <v>16</v>
      </c>
      <c r="J346" s="2" t="s">
        <v>16</v>
      </c>
      <c r="K346" s="2" t="s">
        <v>16</v>
      </c>
      <c r="L346" s="8">
        <v>52.04</v>
      </c>
      <c r="M346" s="9">
        <v>0.3300439</v>
      </c>
      <c r="N346" s="10">
        <v>2102.0</v>
      </c>
      <c r="O346" s="1" t="s">
        <v>19</v>
      </c>
    </row>
    <row r="347">
      <c r="A347" s="4" t="s">
        <v>46</v>
      </c>
      <c r="B347" s="1">
        <v>2008.0</v>
      </c>
      <c r="F347" s="14">
        <v>19439.0</v>
      </c>
      <c r="G347" s="14">
        <v>48609.0</v>
      </c>
      <c r="H347" s="11"/>
      <c r="I347" s="11"/>
      <c r="J347" s="11"/>
      <c r="K347" s="12"/>
      <c r="L347" s="8">
        <v>47.64</v>
      </c>
      <c r="M347" s="9">
        <v>0.3068248</v>
      </c>
      <c r="N347" s="10">
        <v>4458.0</v>
      </c>
      <c r="O347" s="1" t="s">
        <v>19</v>
      </c>
    </row>
    <row r="348">
      <c r="A348" s="4" t="s">
        <v>47</v>
      </c>
      <c r="B348" s="1">
        <v>2008.0</v>
      </c>
      <c r="F348" s="1" t="s">
        <v>16</v>
      </c>
      <c r="G348" s="1" t="s">
        <v>16</v>
      </c>
      <c r="H348" s="2" t="s">
        <v>16</v>
      </c>
      <c r="I348" s="2" t="s">
        <v>16</v>
      </c>
      <c r="J348" s="2" t="s">
        <v>16</v>
      </c>
      <c r="K348" s="2" t="s">
        <v>16</v>
      </c>
      <c r="L348" s="8">
        <v>47.64</v>
      </c>
      <c r="M348" s="9">
        <v>0.3075405</v>
      </c>
      <c r="N348" s="10">
        <v>1687.0</v>
      </c>
      <c r="O348" s="1" t="s">
        <v>19</v>
      </c>
    </row>
    <row r="349">
      <c r="A349" s="4" t="s">
        <v>48</v>
      </c>
      <c r="B349" s="1">
        <v>2008.0</v>
      </c>
      <c r="F349" s="1" t="s">
        <v>16</v>
      </c>
      <c r="G349" s="1" t="s">
        <v>16</v>
      </c>
      <c r="H349" s="2" t="s">
        <v>16</v>
      </c>
      <c r="I349" s="2" t="s">
        <v>16</v>
      </c>
      <c r="J349" s="2" t="s">
        <v>16</v>
      </c>
      <c r="K349" s="2" t="s">
        <v>16</v>
      </c>
      <c r="L349" s="8">
        <v>61.89</v>
      </c>
      <c r="M349" s="9">
        <v>0.2548821</v>
      </c>
      <c r="N349" s="10">
        <v>202.0</v>
      </c>
      <c r="O349" s="1" t="s">
        <v>19</v>
      </c>
    </row>
    <row r="350">
      <c r="A350" s="4" t="s">
        <v>49</v>
      </c>
      <c r="B350" s="1">
        <v>2008.0</v>
      </c>
      <c r="F350" s="14">
        <v>59839.0</v>
      </c>
      <c r="G350" s="14">
        <v>148039.0</v>
      </c>
      <c r="H350" s="11"/>
      <c r="I350" s="11"/>
      <c r="J350" s="11"/>
      <c r="K350" s="12"/>
      <c r="L350" s="8">
        <v>68.72</v>
      </c>
      <c r="M350" s="9">
        <v>0.3436374</v>
      </c>
      <c r="N350" s="10">
        <v>1339.0</v>
      </c>
      <c r="O350" s="1" t="s">
        <v>17</v>
      </c>
    </row>
    <row r="351">
      <c r="A351" s="4" t="s">
        <v>50</v>
      </c>
      <c r="B351" s="1">
        <v>2008.0</v>
      </c>
      <c r="F351" s="1" t="s">
        <v>16</v>
      </c>
      <c r="G351" s="1" t="s">
        <v>16</v>
      </c>
      <c r="H351" s="2" t="s">
        <v>16</v>
      </c>
      <c r="I351" s="2" t="s">
        <v>16</v>
      </c>
      <c r="J351" s="2" t="s">
        <v>16</v>
      </c>
      <c r="K351" s="2" t="s">
        <v>16</v>
      </c>
      <c r="L351" s="8">
        <v>40.59</v>
      </c>
      <c r="M351" s="9">
        <v>0.3261201</v>
      </c>
      <c r="N351" s="10">
        <v>585.0</v>
      </c>
      <c r="O351" s="1" t="s">
        <v>17</v>
      </c>
    </row>
    <row r="352">
      <c r="A352" s="4" t="s">
        <v>51</v>
      </c>
      <c r="B352" s="1">
        <v>2008.0</v>
      </c>
      <c r="D352" s="1" t="s">
        <v>16</v>
      </c>
      <c r="E352" s="1" t="s">
        <v>16</v>
      </c>
      <c r="F352" s="1">
        <v>12819.0</v>
      </c>
      <c r="G352" s="1">
        <v>45576.0</v>
      </c>
      <c r="H352" s="2" t="s">
        <v>16</v>
      </c>
      <c r="I352" s="2" t="s">
        <v>16</v>
      </c>
      <c r="J352" s="2" t="s">
        <v>16</v>
      </c>
      <c r="K352" s="2" t="s">
        <v>16</v>
      </c>
      <c r="L352" s="8">
        <v>38.3</v>
      </c>
      <c r="M352" s="9">
        <v>0.3121132</v>
      </c>
      <c r="N352" s="10">
        <v>225.0</v>
      </c>
      <c r="O352" s="1" t="s">
        <v>24</v>
      </c>
    </row>
    <row r="353">
      <c r="A353" s="4" t="s">
        <v>52</v>
      </c>
      <c r="B353" s="1">
        <v>2008.0</v>
      </c>
      <c r="F353" s="1">
        <v>13108.0</v>
      </c>
      <c r="G353" s="1">
        <v>13005.0</v>
      </c>
      <c r="H353" s="11"/>
      <c r="I353" s="11"/>
      <c r="J353" s="11"/>
      <c r="K353" s="12"/>
      <c r="L353" s="8">
        <v>67.91</v>
      </c>
      <c r="M353" s="9">
        <v>0.3395945</v>
      </c>
      <c r="N353" s="10">
        <v>408.0</v>
      </c>
      <c r="O353" s="1" t="s">
        <v>17</v>
      </c>
    </row>
    <row r="354">
      <c r="H354" s="11"/>
      <c r="I354" s="11"/>
      <c r="J354" s="11"/>
      <c r="K354" s="11"/>
      <c r="M354" s="20"/>
    </row>
    <row r="355">
      <c r="H355" s="11"/>
      <c r="I355" s="11"/>
      <c r="J355" s="11"/>
      <c r="K355" s="11"/>
      <c r="M355" s="20"/>
    </row>
    <row r="356">
      <c r="H356" s="11"/>
      <c r="I356" s="11"/>
      <c r="J356" s="11"/>
      <c r="K356" s="11"/>
      <c r="M356" s="20"/>
    </row>
    <row r="357">
      <c r="H357" s="11"/>
      <c r="I357" s="11"/>
      <c r="J357" s="11"/>
      <c r="K357" s="11"/>
      <c r="M357" s="20"/>
    </row>
    <row r="358">
      <c r="H358" s="11"/>
      <c r="I358" s="11"/>
      <c r="J358" s="11"/>
      <c r="K358" s="11"/>
      <c r="M358" s="20"/>
    </row>
    <row r="359">
      <c r="H359" s="11"/>
      <c r="I359" s="11"/>
      <c r="J359" s="11"/>
      <c r="K359" s="11"/>
      <c r="M359" s="20"/>
    </row>
    <row r="360">
      <c r="H360" s="11"/>
      <c r="I360" s="11"/>
      <c r="J360" s="11"/>
      <c r="K360" s="11"/>
      <c r="M360" s="20"/>
    </row>
    <row r="361">
      <c r="H361" s="11"/>
      <c r="I361" s="11"/>
      <c r="J361" s="11"/>
      <c r="K361" s="11"/>
      <c r="M361" s="20"/>
    </row>
    <row r="362">
      <c r="H362" s="11"/>
      <c r="I362" s="11"/>
      <c r="J362" s="11"/>
      <c r="K362" s="11"/>
      <c r="M362" s="20"/>
    </row>
    <row r="363">
      <c r="H363" s="11"/>
      <c r="I363" s="11"/>
      <c r="J363" s="11"/>
      <c r="K363" s="11"/>
      <c r="M363" s="20"/>
    </row>
    <row r="364">
      <c r="H364" s="11"/>
      <c r="I364" s="11"/>
      <c r="J364" s="11"/>
      <c r="K364" s="11"/>
      <c r="M364" s="20"/>
    </row>
    <row r="365">
      <c r="H365" s="11"/>
      <c r="I365" s="11"/>
      <c r="J365" s="11"/>
      <c r="K365" s="11"/>
      <c r="M365" s="20"/>
    </row>
    <row r="366">
      <c r="H366" s="11"/>
      <c r="I366" s="11"/>
      <c r="J366" s="11"/>
      <c r="K366" s="11"/>
      <c r="M366" s="20"/>
    </row>
    <row r="367">
      <c r="H367" s="11"/>
      <c r="I367" s="11"/>
      <c r="J367" s="11"/>
      <c r="K367" s="11"/>
      <c r="M367" s="20"/>
    </row>
    <row r="368">
      <c r="H368" s="11"/>
      <c r="I368" s="11"/>
      <c r="J368" s="11"/>
      <c r="K368" s="11"/>
      <c r="M368" s="20"/>
    </row>
    <row r="369">
      <c r="H369" s="11"/>
      <c r="I369" s="11"/>
      <c r="J369" s="11"/>
      <c r="K369" s="11"/>
      <c r="M369" s="20"/>
    </row>
    <row r="370">
      <c r="H370" s="11"/>
      <c r="I370" s="11"/>
      <c r="J370" s="11"/>
      <c r="K370" s="11"/>
      <c r="M370" s="20"/>
    </row>
    <row r="371">
      <c r="H371" s="11"/>
      <c r="I371" s="11"/>
      <c r="J371" s="11"/>
      <c r="K371" s="11"/>
      <c r="M371" s="20"/>
    </row>
    <row r="372">
      <c r="H372" s="11"/>
      <c r="I372" s="11"/>
      <c r="J372" s="11"/>
      <c r="K372" s="11"/>
      <c r="M372" s="20"/>
    </row>
    <row r="373">
      <c r="H373" s="11"/>
      <c r="I373" s="11"/>
      <c r="J373" s="11"/>
      <c r="K373" s="11"/>
      <c r="M373" s="20"/>
    </row>
    <row r="374">
      <c r="H374" s="11"/>
      <c r="I374" s="11"/>
      <c r="J374" s="11"/>
      <c r="K374" s="11"/>
      <c r="M374" s="20"/>
    </row>
    <row r="375">
      <c r="H375" s="11"/>
      <c r="I375" s="11"/>
      <c r="J375" s="11"/>
      <c r="K375" s="11"/>
      <c r="M375" s="20"/>
    </row>
    <row r="376">
      <c r="H376" s="11"/>
      <c r="I376" s="11"/>
      <c r="J376" s="11"/>
      <c r="K376" s="11"/>
      <c r="M376" s="20"/>
    </row>
    <row r="377">
      <c r="H377" s="11"/>
      <c r="I377" s="11"/>
      <c r="J377" s="11"/>
      <c r="K377" s="11"/>
      <c r="M377" s="20"/>
    </row>
    <row r="378">
      <c r="H378" s="11"/>
      <c r="I378" s="11"/>
      <c r="J378" s="11"/>
      <c r="K378" s="11"/>
      <c r="M378" s="20"/>
    </row>
    <row r="379">
      <c r="H379" s="11"/>
      <c r="I379" s="11"/>
      <c r="J379" s="11"/>
      <c r="K379" s="11"/>
      <c r="M379" s="20"/>
    </row>
    <row r="380">
      <c r="H380" s="11"/>
      <c r="I380" s="11"/>
      <c r="J380" s="11"/>
      <c r="K380" s="11"/>
      <c r="M380" s="20"/>
    </row>
    <row r="381">
      <c r="H381" s="11"/>
      <c r="I381" s="11"/>
      <c r="J381" s="11"/>
      <c r="K381" s="11"/>
      <c r="M381" s="20"/>
    </row>
    <row r="382">
      <c r="H382" s="11"/>
      <c r="I382" s="11"/>
      <c r="J382" s="11"/>
      <c r="K382" s="11"/>
      <c r="M382" s="20"/>
    </row>
    <row r="383">
      <c r="H383" s="11"/>
      <c r="I383" s="11"/>
      <c r="J383" s="11"/>
      <c r="K383" s="11"/>
      <c r="M383" s="20"/>
    </row>
    <row r="384">
      <c r="H384" s="11"/>
      <c r="I384" s="11"/>
      <c r="J384" s="11"/>
      <c r="K384" s="11"/>
      <c r="M384" s="20"/>
    </row>
    <row r="385">
      <c r="H385" s="11"/>
      <c r="I385" s="11"/>
      <c r="J385" s="11"/>
      <c r="K385" s="11"/>
      <c r="M385" s="20"/>
    </row>
    <row r="386">
      <c r="H386" s="11"/>
      <c r="I386" s="11"/>
      <c r="J386" s="11"/>
      <c r="K386" s="11"/>
      <c r="M386" s="20"/>
    </row>
    <row r="387">
      <c r="H387" s="11"/>
      <c r="I387" s="11"/>
      <c r="J387" s="11"/>
      <c r="K387" s="11"/>
      <c r="M387" s="20"/>
    </row>
    <row r="388">
      <c r="H388" s="11"/>
      <c r="I388" s="11"/>
      <c r="J388" s="11"/>
      <c r="K388" s="11"/>
      <c r="M388" s="20"/>
    </row>
    <row r="389">
      <c r="H389" s="11"/>
      <c r="I389" s="11"/>
      <c r="J389" s="11"/>
      <c r="K389" s="11"/>
      <c r="M389" s="20"/>
    </row>
    <row r="390">
      <c r="H390" s="11"/>
      <c r="I390" s="11"/>
      <c r="J390" s="11"/>
      <c r="K390" s="11"/>
      <c r="M390" s="20"/>
    </row>
    <row r="391">
      <c r="H391" s="11"/>
      <c r="I391" s="11"/>
      <c r="J391" s="11"/>
      <c r="K391" s="11"/>
      <c r="M391" s="20"/>
    </row>
    <row r="392">
      <c r="H392" s="11"/>
      <c r="I392" s="11"/>
      <c r="J392" s="11"/>
      <c r="K392" s="11"/>
      <c r="M392" s="20"/>
    </row>
    <row r="393">
      <c r="H393" s="11"/>
      <c r="I393" s="11"/>
      <c r="J393" s="11"/>
      <c r="K393" s="11"/>
      <c r="M393" s="20"/>
    </row>
    <row r="394">
      <c r="H394" s="11"/>
      <c r="I394" s="11"/>
      <c r="J394" s="11"/>
      <c r="K394" s="11"/>
      <c r="M394" s="20"/>
    </row>
    <row r="395">
      <c r="H395" s="11"/>
      <c r="I395" s="11"/>
      <c r="J395" s="11"/>
      <c r="K395" s="11"/>
      <c r="M395" s="20"/>
    </row>
    <row r="396">
      <c r="H396" s="11"/>
      <c r="I396" s="11"/>
      <c r="J396" s="11"/>
      <c r="K396" s="11"/>
      <c r="M396" s="20"/>
    </row>
    <row r="397">
      <c r="H397" s="11"/>
      <c r="I397" s="11"/>
      <c r="J397" s="11"/>
      <c r="K397" s="11"/>
      <c r="M397" s="20"/>
    </row>
    <row r="398">
      <c r="H398" s="11"/>
      <c r="I398" s="11"/>
      <c r="J398" s="11"/>
      <c r="K398" s="11"/>
      <c r="M398" s="20"/>
    </row>
    <row r="399">
      <c r="H399" s="11"/>
      <c r="I399" s="11"/>
      <c r="J399" s="11"/>
      <c r="K399" s="11"/>
      <c r="M399" s="20"/>
    </row>
    <row r="400">
      <c r="H400" s="11"/>
      <c r="I400" s="11"/>
      <c r="J400" s="11"/>
      <c r="K400" s="11"/>
      <c r="M400" s="20"/>
    </row>
    <row r="401">
      <c r="H401" s="11"/>
      <c r="I401" s="11"/>
      <c r="J401" s="11"/>
      <c r="K401" s="11"/>
      <c r="M401" s="20"/>
    </row>
    <row r="402">
      <c r="H402" s="11"/>
      <c r="I402" s="11"/>
      <c r="J402" s="11"/>
      <c r="K402" s="11"/>
      <c r="M402" s="20"/>
    </row>
    <row r="403">
      <c r="H403" s="11"/>
      <c r="I403" s="11"/>
      <c r="J403" s="11"/>
      <c r="K403" s="11"/>
      <c r="M403" s="20"/>
    </row>
    <row r="404">
      <c r="H404" s="11"/>
      <c r="I404" s="11"/>
      <c r="J404" s="11"/>
      <c r="K404" s="11"/>
      <c r="M404" s="20"/>
    </row>
    <row r="405">
      <c r="H405" s="11"/>
      <c r="I405" s="11"/>
      <c r="J405" s="11"/>
      <c r="K405" s="11"/>
      <c r="M405" s="20"/>
    </row>
    <row r="406">
      <c r="H406" s="11"/>
      <c r="I406" s="11"/>
      <c r="J406" s="11"/>
      <c r="K406" s="11"/>
      <c r="M406" s="20"/>
    </row>
    <row r="407">
      <c r="H407" s="11"/>
      <c r="I407" s="11"/>
      <c r="J407" s="11"/>
      <c r="K407" s="11"/>
      <c r="M407" s="20"/>
    </row>
    <row r="408">
      <c r="H408" s="11"/>
      <c r="I408" s="11"/>
      <c r="J408" s="11"/>
      <c r="K408" s="11"/>
      <c r="M408" s="20"/>
    </row>
    <row r="409">
      <c r="H409" s="11"/>
      <c r="I409" s="11"/>
      <c r="J409" s="11"/>
      <c r="K409" s="11"/>
      <c r="M409" s="20"/>
    </row>
    <row r="410">
      <c r="H410" s="11"/>
      <c r="I410" s="11"/>
      <c r="J410" s="11"/>
      <c r="K410" s="11"/>
      <c r="M410" s="20"/>
    </row>
    <row r="411">
      <c r="H411" s="11"/>
      <c r="I411" s="11"/>
      <c r="J411" s="11"/>
      <c r="K411" s="11"/>
      <c r="M411" s="20"/>
    </row>
    <row r="412">
      <c r="H412" s="11"/>
      <c r="I412" s="11"/>
      <c r="J412" s="11"/>
      <c r="K412" s="11"/>
      <c r="M412" s="20"/>
    </row>
    <row r="413">
      <c r="H413" s="11"/>
      <c r="I413" s="11"/>
      <c r="J413" s="11"/>
      <c r="K413" s="11"/>
      <c r="M413" s="20"/>
    </row>
    <row r="414">
      <c r="H414" s="11"/>
      <c r="I414" s="11"/>
      <c r="J414" s="11"/>
      <c r="K414" s="11"/>
      <c r="M414" s="20"/>
    </row>
    <row r="415">
      <c r="H415" s="11"/>
      <c r="I415" s="11"/>
      <c r="J415" s="11"/>
      <c r="K415" s="11"/>
      <c r="M415" s="20"/>
    </row>
    <row r="416">
      <c r="H416" s="11"/>
      <c r="I416" s="11"/>
      <c r="J416" s="11"/>
      <c r="K416" s="11"/>
      <c r="M416" s="20"/>
    </row>
    <row r="417">
      <c r="H417" s="11"/>
      <c r="I417" s="11"/>
      <c r="J417" s="11"/>
      <c r="K417" s="11"/>
      <c r="M417" s="20"/>
    </row>
    <row r="418">
      <c r="H418" s="11"/>
      <c r="I418" s="11"/>
      <c r="J418" s="11"/>
      <c r="K418" s="11"/>
      <c r="M418" s="20"/>
    </row>
    <row r="419">
      <c r="H419" s="11"/>
      <c r="I419" s="11"/>
      <c r="J419" s="11"/>
      <c r="K419" s="11"/>
      <c r="M419" s="20"/>
    </row>
    <row r="420">
      <c r="H420" s="11"/>
      <c r="I420" s="11"/>
      <c r="J420" s="11"/>
      <c r="K420" s="11"/>
      <c r="M420" s="20"/>
    </row>
    <row r="421">
      <c r="H421" s="11"/>
      <c r="I421" s="11"/>
      <c r="J421" s="11"/>
      <c r="K421" s="11"/>
      <c r="M421" s="20"/>
    </row>
    <row r="422">
      <c r="H422" s="11"/>
      <c r="I422" s="11"/>
      <c r="J422" s="11"/>
      <c r="K422" s="11"/>
      <c r="M422" s="20"/>
    </row>
    <row r="423">
      <c r="H423" s="11"/>
      <c r="I423" s="11"/>
      <c r="J423" s="11"/>
      <c r="K423" s="11"/>
      <c r="M423" s="20"/>
    </row>
    <row r="424">
      <c r="H424" s="11"/>
      <c r="I424" s="11"/>
      <c r="J424" s="11"/>
      <c r="K424" s="11"/>
      <c r="M424" s="20"/>
    </row>
    <row r="425">
      <c r="H425" s="11"/>
      <c r="I425" s="11"/>
      <c r="J425" s="11"/>
      <c r="K425" s="11"/>
      <c r="M425" s="20"/>
    </row>
    <row r="426">
      <c r="H426" s="11"/>
      <c r="I426" s="11"/>
      <c r="J426" s="11"/>
      <c r="K426" s="11"/>
      <c r="M426" s="20"/>
    </row>
    <row r="427">
      <c r="H427" s="11"/>
      <c r="I427" s="11"/>
      <c r="J427" s="11"/>
      <c r="K427" s="11"/>
      <c r="M427" s="20"/>
    </row>
    <row r="428">
      <c r="H428" s="11"/>
      <c r="I428" s="11"/>
      <c r="J428" s="11"/>
      <c r="K428" s="11"/>
      <c r="M428" s="20"/>
    </row>
    <row r="429">
      <c r="H429" s="11"/>
      <c r="I429" s="11"/>
      <c r="J429" s="11"/>
      <c r="K429" s="11"/>
      <c r="M429" s="20"/>
    </row>
    <row r="430">
      <c r="H430" s="11"/>
      <c r="I430" s="11"/>
      <c r="J430" s="11"/>
      <c r="K430" s="11"/>
      <c r="M430" s="20"/>
    </row>
    <row r="431">
      <c r="H431" s="11"/>
      <c r="I431" s="11"/>
      <c r="J431" s="11"/>
      <c r="K431" s="11"/>
      <c r="M431" s="20"/>
    </row>
    <row r="432">
      <c r="H432" s="11"/>
      <c r="I432" s="11"/>
      <c r="J432" s="11"/>
      <c r="K432" s="11"/>
      <c r="M432" s="20"/>
    </row>
    <row r="433">
      <c r="H433" s="11"/>
      <c r="I433" s="11"/>
      <c r="J433" s="11"/>
      <c r="K433" s="11"/>
      <c r="M433" s="20"/>
    </row>
    <row r="434">
      <c r="H434" s="11"/>
      <c r="I434" s="11"/>
      <c r="J434" s="11"/>
      <c r="K434" s="11"/>
      <c r="M434" s="20"/>
    </row>
    <row r="435">
      <c r="H435" s="11"/>
      <c r="I435" s="11"/>
      <c r="J435" s="11"/>
      <c r="K435" s="11"/>
      <c r="M435" s="20"/>
    </row>
    <row r="436">
      <c r="H436" s="11"/>
      <c r="I436" s="11"/>
      <c r="J436" s="11"/>
      <c r="K436" s="11"/>
      <c r="M436" s="20"/>
    </row>
    <row r="437">
      <c r="H437" s="11"/>
      <c r="I437" s="11"/>
      <c r="J437" s="11"/>
      <c r="K437" s="11"/>
      <c r="M437" s="20"/>
    </row>
    <row r="438">
      <c r="H438" s="11"/>
      <c r="I438" s="11"/>
      <c r="J438" s="11"/>
      <c r="K438" s="11"/>
      <c r="M438" s="20"/>
    </row>
    <row r="439">
      <c r="H439" s="11"/>
      <c r="I439" s="11"/>
      <c r="J439" s="11"/>
      <c r="K439" s="11"/>
      <c r="M439" s="20"/>
    </row>
    <row r="440">
      <c r="H440" s="11"/>
      <c r="I440" s="11"/>
      <c r="J440" s="11"/>
      <c r="K440" s="11"/>
      <c r="M440" s="20"/>
    </row>
    <row r="441">
      <c r="H441" s="11"/>
      <c r="I441" s="11"/>
      <c r="J441" s="11"/>
      <c r="K441" s="11"/>
      <c r="M441" s="20"/>
    </row>
    <row r="442">
      <c r="H442" s="11"/>
      <c r="I442" s="11"/>
      <c r="J442" s="11"/>
      <c r="K442" s="11"/>
      <c r="M442" s="20"/>
    </row>
    <row r="443">
      <c r="H443" s="11"/>
      <c r="I443" s="11"/>
      <c r="J443" s="11"/>
      <c r="K443" s="11"/>
      <c r="M443" s="20"/>
    </row>
    <row r="444">
      <c r="H444" s="11"/>
      <c r="I444" s="11"/>
      <c r="J444" s="11"/>
      <c r="K444" s="11"/>
      <c r="M444" s="20"/>
    </row>
    <row r="445">
      <c r="H445" s="11"/>
      <c r="I445" s="11"/>
      <c r="J445" s="11"/>
      <c r="K445" s="11"/>
      <c r="M445" s="20"/>
    </row>
    <row r="446">
      <c r="H446" s="11"/>
      <c r="I446" s="11"/>
      <c r="J446" s="11"/>
      <c r="K446" s="11"/>
      <c r="M446" s="20"/>
    </row>
    <row r="447">
      <c r="H447" s="11"/>
      <c r="I447" s="11"/>
      <c r="J447" s="11"/>
      <c r="K447" s="11"/>
      <c r="M447" s="20"/>
    </row>
    <row r="448">
      <c r="H448" s="11"/>
      <c r="I448" s="11"/>
      <c r="J448" s="11"/>
      <c r="K448" s="11"/>
      <c r="M448" s="20"/>
    </row>
    <row r="449">
      <c r="H449" s="11"/>
      <c r="I449" s="11"/>
      <c r="J449" s="11"/>
      <c r="K449" s="11"/>
      <c r="M449" s="20"/>
    </row>
    <row r="450">
      <c r="H450" s="11"/>
      <c r="I450" s="11"/>
      <c r="J450" s="11"/>
      <c r="K450" s="11"/>
      <c r="M450" s="20"/>
    </row>
    <row r="451">
      <c r="H451" s="11"/>
      <c r="I451" s="11"/>
      <c r="J451" s="11"/>
      <c r="K451" s="11"/>
      <c r="M451" s="20"/>
    </row>
    <row r="452">
      <c r="H452" s="11"/>
      <c r="I452" s="11"/>
      <c r="J452" s="11"/>
      <c r="K452" s="11"/>
      <c r="M452" s="20"/>
    </row>
    <row r="453">
      <c r="H453" s="11"/>
      <c r="I453" s="11"/>
      <c r="J453" s="11"/>
      <c r="K453" s="11"/>
      <c r="M453" s="20"/>
    </row>
    <row r="454">
      <c r="H454" s="11"/>
      <c r="I454" s="11"/>
      <c r="J454" s="11"/>
      <c r="K454" s="11"/>
      <c r="M454" s="20"/>
    </row>
    <row r="455">
      <c r="H455" s="11"/>
      <c r="I455" s="11"/>
      <c r="J455" s="11"/>
      <c r="K455" s="11"/>
      <c r="M455" s="20"/>
    </row>
    <row r="456">
      <c r="H456" s="11"/>
      <c r="I456" s="11"/>
      <c r="J456" s="11"/>
      <c r="K456" s="11"/>
      <c r="M456" s="20"/>
    </row>
    <row r="457">
      <c r="H457" s="11"/>
      <c r="I457" s="11"/>
      <c r="J457" s="11"/>
      <c r="K457" s="11"/>
      <c r="M457" s="20"/>
    </row>
    <row r="458">
      <c r="H458" s="11"/>
      <c r="I458" s="11"/>
      <c r="J458" s="11"/>
      <c r="K458" s="11"/>
      <c r="M458" s="20"/>
    </row>
    <row r="459">
      <c r="H459" s="11"/>
      <c r="I459" s="11"/>
      <c r="J459" s="11"/>
      <c r="K459" s="11"/>
      <c r="M459" s="20"/>
    </row>
    <row r="460">
      <c r="H460" s="11"/>
      <c r="I460" s="11"/>
      <c r="J460" s="11"/>
      <c r="K460" s="11"/>
      <c r="M460" s="20"/>
    </row>
    <row r="461">
      <c r="H461" s="11"/>
      <c r="I461" s="11"/>
      <c r="J461" s="11"/>
      <c r="K461" s="11"/>
      <c r="M461" s="20"/>
    </row>
    <row r="462">
      <c r="H462" s="11"/>
      <c r="I462" s="11"/>
      <c r="J462" s="11"/>
      <c r="K462" s="11"/>
      <c r="M462" s="20"/>
    </row>
    <row r="463">
      <c r="H463" s="11"/>
      <c r="I463" s="11"/>
      <c r="J463" s="11"/>
      <c r="K463" s="11"/>
      <c r="M463" s="20"/>
    </row>
    <row r="464">
      <c r="H464" s="11"/>
      <c r="I464" s="11"/>
      <c r="J464" s="11"/>
      <c r="K464" s="11"/>
      <c r="M464" s="20"/>
    </row>
    <row r="465">
      <c r="H465" s="11"/>
      <c r="I465" s="11"/>
      <c r="J465" s="11"/>
      <c r="K465" s="11"/>
      <c r="M465" s="20"/>
    </row>
    <row r="466">
      <c r="H466" s="11"/>
      <c r="I466" s="11"/>
      <c r="J466" s="11"/>
      <c r="K466" s="11"/>
      <c r="M466" s="20"/>
    </row>
    <row r="467">
      <c r="H467" s="11"/>
      <c r="I467" s="11"/>
      <c r="J467" s="11"/>
      <c r="K467" s="11"/>
      <c r="M467" s="20"/>
    </row>
    <row r="468">
      <c r="H468" s="11"/>
      <c r="I468" s="11"/>
      <c r="J468" s="11"/>
      <c r="K468" s="11"/>
      <c r="M468" s="20"/>
    </row>
    <row r="469">
      <c r="H469" s="11"/>
      <c r="I469" s="11"/>
      <c r="J469" s="11"/>
      <c r="K469" s="11"/>
      <c r="M469" s="20"/>
    </row>
    <row r="470">
      <c r="H470" s="11"/>
      <c r="I470" s="11"/>
      <c r="J470" s="11"/>
      <c r="K470" s="11"/>
      <c r="M470" s="20"/>
    </row>
    <row r="471">
      <c r="H471" s="11"/>
      <c r="I471" s="11"/>
      <c r="J471" s="11"/>
      <c r="K471" s="11"/>
      <c r="M471" s="20"/>
    </row>
    <row r="472">
      <c r="H472" s="11"/>
      <c r="I472" s="11"/>
      <c r="J472" s="11"/>
      <c r="K472" s="11"/>
      <c r="M472" s="20"/>
    </row>
    <row r="473">
      <c r="H473" s="11"/>
      <c r="I473" s="11"/>
      <c r="J473" s="11"/>
      <c r="K473" s="11"/>
      <c r="M473" s="20"/>
    </row>
    <row r="474">
      <c r="H474" s="11"/>
      <c r="I474" s="11"/>
      <c r="J474" s="11"/>
      <c r="K474" s="11"/>
      <c r="M474" s="20"/>
    </row>
    <row r="475">
      <c r="H475" s="11"/>
      <c r="I475" s="11"/>
      <c r="J475" s="11"/>
      <c r="K475" s="11"/>
      <c r="M475" s="20"/>
    </row>
    <row r="476">
      <c r="H476" s="11"/>
      <c r="I476" s="11"/>
      <c r="J476" s="11"/>
      <c r="K476" s="11"/>
      <c r="M476" s="20"/>
    </row>
    <row r="477">
      <c r="H477" s="11"/>
      <c r="I477" s="11"/>
      <c r="J477" s="11"/>
      <c r="K477" s="11"/>
      <c r="M477" s="20"/>
    </row>
    <row r="478">
      <c r="H478" s="11"/>
      <c r="I478" s="11"/>
      <c r="J478" s="11"/>
      <c r="K478" s="11"/>
      <c r="M478" s="20"/>
    </row>
    <row r="479">
      <c r="H479" s="11"/>
      <c r="I479" s="11"/>
      <c r="J479" s="11"/>
      <c r="K479" s="11"/>
      <c r="M479" s="20"/>
    </row>
    <row r="480">
      <c r="H480" s="11"/>
      <c r="I480" s="11"/>
      <c r="J480" s="11"/>
      <c r="K480" s="11"/>
      <c r="M480" s="20"/>
    </row>
    <row r="481">
      <c r="H481" s="11"/>
      <c r="I481" s="11"/>
      <c r="J481" s="11"/>
      <c r="K481" s="11"/>
      <c r="M481" s="20"/>
    </row>
    <row r="482">
      <c r="H482" s="11"/>
      <c r="I482" s="11"/>
      <c r="J482" s="11"/>
      <c r="K482" s="11"/>
      <c r="M482" s="20"/>
    </row>
    <row r="483">
      <c r="H483" s="11"/>
      <c r="I483" s="11"/>
      <c r="J483" s="11"/>
      <c r="K483" s="11"/>
      <c r="M483" s="20"/>
    </row>
    <row r="484">
      <c r="H484" s="11"/>
      <c r="I484" s="11"/>
      <c r="J484" s="11"/>
      <c r="K484" s="11"/>
      <c r="M484" s="20"/>
    </row>
    <row r="485">
      <c r="H485" s="11"/>
      <c r="I485" s="11"/>
      <c r="J485" s="11"/>
      <c r="K485" s="11"/>
      <c r="M485" s="20"/>
    </row>
    <row r="486">
      <c r="H486" s="11"/>
      <c r="I486" s="11"/>
      <c r="J486" s="11"/>
      <c r="K486" s="11"/>
      <c r="M486" s="20"/>
    </row>
    <row r="487">
      <c r="H487" s="11"/>
      <c r="I487" s="11"/>
      <c r="J487" s="11"/>
      <c r="K487" s="11"/>
      <c r="M487" s="20"/>
    </row>
    <row r="488">
      <c r="H488" s="11"/>
      <c r="I488" s="11"/>
      <c r="J488" s="11"/>
      <c r="K488" s="11"/>
      <c r="M488" s="20"/>
    </row>
    <row r="489">
      <c r="H489" s="11"/>
      <c r="I489" s="11"/>
      <c r="J489" s="11"/>
      <c r="K489" s="11"/>
      <c r="M489" s="20"/>
    </row>
    <row r="490">
      <c r="H490" s="11"/>
      <c r="I490" s="11"/>
      <c r="J490" s="11"/>
      <c r="K490" s="11"/>
      <c r="M490" s="20"/>
    </row>
    <row r="491">
      <c r="H491" s="11"/>
      <c r="I491" s="11"/>
      <c r="J491" s="11"/>
      <c r="K491" s="11"/>
      <c r="M491" s="20"/>
    </row>
    <row r="492">
      <c r="H492" s="11"/>
      <c r="I492" s="11"/>
      <c r="J492" s="11"/>
      <c r="K492" s="11"/>
      <c r="M492" s="20"/>
    </row>
    <row r="493">
      <c r="H493" s="11"/>
      <c r="I493" s="11"/>
      <c r="J493" s="11"/>
      <c r="K493" s="11"/>
      <c r="M493" s="20"/>
    </row>
    <row r="494">
      <c r="H494" s="11"/>
      <c r="I494" s="11"/>
      <c r="J494" s="11"/>
      <c r="K494" s="11"/>
      <c r="M494" s="20"/>
    </row>
    <row r="495">
      <c r="H495" s="11"/>
      <c r="I495" s="11"/>
      <c r="J495" s="11"/>
      <c r="K495" s="11"/>
      <c r="M495" s="20"/>
    </row>
    <row r="496">
      <c r="H496" s="11"/>
      <c r="I496" s="11"/>
      <c r="J496" s="11"/>
      <c r="K496" s="11"/>
      <c r="M496" s="20"/>
    </row>
    <row r="497">
      <c r="H497" s="11"/>
      <c r="I497" s="11"/>
      <c r="J497" s="11"/>
      <c r="K497" s="11"/>
      <c r="M497" s="20"/>
    </row>
    <row r="498">
      <c r="H498" s="11"/>
      <c r="I498" s="11"/>
      <c r="J498" s="11"/>
      <c r="K498" s="11"/>
      <c r="M498" s="20"/>
    </row>
    <row r="499">
      <c r="H499" s="11"/>
      <c r="I499" s="11"/>
      <c r="J499" s="11"/>
      <c r="K499" s="11"/>
      <c r="M499" s="20"/>
    </row>
    <row r="500">
      <c r="H500" s="11"/>
      <c r="I500" s="11"/>
      <c r="J500" s="11"/>
      <c r="K500" s="11"/>
      <c r="M500" s="20"/>
    </row>
    <row r="501">
      <c r="H501" s="11"/>
      <c r="I501" s="11"/>
      <c r="J501" s="11"/>
      <c r="K501" s="11"/>
      <c r="M501" s="20"/>
    </row>
    <row r="502">
      <c r="H502" s="11"/>
      <c r="I502" s="11"/>
      <c r="J502" s="11"/>
      <c r="K502" s="11"/>
      <c r="M502" s="20"/>
    </row>
    <row r="503">
      <c r="H503" s="11"/>
      <c r="I503" s="11"/>
      <c r="J503" s="11"/>
      <c r="K503" s="11"/>
      <c r="M503" s="20"/>
    </row>
    <row r="504">
      <c r="H504" s="11"/>
      <c r="I504" s="11"/>
      <c r="J504" s="11"/>
      <c r="K504" s="11"/>
      <c r="M504" s="20"/>
    </row>
    <row r="505">
      <c r="H505" s="11"/>
      <c r="I505" s="11"/>
      <c r="J505" s="11"/>
      <c r="K505" s="11"/>
      <c r="M505" s="20"/>
    </row>
    <row r="506">
      <c r="H506" s="11"/>
      <c r="I506" s="11"/>
      <c r="J506" s="11"/>
      <c r="K506" s="11"/>
      <c r="M506" s="20"/>
    </row>
    <row r="507">
      <c r="H507" s="11"/>
      <c r="I507" s="11"/>
      <c r="J507" s="11"/>
      <c r="K507" s="11"/>
      <c r="M507" s="20"/>
    </row>
    <row r="508">
      <c r="H508" s="11"/>
      <c r="I508" s="11"/>
      <c r="J508" s="11"/>
      <c r="K508" s="11"/>
      <c r="M508" s="20"/>
    </row>
    <row r="509">
      <c r="H509" s="11"/>
      <c r="I509" s="11"/>
      <c r="J509" s="11"/>
      <c r="K509" s="11"/>
      <c r="M509" s="20"/>
    </row>
    <row r="510">
      <c r="H510" s="11"/>
      <c r="I510" s="11"/>
      <c r="J510" s="11"/>
      <c r="K510" s="11"/>
      <c r="M510" s="20"/>
    </row>
    <row r="511">
      <c r="H511" s="11"/>
      <c r="I511" s="11"/>
      <c r="J511" s="11"/>
      <c r="K511" s="11"/>
      <c r="M511" s="20"/>
    </row>
    <row r="512">
      <c r="H512" s="11"/>
      <c r="I512" s="11"/>
      <c r="J512" s="11"/>
      <c r="K512" s="11"/>
      <c r="M512" s="20"/>
    </row>
    <row r="513">
      <c r="H513" s="11"/>
      <c r="I513" s="11"/>
      <c r="J513" s="11"/>
      <c r="K513" s="11"/>
      <c r="M513" s="20"/>
    </row>
    <row r="514">
      <c r="H514" s="11"/>
      <c r="I514" s="11"/>
      <c r="J514" s="11"/>
      <c r="K514" s="11"/>
      <c r="M514" s="20"/>
    </row>
    <row r="515">
      <c r="H515" s="11"/>
      <c r="I515" s="11"/>
      <c r="J515" s="11"/>
      <c r="K515" s="11"/>
      <c r="M515" s="20"/>
    </row>
    <row r="516">
      <c r="H516" s="11"/>
      <c r="I516" s="11"/>
      <c r="J516" s="11"/>
      <c r="K516" s="11"/>
      <c r="M516" s="20"/>
    </row>
    <row r="517">
      <c r="H517" s="11"/>
      <c r="I517" s="11"/>
      <c r="J517" s="11"/>
      <c r="K517" s="11"/>
      <c r="M517" s="20"/>
    </row>
    <row r="518">
      <c r="H518" s="11"/>
      <c r="I518" s="11"/>
      <c r="J518" s="11"/>
      <c r="K518" s="11"/>
      <c r="M518" s="20"/>
    </row>
    <row r="519">
      <c r="H519" s="11"/>
      <c r="I519" s="11"/>
      <c r="J519" s="11"/>
      <c r="K519" s="11"/>
      <c r="M519" s="20"/>
    </row>
    <row r="520">
      <c r="H520" s="11"/>
      <c r="I520" s="11"/>
      <c r="J520" s="11"/>
      <c r="K520" s="11"/>
      <c r="M520" s="20"/>
    </row>
    <row r="521">
      <c r="H521" s="11"/>
      <c r="I521" s="11"/>
      <c r="J521" s="11"/>
      <c r="K521" s="11"/>
      <c r="M521" s="20"/>
    </row>
    <row r="522">
      <c r="H522" s="11"/>
      <c r="I522" s="11"/>
      <c r="J522" s="11"/>
      <c r="K522" s="11"/>
      <c r="M522" s="20"/>
    </row>
    <row r="523">
      <c r="H523" s="11"/>
      <c r="I523" s="11"/>
      <c r="J523" s="11"/>
      <c r="K523" s="11"/>
      <c r="M523" s="20"/>
    </row>
    <row r="524">
      <c r="H524" s="11"/>
      <c r="I524" s="11"/>
      <c r="J524" s="11"/>
      <c r="K524" s="11"/>
      <c r="M524" s="20"/>
    </row>
    <row r="525">
      <c r="H525" s="11"/>
      <c r="I525" s="11"/>
      <c r="J525" s="11"/>
      <c r="K525" s="11"/>
      <c r="M525" s="20"/>
    </row>
    <row r="526">
      <c r="H526" s="11"/>
      <c r="I526" s="11"/>
      <c r="J526" s="11"/>
      <c r="K526" s="11"/>
      <c r="M526" s="20"/>
    </row>
    <row r="527">
      <c r="H527" s="11"/>
      <c r="I527" s="11"/>
      <c r="J527" s="11"/>
      <c r="K527" s="11"/>
      <c r="M527" s="20"/>
    </row>
    <row r="528">
      <c r="H528" s="11"/>
      <c r="I528" s="11"/>
      <c r="J528" s="11"/>
      <c r="K528" s="11"/>
      <c r="M528" s="20"/>
    </row>
    <row r="529">
      <c r="H529" s="11"/>
      <c r="I529" s="11"/>
      <c r="J529" s="11"/>
      <c r="K529" s="11"/>
      <c r="M529" s="20"/>
    </row>
    <row r="530">
      <c r="H530" s="11"/>
      <c r="I530" s="11"/>
      <c r="J530" s="11"/>
      <c r="K530" s="11"/>
      <c r="M530" s="20"/>
    </row>
    <row r="531">
      <c r="H531" s="11"/>
      <c r="I531" s="11"/>
      <c r="J531" s="11"/>
      <c r="K531" s="11"/>
      <c r="M531" s="20"/>
    </row>
    <row r="532">
      <c r="H532" s="11"/>
      <c r="I532" s="11"/>
      <c r="J532" s="11"/>
      <c r="K532" s="11"/>
      <c r="M532" s="20"/>
    </row>
    <row r="533">
      <c r="H533" s="11"/>
      <c r="I533" s="11"/>
      <c r="J533" s="11"/>
      <c r="K533" s="11"/>
      <c r="M533" s="20"/>
    </row>
    <row r="534">
      <c r="H534" s="11"/>
      <c r="I534" s="11"/>
      <c r="J534" s="11"/>
      <c r="K534" s="11"/>
      <c r="M534" s="20"/>
    </row>
    <row r="535">
      <c r="H535" s="11"/>
      <c r="I535" s="11"/>
      <c r="J535" s="11"/>
      <c r="K535" s="11"/>
      <c r="M535" s="20"/>
    </row>
    <row r="536">
      <c r="H536" s="11"/>
      <c r="I536" s="11"/>
      <c r="J536" s="11"/>
      <c r="K536" s="11"/>
      <c r="M536" s="20"/>
    </row>
    <row r="537">
      <c r="H537" s="11"/>
      <c r="I537" s="11"/>
      <c r="J537" s="11"/>
      <c r="K537" s="11"/>
      <c r="M537" s="20"/>
    </row>
    <row r="538">
      <c r="H538" s="11"/>
      <c r="I538" s="11"/>
      <c r="J538" s="11"/>
      <c r="K538" s="11"/>
      <c r="M538" s="20"/>
    </row>
    <row r="539">
      <c r="H539" s="11"/>
      <c r="I539" s="11"/>
      <c r="J539" s="11"/>
      <c r="K539" s="11"/>
      <c r="M539" s="20"/>
    </row>
    <row r="540">
      <c r="H540" s="11"/>
      <c r="I540" s="11"/>
      <c r="J540" s="11"/>
      <c r="K540" s="11"/>
      <c r="M540" s="20"/>
    </row>
    <row r="541">
      <c r="H541" s="11"/>
      <c r="I541" s="11"/>
      <c r="J541" s="11"/>
      <c r="K541" s="11"/>
      <c r="M541" s="20"/>
    </row>
    <row r="542">
      <c r="H542" s="11"/>
      <c r="I542" s="11"/>
      <c r="J542" s="11"/>
      <c r="K542" s="11"/>
      <c r="M542" s="20"/>
    </row>
    <row r="543">
      <c r="H543" s="11"/>
      <c r="I543" s="11"/>
      <c r="J543" s="11"/>
      <c r="K543" s="11"/>
      <c r="M543" s="20"/>
    </row>
    <row r="544">
      <c r="H544" s="11"/>
      <c r="I544" s="11"/>
      <c r="J544" s="11"/>
      <c r="K544" s="11"/>
      <c r="M544" s="20"/>
    </row>
    <row r="545">
      <c r="H545" s="11"/>
      <c r="I545" s="11"/>
      <c r="J545" s="11"/>
      <c r="K545" s="11"/>
      <c r="M545" s="20"/>
    </row>
    <row r="546">
      <c r="H546" s="11"/>
      <c r="I546" s="11"/>
      <c r="J546" s="11"/>
      <c r="K546" s="11"/>
      <c r="M546" s="20"/>
    </row>
    <row r="547">
      <c r="H547" s="11"/>
      <c r="I547" s="11"/>
      <c r="J547" s="11"/>
      <c r="K547" s="11"/>
      <c r="M547" s="20"/>
    </row>
    <row r="548">
      <c r="H548" s="11"/>
      <c r="I548" s="11"/>
      <c r="J548" s="11"/>
      <c r="K548" s="11"/>
      <c r="M548" s="20"/>
    </row>
    <row r="549">
      <c r="H549" s="11"/>
      <c r="I549" s="11"/>
      <c r="J549" s="11"/>
      <c r="K549" s="11"/>
      <c r="M549" s="20"/>
    </row>
    <row r="550">
      <c r="H550" s="11"/>
      <c r="I550" s="11"/>
      <c r="J550" s="11"/>
      <c r="K550" s="11"/>
      <c r="M550" s="20"/>
    </row>
    <row r="551">
      <c r="H551" s="11"/>
      <c r="I551" s="11"/>
      <c r="J551" s="11"/>
      <c r="K551" s="11"/>
      <c r="M551" s="20"/>
    </row>
    <row r="552">
      <c r="H552" s="11"/>
      <c r="I552" s="11"/>
      <c r="J552" s="11"/>
      <c r="K552" s="11"/>
      <c r="M552" s="20"/>
    </row>
    <row r="553">
      <c r="H553" s="11"/>
      <c r="I553" s="11"/>
      <c r="J553" s="11"/>
      <c r="K553" s="11"/>
      <c r="M553" s="20"/>
    </row>
    <row r="554">
      <c r="H554" s="11"/>
      <c r="I554" s="11"/>
      <c r="J554" s="11"/>
      <c r="K554" s="11"/>
      <c r="M554" s="20"/>
    </row>
    <row r="555">
      <c r="H555" s="11"/>
      <c r="I555" s="11"/>
      <c r="J555" s="11"/>
      <c r="K555" s="11"/>
      <c r="M555" s="20"/>
    </row>
    <row r="556">
      <c r="H556" s="11"/>
      <c r="I556" s="11"/>
      <c r="J556" s="11"/>
      <c r="K556" s="11"/>
      <c r="M556" s="20"/>
    </row>
    <row r="557">
      <c r="H557" s="11"/>
      <c r="I557" s="11"/>
      <c r="J557" s="11"/>
      <c r="K557" s="11"/>
      <c r="M557" s="20"/>
    </row>
    <row r="558">
      <c r="H558" s="11"/>
      <c r="I558" s="11"/>
      <c r="J558" s="11"/>
      <c r="K558" s="11"/>
      <c r="M558" s="20"/>
    </row>
    <row r="559">
      <c r="H559" s="11"/>
      <c r="I559" s="11"/>
      <c r="J559" s="11"/>
      <c r="K559" s="11"/>
      <c r="M559" s="20"/>
    </row>
    <row r="560">
      <c r="H560" s="11"/>
      <c r="I560" s="11"/>
      <c r="J560" s="11"/>
      <c r="K560" s="11"/>
      <c r="M560" s="20"/>
    </row>
    <row r="561">
      <c r="H561" s="11"/>
      <c r="I561" s="11"/>
      <c r="J561" s="11"/>
      <c r="K561" s="11"/>
      <c r="M561" s="20"/>
    </row>
    <row r="562">
      <c r="H562" s="11"/>
      <c r="I562" s="11"/>
      <c r="J562" s="11"/>
      <c r="K562" s="11"/>
      <c r="M562" s="20"/>
    </row>
    <row r="563">
      <c r="H563" s="11"/>
      <c r="I563" s="11"/>
      <c r="J563" s="11"/>
      <c r="K563" s="11"/>
      <c r="M563" s="20"/>
    </row>
    <row r="564">
      <c r="H564" s="11"/>
      <c r="I564" s="11"/>
      <c r="J564" s="11"/>
      <c r="K564" s="11"/>
      <c r="M564" s="20"/>
    </row>
    <row r="565">
      <c r="H565" s="11"/>
      <c r="I565" s="11"/>
      <c r="J565" s="11"/>
      <c r="K565" s="11"/>
      <c r="M565" s="20"/>
    </row>
    <row r="566">
      <c r="H566" s="11"/>
      <c r="I566" s="11"/>
      <c r="J566" s="11"/>
      <c r="K566" s="11"/>
      <c r="M566" s="20"/>
    </row>
    <row r="567">
      <c r="H567" s="11"/>
      <c r="I567" s="11"/>
      <c r="J567" s="11"/>
      <c r="K567" s="11"/>
      <c r="M567" s="20"/>
    </row>
    <row r="568">
      <c r="H568" s="11"/>
      <c r="I568" s="11"/>
      <c r="J568" s="11"/>
      <c r="K568" s="11"/>
      <c r="M568" s="20"/>
    </row>
    <row r="569">
      <c r="H569" s="11"/>
      <c r="I569" s="11"/>
      <c r="J569" s="11"/>
      <c r="K569" s="11"/>
      <c r="M569" s="20"/>
    </row>
    <row r="570">
      <c r="H570" s="11"/>
      <c r="I570" s="11"/>
      <c r="J570" s="11"/>
      <c r="K570" s="11"/>
      <c r="M570" s="20"/>
    </row>
    <row r="571">
      <c r="H571" s="11"/>
      <c r="I571" s="11"/>
      <c r="J571" s="11"/>
      <c r="K571" s="11"/>
      <c r="M571" s="20"/>
    </row>
    <row r="572">
      <c r="H572" s="11"/>
      <c r="I572" s="11"/>
      <c r="J572" s="11"/>
      <c r="K572" s="11"/>
      <c r="M572" s="20"/>
    </row>
    <row r="573">
      <c r="H573" s="11"/>
      <c r="I573" s="11"/>
      <c r="J573" s="11"/>
      <c r="K573" s="11"/>
      <c r="M573" s="20"/>
    </row>
    <row r="574">
      <c r="H574" s="11"/>
      <c r="I574" s="11"/>
      <c r="J574" s="11"/>
      <c r="K574" s="11"/>
      <c r="M574" s="20"/>
    </row>
    <row r="575">
      <c r="H575" s="11"/>
      <c r="I575" s="11"/>
      <c r="J575" s="11"/>
      <c r="K575" s="11"/>
      <c r="M575" s="20"/>
    </row>
    <row r="576">
      <c r="H576" s="11"/>
      <c r="I576" s="11"/>
      <c r="J576" s="11"/>
      <c r="K576" s="11"/>
      <c r="M576" s="20"/>
    </row>
    <row r="577">
      <c r="H577" s="11"/>
      <c r="I577" s="11"/>
      <c r="J577" s="11"/>
      <c r="K577" s="11"/>
      <c r="M577" s="20"/>
    </row>
    <row r="578">
      <c r="H578" s="11"/>
      <c r="I578" s="11"/>
      <c r="J578" s="11"/>
      <c r="K578" s="11"/>
      <c r="M578" s="20"/>
    </row>
    <row r="579">
      <c r="H579" s="11"/>
      <c r="I579" s="11"/>
      <c r="J579" s="11"/>
      <c r="K579" s="11"/>
      <c r="M579" s="20"/>
    </row>
    <row r="580">
      <c r="H580" s="11"/>
      <c r="I580" s="11"/>
      <c r="J580" s="11"/>
      <c r="K580" s="11"/>
      <c r="M580" s="20"/>
    </row>
    <row r="581">
      <c r="H581" s="11"/>
      <c r="I581" s="11"/>
      <c r="J581" s="11"/>
      <c r="K581" s="11"/>
      <c r="M581" s="20"/>
    </row>
    <row r="582">
      <c r="H582" s="11"/>
      <c r="I582" s="11"/>
      <c r="J582" s="11"/>
      <c r="K582" s="11"/>
      <c r="M582" s="20"/>
    </row>
    <row r="583">
      <c r="H583" s="11"/>
      <c r="I583" s="11"/>
      <c r="J583" s="11"/>
      <c r="K583" s="11"/>
      <c r="M583" s="20"/>
    </row>
    <row r="584">
      <c r="H584" s="11"/>
      <c r="I584" s="11"/>
      <c r="J584" s="11"/>
      <c r="K584" s="11"/>
      <c r="M584" s="20"/>
    </row>
    <row r="585">
      <c r="H585" s="11"/>
      <c r="I585" s="11"/>
      <c r="J585" s="11"/>
      <c r="K585" s="11"/>
      <c r="M585" s="20"/>
    </row>
    <row r="586">
      <c r="H586" s="11"/>
      <c r="I586" s="11"/>
      <c r="J586" s="11"/>
      <c r="K586" s="11"/>
      <c r="M586" s="20"/>
    </row>
    <row r="587">
      <c r="H587" s="11"/>
      <c r="I587" s="11"/>
      <c r="J587" s="11"/>
      <c r="K587" s="11"/>
      <c r="M587" s="20"/>
    </row>
    <row r="588">
      <c r="H588" s="11"/>
      <c r="I588" s="11"/>
      <c r="J588" s="11"/>
      <c r="K588" s="11"/>
      <c r="M588" s="20"/>
    </row>
    <row r="589">
      <c r="H589" s="11"/>
      <c r="I589" s="11"/>
      <c r="J589" s="11"/>
      <c r="K589" s="11"/>
      <c r="M589" s="20"/>
    </row>
    <row r="590">
      <c r="H590" s="11"/>
      <c r="I590" s="11"/>
      <c r="J590" s="11"/>
      <c r="K590" s="11"/>
      <c r="M590" s="20"/>
    </row>
    <row r="591">
      <c r="H591" s="11"/>
      <c r="I591" s="11"/>
      <c r="J591" s="11"/>
      <c r="K591" s="11"/>
      <c r="M591" s="20"/>
    </row>
    <row r="592">
      <c r="H592" s="11"/>
      <c r="I592" s="11"/>
      <c r="J592" s="11"/>
      <c r="K592" s="11"/>
      <c r="M592" s="20"/>
    </row>
    <row r="593">
      <c r="H593" s="11"/>
      <c r="I593" s="11"/>
      <c r="J593" s="11"/>
      <c r="K593" s="11"/>
      <c r="M593" s="20"/>
    </row>
    <row r="594">
      <c r="H594" s="11"/>
      <c r="I594" s="11"/>
      <c r="J594" s="11"/>
      <c r="K594" s="11"/>
      <c r="M594" s="20"/>
    </row>
    <row r="595">
      <c r="H595" s="11"/>
      <c r="I595" s="11"/>
      <c r="J595" s="11"/>
      <c r="K595" s="11"/>
      <c r="M595" s="20"/>
    </row>
    <row r="596">
      <c r="H596" s="11"/>
      <c r="I596" s="11"/>
      <c r="J596" s="11"/>
      <c r="K596" s="11"/>
      <c r="M596" s="20"/>
    </row>
    <row r="597">
      <c r="H597" s="11"/>
      <c r="I597" s="11"/>
      <c r="J597" s="11"/>
      <c r="K597" s="11"/>
      <c r="M597" s="20"/>
    </row>
    <row r="598">
      <c r="H598" s="11"/>
      <c r="I598" s="11"/>
      <c r="J598" s="11"/>
      <c r="K598" s="11"/>
      <c r="M598" s="20"/>
    </row>
    <row r="599">
      <c r="H599" s="11"/>
      <c r="I599" s="11"/>
      <c r="J599" s="11"/>
      <c r="K599" s="11"/>
      <c r="M599" s="20"/>
    </row>
    <row r="600">
      <c r="H600" s="11"/>
      <c r="I600" s="11"/>
      <c r="J600" s="11"/>
      <c r="K600" s="11"/>
      <c r="M600" s="20"/>
    </row>
    <row r="601">
      <c r="H601" s="11"/>
      <c r="I601" s="11"/>
      <c r="J601" s="11"/>
      <c r="K601" s="11"/>
      <c r="M601" s="20"/>
    </row>
    <row r="602">
      <c r="H602" s="11"/>
      <c r="I602" s="11"/>
      <c r="J602" s="11"/>
      <c r="K602" s="11"/>
      <c r="M602" s="20"/>
    </row>
    <row r="603">
      <c r="H603" s="11"/>
      <c r="I603" s="11"/>
      <c r="J603" s="11"/>
      <c r="K603" s="11"/>
      <c r="M603" s="20"/>
    </row>
    <row r="604">
      <c r="H604" s="11"/>
      <c r="I604" s="11"/>
      <c r="J604" s="11"/>
      <c r="K604" s="11"/>
      <c r="M604" s="20"/>
    </row>
    <row r="605">
      <c r="H605" s="11"/>
      <c r="I605" s="11"/>
      <c r="J605" s="11"/>
      <c r="K605" s="11"/>
      <c r="M605" s="20"/>
    </row>
    <row r="606">
      <c r="H606" s="11"/>
      <c r="I606" s="11"/>
      <c r="J606" s="11"/>
      <c r="K606" s="11"/>
      <c r="M606" s="20"/>
    </row>
    <row r="607">
      <c r="H607" s="11"/>
      <c r="I607" s="11"/>
      <c r="J607" s="11"/>
      <c r="K607" s="11"/>
      <c r="M607" s="20"/>
    </row>
    <row r="608">
      <c r="H608" s="11"/>
      <c r="I608" s="11"/>
      <c r="J608" s="11"/>
      <c r="K608" s="11"/>
      <c r="M608" s="20"/>
    </row>
    <row r="609">
      <c r="H609" s="11"/>
      <c r="I609" s="11"/>
      <c r="J609" s="11"/>
      <c r="K609" s="11"/>
      <c r="M609" s="20"/>
    </row>
    <row r="610">
      <c r="H610" s="11"/>
      <c r="I610" s="11"/>
      <c r="J610" s="11"/>
      <c r="K610" s="11"/>
      <c r="M610" s="20"/>
    </row>
    <row r="611">
      <c r="H611" s="11"/>
      <c r="I611" s="11"/>
      <c r="J611" s="11"/>
      <c r="K611" s="11"/>
      <c r="M611" s="20"/>
    </row>
    <row r="612">
      <c r="H612" s="11"/>
      <c r="I612" s="11"/>
      <c r="J612" s="11"/>
      <c r="K612" s="11"/>
      <c r="M612" s="20"/>
    </row>
    <row r="613">
      <c r="H613" s="11"/>
      <c r="I613" s="11"/>
      <c r="J613" s="11"/>
      <c r="K613" s="11"/>
      <c r="M613" s="20"/>
    </row>
    <row r="614">
      <c r="H614" s="11"/>
      <c r="I614" s="11"/>
      <c r="J614" s="11"/>
      <c r="K614" s="11"/>
      <c r="M614" s="20"/>
    </row>
    <row r="615">
      <c r="H615" s="11"/>
      <c r="I615" s="11"/>
      <c r="J615" s="11"/>
      <c r="K615" s="11"/>
      <c r="M615" s="20"/>
    </row>
    <row r="616">
      <c r="H616" s="11"/>
      <c r="I616" s="11"/>
      <c r="J616" s="11"/>
      <c r="K616" s="11"/>
      <c r="M616" s="20"/>
    </row>
    <row r="617">
      <c r="H617" s="11"/>
      <c r="I617" s="11"/>
      <c r="J617" s="11"/>
      <c r="K617" s="11"/>
      <c r="M617" s="20"/>
    </row>
    <row r="618">
      <c r="H618" s="11"/>
      <c r="I618" s="11"/>
      <c r="J618" s="11"/>
      <c r="K618" s="11"/>
      <c r="M618" s="20"/>
    </row>
    <row r="619">
      <c r="H619" s="11"/>
      <c r="I619" s="11"/>
      <c r="J619" s="11"/>
      <c r="K619" s="11"/>
      <c r="M619" s="20"/>
    </row>
    <row r="620">
      <c r="H620" s="11"/>
      <c r="I620" s="11"/>
      <c r="J620" s="11"/>
      <c r="K620" s="11"/>
      <c r="M620" s="20"/>
    </row>
    <row r="621">
      <c r="H621" s="11"/>
      <c r="I621" s="11"/>
      <c r="J621" s="11"/>
      <c r="K621" s="11"/>
      <c r="M621" s="20"/>
    </row>
    <row r="622">
      <c r="H622" s="11"/>
      <c r="I622" s="11"/>
      <c r="J622" s="11"/>
      <c r="K622" s="11"/>
      <c r="M622" s="20"/>
    </row>
    <row r="623">
      <c r="H623" s="11"/>
      <c r="I623" s="11"/>
      <c r="J623" s="11"/>
      <c r="K623" s="11"/>
      <c r="M623" s="20"/>
    </row>
    <row r="624">
      <c r="H624" s="11"/>
      <c r="I624" s="11"/>
      <c r="J624" s="11"/>
      <c r="K624" s="11"/>
      <c r="M624" s="20"/>
    </row>
    <row r="625">
      <c r="H625" s="11"/>
      <c r="I625" s="11"/>
      <c r="J625" s="11"/>
      <c r="K625" s="11"/>
      <c r="M625" s="20"/>
    </row>
    <row r="626">
      <c r="H626" s="11"/>
      <c r="I626" s="11"/>
      <c r="J626" s="11"/>
      <c r="K626" s="11"/>
      <c r="M626" s="20"/>
    </row>
    <row r="627">
      <c r="H627" s="11"/>
      <c r="I627" s="11"/>
      <c r="J627" s="11"/>
      <c r="K627" s="11"/>
      <c r="M627" s="20"/>
    </row>
    <row r="628">
      <c r="H628" s="11"/>
      <c r="I628" s="11"/>
      <c r="J628" s="11"/>
      <c r="K628" s="11"/>
      <c r="M628" s="20"/>
    </row>
    <row r="629">
      <c r="H629" s="11"/>
      <c r="I629" s="11"/>
      <c r="J629" s="11"/>
      <c r="K629" s="11"/>
      <c r="M629" s="20"/>
    </row>
    <row r="630">
      <c r="H630" s="11"/>
      <c r="I630" s="11"/>
      <c r="J630" s="11"/>
      <c r="K630" s="11"/>
      <c r="M630" s="20"/>
    </row>
    <row r="631">
      <c r="H631" s="11"/>
      <c r="I631" s="11"/>
      <c r="J631" s="11"/>
      <c r="K631" s="11"/>
      <c r="M631" s="20"/>
    </row>
    <row r="632">
      <c r="H632" s="11"/>
      <c r="I632" s="11"/>
      <c r="J632" s="11"/>
      <c r="K632" s="11"/>
      <c r="M632" s="20"/>
    </row>
    <row r="633">
      <c r="H633" s="11"/>
      <c r="I633" s="11"/>
      <c r="J633" s="11"/>
      <c r="K633" s="11"/>
      <c r="M633" s="20"/>
    </row>
    <row r="634">
      <c r="H634" s="11"/>
      <c r="I634" s="11"/>
      <c r="J634" s="11"/>
      <c r="K634" s="11"/>
      <c r="M634" s="20"/>
    </row>
    <row r="635">
      <c r="H635" s="11"/>
      <c r="I635" s="11"/>
      <c r="J635" s="11"/>
      <c r="K635" s="11"/>
      <c r="M635" s="20"/>
    </row>
    <row r="636">
      <c r="H636" s="11"/>
      <c r="I636" s="11"/>
      <c r="J636" s="11"/>
      <c r="K636" s="11"/>
      <c r="M636" s="20"/>
    </row>
    <row r="637">
      <c r="H637" s="11"/>
      <c r="I637" s="11"/>
      <c r="J637" s="11"/>
      <c r="K637" s="11"/>
      <c r="M637" s="20"/>
    </row>
    <row r="638">
      <c r="H638" s="11"/>
      <c r="I638" s="11"/>
      <c r="J638" s="11"/>
      <c r="K638" s="11"/>
      <c r="M638" s="20"/>
    </row>
    <row r="639">
      <c r="H639" s="11"/>
      <c r="I639" s="11"/>
      <c r="J639" s="11"/>
      <c r="K639" s="11"/>
      <c r="M639" s="20"/>
    </row>
    <row r="640">
      <c r="H640" s="11"/>
      <c r="I640" s="11"/>
      <c r="J640" s="11"/>
      <c r="K640" s="11"/>
      <c r="M640" s="20"/>
    </row>
    <row r="641">
      <c r="H641" s="11"/>
      <c r="I641" s="11"/>
      <c r="J641" s="11"/>
      <c r="K641" s="11"/>
      <c r="M641" s="20"/>
    </row>
    <row r="642">
      <c r="H642" s="11"/>
      <c r="I642" s="11"/>
      <c r="J642" s="11"/>
      <c r="K642" s="11"/>
      <c r="M642" s="20"/>
    </row>
    <row r="643">
      <c r="H643" s="11"/>
      <c r="I643" s="11"/>
      <c r="J643" s="11"/>
      <c r="K643" s="11"/>
      <c r="M643" s="20"/>
    </row>
    <row r="644">
      <c r="H644" s="11"/>
      <c r="I644" s="11"/>
      <c r="J644" s="11"/>
      <c r="K644" s="11"/>
      <c r="M644" s="20"/>
    </row>
    <row r="645">
      <c r="H645" s="11"/>
      <c r="I645" s="11"/>
      <c r="J645" s="11"/>
      <c r="K645" s="11"/>
      <c r="M645" s="20"/>
    </row>
    <row r="646">
      <c r="H646" s="11"/>
      <c r="I646" s="11"/>
      <c r="J646" s="11"/>
      <c r="K646" s="11"/>
      <c r="M646" s="20"/>
    </row>
    <row r="647">
      <c r="H647" s="11"/>
      <c r="I647" s="11"/>
      <c r="J647" s="11"/>
      <c r="K647" s="11"/>
      <c r="M647" s="20"/>
    </row>
    <row r="648">
      <c r="H648" s="11"/>
      <c r="I648" s="11"/>
      <c r="J648" s="11"/>
      <c r="K648" s="11"/>
      <c r="M648" s="20"/>
    </row>
    <row r="649">
      <c r="H649" s="11"/>
      <c r="I649" s="11"/>
      <c r="J649" s="11"/>
      <c r="K649" s="11"/>
      <c r="M649" s="20"/>
    </row>
    <row r="650">
      <c r="H650" s="11"/>
      <c r="I650" s="11"/>
      <c r="J650" s="11"/>
      <c r="K650" s="11"/>
      <c r="M650" s="20"/>
    </row>
    <row r="651">
      <c r="H651" s="11"/>
      <c r="I651" s="11"/>
      <c r="J651" s="11"/>
      <c r="K651" s="11"/>
      <c r="M651" s="20"/>
    </row>
    <row r="652">
      <c r="H652" s="11"/>
      <c r="I652" s="11"/>
      <c r="J652" s="11"/>
      <c r="K652" s="11"/>
      <c r="M652" s="20"/>
    </row>
    <row r="653">
      <c r="H653" s="11"/>
      <c r="I653" s="11"/>
      <c r="J653" s="11"/>
      <c r="K653" s="11"/>
      <c r="M653" s="20"/>
    </row>
    <row r="654">
      <c r="H654" s="11"/>
      <c r="I654" s="11"/>
      <c r="J654" s="11"/>
      <c r="K654" s="11"/>
      <c r="M654" s="20"/>
    </row>
    <row r="655">
      <c r="H655" s="11"/>
      <c r="I655" s="11"/>
      <c r="J655" s="11"/>
      <c r="K655" s="11"/>
      <c r="M655" s="20"/>
    </row>
    <row r="656">
      <c r="H656" s="11"/>
      <c r="I656" s="11"/>
      <c r="J656" s="11"/>
      <c r="K656" s="11"/>
      <c r="M656" s="20"/>
    </row>
    <row r="657">
      <c r="H657" s="11"/>
      <c r="I657" s="11"/>
      <c r="J657" s="11"/>
      <c r="K657" s="11"/>
      <c r="M657" s="20"/>
    </row>
    <row r="658">
      <c r="H658" s="11"/>
      <c r="I658" s="11"/>
      <c r="J658" s="11"/>
      <c r="K658" s="11"/>
      <c r="M658" s="20"/>
    </row>
    <row r="659">
      <c r="H659" s="11"/>
      <c r="I659" s="11"/>
      <c r="J659" s="11"/>
      <c r="K659" s="11"/>
      <c r="M659" s="20"/>
    </row>
    <row r="660">
      <c r="H660" s="11"/>
      <c r="I660" s="11"/>
      <c r="J660" s="11"/>
      <c r="K660" s="11"/>
      <c r="M660" s="20"/>
    </row>
    <row r="661">
      <c r="H661" s="11"/>
      <c r="I661" s="11"/>
      <c r="J661" s="11"/>
      <c r="K661" s="11"/>
      <c r="M661" s="20"/>
    </row>
    <row r="662">
      <c r="H662" s="11"/>
      <c r="I662" s="11"/>
      <c r="J662" s="11"/>
      <c r="K662" s="11"/>
      <c r="M662" s="20"/>
    </row>
    <row r="663">
      <c r="H663" s="11"/>
      <c r="I663" s="11"/>
      <c r="J663" s="11"/>
      <c r="K663" s="11"/>
      <c r="M663" s="20"/>
    </row>
    <row r="664">
      <c r="H664" s="11"/>
      <c r="I664" s="11"/>
      <c r="J664" s="11"/>
      <c r="K664" s="11"/>
      <c r="M664" s="20"/>
    </row>
    <row r="665">
      <c r="H665" s="11"/>
      <c r="I665" s="11"/>
      <c r="J665" s="11"/>
      <c r="K665" s="11"/>
      <c r="M665" s="20"/>
    </row>
    <row r="666">
      <c r="H666" s="11"/>
      <c r="I666" s="11"/>
      <c r="J666" s="11"/>
      <c r="K666" s="11"/>
      <c r="M666" s="20"/>
    </row>
    <row r="667">
      <c r="H667" s="11"/>
      <c r="I667" s="11"/>
      <c r="J667" s="11"/>
      <c r="K667" s="11"/>
      <c r="M667" s="20"/>
    </row>
    <row r="668">
      <c r="H668" s="11"/>
      <c r="I668" s="11"/>
      <c r="J668" s="11"/>
      <c r="K668" s="11"/>
      <c r="M668" s="20"/>
    </row>
    <row r="669">
      <c r="H669" s="11"/>
      <c r="I669" s="11"/>
      <c r="J669" s="11"/>
      <c r="K669" s="11"/>
      <c r="M669" s="20"/>
    </row>
    <row r="670">
      <c r="H670" s="11"/>
      <c r="I670" s="11"/>
      <c r="J670" s="11"/>
      <c r="K670" s="11"/>
      <c r="M670" s="20"/>
    </row>
    <row r="671">
      <c r="H671" s="11"/>
      <c r="I671" s="11"/>
      <c r="J671" s="11"/>
      <c r="K671" s="11"/>
      <c r="M671" s="20"/>
    </row>
    <row r="672">
      <c r="H672" s="11"/>
      <c r="I672" s="11"/>
      <c r="J672" s="11"/>
      <c r="K672" s="11"/>
      <c r="M672" s="20"/>
    </row>
    <row r="673">
      <c r="H673" s="11"/>
      <c r="I673" s="11"/>
      <c r="J673" s="11"/>
      <c r="K673" s="11"/>
      <c r="M673" s="20"/>
    </row>
    <row r="674">
      <c r="H674" s="11"/>
      <c r="I674" s="11"/>
      <c r="J674" s="11"/>
      <c r="K674" s="11"/>
      <c r="M674" s="20"/>
    </row>
    <row r="675">
      <c r="H675" s="11"/>
      <c r="I675" s="11"/>
      <c r="J675" s="11"/>
      <c r="K675" s="11"/>
      <c r="M675" s="20"/>
    </row>
    <row r="676">
      <c r="H676" s="11"/>
      <c r="I676" s="11"/>
      <c r="J676" s="11"/>
      <c r="K676" s="11"/>
      <c r="M676" s="20"/>
    </row>
    <row r="677">
      <c r="H677" s="11"/>
      <c r="I677" s="11"/>
      <c r="J677" s="11"/>
      <c r="K677" s="11"/>
      <c r="M677" s="20"/>
    </row>
    <row r="678">
      <c r="H678" s="11"/>
      <c r="I678" s="11"/>
      <c r="J678" s="11"/>
      <c r="K678" s="11"/>
      <c r="M678" s="20"/>
    </row>
    <row r="679">
      <c r="H679" s="11"/>
      <c r="I679" s="11"/>
      <c r="J679" s="11"/>
      <c r="K679" s="11"/>
      <c r="M679" s="20"/>
    </row>
    <row r="680">
      <c r="H680" s="11"/>
      <c r="I680" s="11"/>
      <c r="J680" s="11"/>
      <c r="K680" s="11"/>
      <c r="M680" s="20"/>
    </row>
    <row r="681">
      <c r="H681" s="11"/>
      <c r="I681" s="11"/>
      <c r="J681" s="11"/>
      <c r="K681" s="11"/>
      <c r="M681" s="20"/>
    </row>
    <row r="682">
      <c r="H682" s="11"/>
      <c r="I682" s="11"/>
      <c r="J682" s="11"/>
      <c r="K682" s="11"/>
      <c r="M682" s="20"/>
    </row>
    <row r="683">
      <c r="H683" s="11"/>
      <c r="I683" s="11"/>
      <c r="J683" s="11"/>
      <c r="K683" s="11"/>
      <c r="M683" s="20"/>
    </row>
    <row r="684">
      <c r="H684" s="11"/>
      <c r="I684" s="11"/>
      <c r="J684" s="11"/>
      <c r="K684" s="11"/>
      <c r="M684" s="20"/>
    </row>
    <row r="685">
      <c r="H685" s="11"/>
      <c r="I685" s="11"/>
      <c r="J685" s="11"/>
      <c r="K685" s="11"/>
      <c r="M685" s="20"/>
    </row>
    <row r="686">
      <c r="H686" s="11"/>
      <c r="I686" s="11"/>
      <c r="J686" s="11"/>
      <c r="K686" s="11"/>
      <c r="M686" s="20"/>
    </row>
    <row r="687">
      <c r="H687" s="11"/>
      <c r="I687" s="11"/>
      <c r="J687" s="11"/>
      <c r="K687" s="11"/>
      <c r="M687" s="20"/>
    </row>
    <row r="688">
      <c r="H688" s="11"/>
      <c r="I688" s="11"/>
      <c r="J688" s="11"/>
      <c r="K688" s="11"/>
      <c r="M688" s="20"/>
    </row>
    <row r="689">
      <c r="H689" s="11"/>
      <c r="I689" s="11"/>
      <c r="J689" s="11"/>
      <c r="K689" s="11"/>
      <c r="M689" s="20"/>
    </row>
    <row r="690">
      <c r="H690" s="11"/>
      <c r="I690" s="11"/>
      <c r="J690" s="11"/>
      <c r="K690" s="11"/>
      <c r="M690" s="20"/>
    </row>
    <row r="691">
      <c r="H691" s="11"/>
      <c r="I691" s="11"/>
      <c r="J691" s="11"/>
      <c r="K691" s="11"/>
      <c r="M691" s="20"/>
    </row>
    <row r="692">
      <c r="H692" s="11"/>
      <c r="I692" s="11"/>
      <c r="J692" s="11"/>
      <c r="K692" s="11"/>
      <c r="M692" s="20"/>
    </row>
    <row r="693">
      <c r="H693" s="11"/>
      <c r="I693" s="11"/>
      <c r="J693" s="11"/>
      <c r="K693" s="11"/>
      <c r="M693" s="20"/>
    </row>
    <row r="694">
      <c r="H694" s="11"/>
      <c r="I694" s="11"/>
      <c r="J694" s="11"/>
      <c r="K694" s="11"/>
      <c r="M694" s="20"/>
    </row>
    <row r="695">
      <c r="H695" s="11"/>
      <c r="I695" s="11"/>
      <c r="J695" s="11"/>
      <c r="K695" s="11"/>
      <c r="M695" s="20"/>
    </row>
    <row r="696">
      <c r="H696" s="11"/>
      <c r="I696" s="11"/>
      <c r="J696" s="11"/>
      <c r="K696" s="11"/>
      <c r="M696" s="20"/>
    </row>
    <row r="697">
      <c r="H697" s="11"/>
      <c r="I697" s="11"/>
      <c r="J697" s="11"/>
      <c r="K697" s="11"/>
      <c r="M697" s="20"/>
    </row>
    <row r="698">
      <c r="H698" s="11"/>
      <c r="I698" s="11"/>
      <c r="J698" s="11"/>
      <c r="K698" s="11"/>
      <c r="M698" s="20"/>
    </row>
    <row r="699">
      <c r="H699" s="11"/>
      <c r="I699" s="11"/>
      <c r="J699" s="11"/>
      <c r="K699" s="11"/>
      <c r="M699" s="20"/>
    </row>
    <row r="700">
      <c r="H700" s="11"/>
      <c r="I700" s="11"/>
      <c r="J700" s="11"/>
      <c r="K700" s="11"/>
      <c r="M700" s="20"/>
    </row>
    <row r="701">
      <c r="H701" s="11"/>
      <c r="I701" s="11"/>
      <c r="J701" s="11"/>
      <c r="K701" s="11"/>
      <c r="M701" s="20"/>
    </row>
    <row r="702">
      <c r="H702" s="11"/>
      <c r="I702" s="11"/>
      <c r="J702" s="11"/>
      <c r="K702" s="11"/>
      <c r="M702" s="20"/>
    </row>
    <row r="703">
      <c r="H703" s="11"/>
      <c r="I703" s="11"/>
      <c r="J703" s="11"/>
      <c r="K703" s="11"/>
      <c r="M703" s="20"/>
    </row>
    <row r="704">
      <c r="H704" s="11"/>
      <c r="I704" s="11"/>
      <c r="J704" s="11"/>
      <c r="K704" s="11"/>
      <c r="M704" s="20"/>
    </row>
    <row r="705">
      <c r="H705" s="11"/>
      <c r="I705" s="11"/>
      <c r="J705" s="11"/>
      <c r="K705" s="11"/>
      <c r="M705" s="20"/>
    </row>
    <row r="706">
      <c r="H706" s="11"/>
      <c r="I706" s="11"/>
      <c r="J706" s="11"/>
      <c r="K706" s="11"/>
      <c r="M706" s="20"/>
    </row>
    <row r="707">
      <c r="H707" s="11"/>
      <c r="I707" s="11"/>
      <c r="J707" s="11"/>
      <c r="K707" s="11"/>
      <c r="M707" s="20"/>
    </row>
    <row r="708">
      <c r="H708" s="11"/>
      <c r="I708" s="11"/>
      <c r="J708" s="11"/>
      <c r="K708" s="11"/>
      <c r="M708" s="20"/>
    </row>
    <row r="709">
      <c r="H709" s="11"/>
      <c r="I709" s="11"/>
      <c r="J709" s="11"/>
      <c r="K709" s="11"/>
      <c r="M709" s="20"/>
    </row>
    <row r="710">
      <c r="H710" s="11"/>
      <c r="I710" s="11"/>
      <c r="J710" s="11"/>
      <c r="K710" s="11"/>
      <c r="M710" s="20"/>
    </row>
    <row r="711">
      <c r="H711" s="11"/>
      <c r="I711" s="11"/>
      <c r="J711" s="11"/>
      <c r="K711" s="11"/>
      <c r="M711" s="20"/>
    </row>
    <row r="712">
      <c r="H712" s="11"/>
      <c r="I712" s="11"/>
      <c r="J712" s="11"/>
      <c r="K712" s="11"/>
      <c r="M712" s="20"/>
    </row>
    <row r="713">
      <c r="H713" s="11"/>
      <c r="I713" s="11"/>
      <c r="J713" s="11"/>
      <c r="K713" s="11"/>
      <c r="M713" s="20"/>
    </row>
    <row r="714">
      <c r="H714" s="11"/>
      <c r="I714" s="11"/>
      <c r="J714" s="11"/>
      <c r="K714" s="11"/>
      <c r="M714" s="20"/>
    </row>
    <row r="715">
      <c r="H715" s="11"/>
      <c r="I715" s="11"/>
      <c r="J715" s="11"/>
      <c r="K715" s="11"/>
      <c r="M715" s="20"/>
    </row>
    <row r="716">
      <c r="H716" s="11"/>
      <c r="I716" s="11"/>
      <c r="J716" s="11"/>
      <c r="K716" s="11"/>
      <c r="M716" s="20"/>
    </row>
    <row r="717">
      <c r="H717" s="11"/>
      <c r="I717" s="11"/>
      <c r="J717" s="11"/>
      <c r="K717" s="11"/>
      <c r="M717" s="20"/>
    </row>
    <row r="718">
      <c r="H718" s="11"/>
      <c r="I718" s="11"/>
      <c r="J718" s="11"/>
      <c r="K718" s="11"/>
      <c r="M718" s="20"/>
    </row>
    <row r="719">
      <c r="H719" s="11"/>
      <c r="I719" s="11"/>
      <c r="J719" s="11"/>
      <c r="K719" s="11"/>
      <c r="M719" s="20"/>
    </row>
    <row r="720">
      <c r="H720" s="11"/>
      <c r="I720" s="11"/>
      <c r="J720" s="11"/>
      <c r="K720" s="11"/>
      <c r="M720" s="20"/>
    </row>
    <row r="721">
      <c r="H721" s="11"/>
      <c r="I721" s="11"/>
      <c r="J721" s="11"/>
      <c r="K721" s="11"/>
      <c r="M721" s="20"/>
    </row>
    <row r="722">
      <c r="H722" s="11"/>
      <c r="I722" s="11"/>
      <c r="J722" s="11"/>
      <c r="K722" s="11"/>
      <c r="M722" s="20"/>
    </row>
    <row r="723">
      <c r="H723" s="11"/>
      <c r="I723" s="11"/>
      <c r="J723" s="11"/>
      <c r="K723" s="11"/>
      <c r="M723" s="20"/>
    </row>
    <row r="724">
      <c r="H724" s="11"/>
      <c r="I724" s="11"/>
      <c r="J724" s="11"/>
      <c r="K724" s="11"/>
      <c r="M724" s="20"/>
    </row>
    <row r="725">
      <c r="H725" s="11"/>
      <c r="I725" s="11"/>
      <c r="J725" s="11"/>
      <c r="K725" s="11"/>
      <c r="M725" s="20"/>
    </row>
    <row r="726">
      <c r="H726" s="11"/>
      <c r="I726" s="11"/>
      <c r="J726" s="11"/>
      <c r="K726" s="11"/>
      <c r="M726" s="20"/>
    </row>
    <row r="727">
      <c r="H727" s="11"/>
      <c r="I727" s="11"/>
      <c r="J727" s="11"/>
      <c r="K727" s="11"/>
      <c r="M727" s="20"/>
    </row>
    <row r="728">
      <c r="H728" s="11"/>
      <c r="I728" s="11"/>
      <c r="J728" s="11"/>
      <c r="K728" s="11"/>
      <c r="M728" s="20"/>
    </row>
    <row r="729">
      <c r="H729" s="11"/>
      <c r="I729" s="11"/>
      <c r="J729" s="11"/>
      <c r="K729" s="11"/>
      <c r="M729" s="20"/>
    </row>
    <row r="730">
      <c r="H730" s="11"/>
      <c r="I730" s="11"/>
      <c r="J730" s="11"/>
      <c r="K730" s="11"/>
      <c r="M730" s="20"/>
    </row>
    <row r="731">
      <c r="H731" s="11"/>
      <c r="I731" s="11"/>
      <c r="J731" s="11"/>
      <c r="K731" s="11"/>
      <c r="M731" s="20"/>
    </row>
    <row r="732">
      <c r="H732" s="11"/>
      <c r="I732" s="11"/>
      <c r="J732" s="11"/>
      <c r="K732" s="11"/>
      <c r="M732" s="20"/>
    </row>
    <row r="733">
      <c r="H733" s="11"/>
      <c r="I733" s="11"/>
      <c r="J733" s="11"/>
      <c r="K733" s="11"/>
      <c r="M733" s="20"/>
    </row>
    <row r="734">
      <c r="H734" s="11"/>
      <c r="I734" s="11"/>
      <c r="J734" s="11"/>
      <c r="K734" s="11"/>
      <c r="M734" s="20"/>
    </row>
    <row r="735">
      <c r="H735" s="11"/>
      <c r="I735" s="11"/>
      <c r="J735" s="11"/>
      <c r="K735" s="11"/>
      <c r="M735" s="20"/>
    </row>
    <row r="736">
      <c r="H736" s="11"/>
      <c r="I736" s="11"/>
      <c r="J736" s="11"/>
      <c r="K736" s="11"/>
      <c r="M736" s="20"/>
    </row>
    <row r="737">
      <c r="H737" s="11"/>
      <c r="I737" s="11"/>
      <c r="J737" s="11"/>
      <c r="K737" s="11"/>
      <c r="M737" s="20"/>
    </row>
    <row r="738">
      <c r="H738" s="11"/>
      <c r="I738" s="11"/>
      <c r="J738" s="11"/>
      <c r="K738" s="11"/>
      <c r="M738" s="20"/>
    </row>
    <row r="739">
      <c r="H739" s="11"/>
      <c r="I739" s="11"/>
      <c r="J739" s="11"/>
      <c r="K739" s="11"/>
      <c r="M739" s="20"/>
    </row>
    <row r="740">
      <c r="H740" s="11"/>
      <c r="I740" s="11"/>
      <c r="J740" s="11"/>
      <c r="K740" s="11"/>
      <c r="M740" s="20"/>
    </row>
    <row r="741">
      <c r="H741" s="11"/>
      <c r="I741" s="11"/>
      <c r="J741" s="11"/>
      <c r="K741" s="11"/>
      <c r="M741" s="20"/>
    </row>
    <row r="742">
      <c r="H742" s="11"/>
      <c r="I742" s="11"/>
      <c r="J742" s="11"/>
      <c r="K742" s="11"/>
      <c r="M742" s="20"/>
    </row>
    <row r="743">
      <c r="H743" s="11"/>
      <c r="I743" s="11"/>
      <c r="J743" s="11"/>
      <c r="K743" s="11"/>
      <c r="M743" s="20"/>
    </row>
    <row r="744">
      <c r="H744" s="11"/>
      <c r="I744" s="11"/>
      <c r="J744" s="11"/>
      <c r="K744" s="11"/>
      <c r="M744" s="20"/>
    </row>
    <row r="745">
      <c r="H745" s="11"/>
      <c r="I745" s="11"/>
      <c r="J745" s="11"/>
      <c r="K745" s="11"/>
      <c r="M745" s="20"/>
    </row>
    <row r="746">
      <c r="H746" s="11"/>
      <c r="I746" s="11"/>
      <c r="J746" s="11"/>
      <c r="K746" s="11"/>
      <c r="M746" s="20"/>
    </row>
    <row r="747">
      <c r="H747" s="11"/>
      <c r="I747" s="11"/>
      <c r="J747" s="11"/>
      <c r="K747" s="11"/>
      <c r="M747" s="20"/>
    </row>
    <row r="748">
      <c r="H748" s="11"/>
      <c r="I748" s="11"/>
      <c r="J748" s="11"/>
      <c r="K748" s="11"/>
      <c r="M748" s="20"/>
    </row>
    <row r="749">
      <c r="H749" s="11"/>
      <c r="I749" s="11"/>
      <c r="J749" s="11"/>
      <c r="K749" s="11"/>
      <c r="M749" s="20"/>
    </row>
    <row r="750">
      <c r="H750" s="11"/>
      <c r="I750" s="11"/>
      <c r="J750" s="11"/>
      <c r="K750" s="11"/>
      <c r="M750" s="20"/>
    </row>
    <row r="751">
      <c r="H751" s="11"/>
      <c r="I751" s="11"/>
      <c r="J751" s="11"/>
      <c r="K751" s="11"/>
      <c r="M751" s="20"/>
    </row>
    <row r="752">
      <c r="H752" s="11"/>
      <c r="I752" s="11"/>
      <c r="J752" s="11"/>
      <c r="K752" s="11"/>
      <c r="M752" s="20"/>
    </row>
    <row r="753">
      <c r="H753" s="11"/>
      <c r="I753" s="11"/>
      <c r="J753" s="11"/>
      <c r="K753" s="11"/>
      <c r="M753" s="20"/>
    </row>
    <row r="754">
      <c r="H754" s="11"/>
      <c r="I754" s="11"/>
      <c r="J754" s="11"/>
      <c r="K754" s="11"/>
      <c r="M754" s="20"/>
    </row>
    <row r="755">
      <c r="H755" s="11"/>
      <c r="I755" s="11"/>
      <c r="J755" s="11"/>
      <c r="K755" s="11"/>
      <c r="M755" s="20"/>
    </row>
    <row r="756">
      <c r="H756" s="11"/>
      <c r="I756" s="11"/>
      <c r="J756" s="11"/>
      <c r="K756" s="11"/>
      <c r="M756" s="20"/>
    </row>
    <row r="757">
      <c r="H757" s="11"/>
      <c r="I757" s="11"/>
      <c r="J757" s="11"/>
      <c r="K757" s="11"/>
      <c r="M757" s="20"/>
    </row>
    <row r="758">
      <c r="H758" s="11"/>
      <c r="I758" s="11"/>
      <c r="J758" s="11"/>
      <c r="K758" s="11"/>
      <c r="M758" s="20"/>
    </row>
    <row r="759">
      <c r="H759" s="11"/>
      <c r="I759" s="11"/>
      <c r="J759" s="11"/>
      <c r="K759" s="11"/>
      <c r="M759" s="20"/>
    </row>
    <row r="760">
      <c r="H760" s="11"/>
      <c r="I760" s="11"/>
      <c r="J760" s="11"/>
      <c r="K760" s="11"/>
      <c r="M760" s="20"/>
    </row>
    <row r="761">
      <c r="H761" s="11"/>
      <c r="I761" s="11"/>
      <c r="J761" s="11"/>
      <c r="K761" s="11"/>
      <c r="M761" s="20"/>
    </row>
    <row r="762">
      <c r="H762" s="11"/>
      <c r="I762" s="11"/>
      <c r="J762" s="11"/>
      <c r="K762" s="11"/>
      <c r="M762" s="20"/>
    </row>
    <row r="763">
      <c r="H763" s="11"/>
      <c r="I763" s="11"/>
      <c r="J763" s="11"/>
      <c r="K763" s="11"/>
      <c r="M763" s="20"/>
    </row>
    <row r="764">
      <c r="H764" s="11"/>
      <c r="I764" s="11"/>
      <c r="J764" s="11"/>
      <c r="K764" s="11"/>
      <c r="M764" s="20"/>
    </row>
    <row r="765">
      <c r="H765" s="11"/>
      <c r="I765" s="11"/>
      <c r="J765" s="11"/>
      <c r="K765" s="11"/>
      <c r="M765" s="20"/>
    </row>
    <row r="766">
      <c r="H766" s="11"/>
      <c r="I766" s="11"/>
      <c r="J766" s="11"/>
      <c r="K766" s="11"/>
      <c r="M766" s="20"/>
    </row>
    <row r="767">
      <c r="H767" s="11"/>
      <c r="I767" s="11"/>
      <c r="J767" s="11"/>
      <c r="K767" s="11"/>
      <c r="M767" s="20"/>
    </row>
    <row r="768">
      <c r="H768" s="11"/>
      <c r="I768" s="11"/>
      <c r="J768" s="11"/>
      <c r="K768" s="11"/>
      <c r="M768" s="20"/>
    </row>
    <row r="769">
      <c r="H769" s="11"/>
      <c r="I769" s="11"/>
      <c r="J769" s="11"/>
      <c r="K769" s="11"/>
      <c r="M769" s="20"/>
    </row>
    <row r="770">
      <c r="H770" s="11"/>
      <c r="I770" s="11"/>
      <c r="J770" s="11"/>
      <c r="K770" s="11"/>
      <c r="M770" s="20"/>
    </row>
    <row r="771">
      <c r="H771" s="11"/>
      <c r="I771" s="11"/>
      <c r="J771" s="11"/>
      <c r="K771" s="11"/>
      <c r="M771" s="20"/>
    </row>
    <row r="772">
      <c r="H772" s="11"/>
      <c r="I772" s="11"/>
      <c r="J772" s="11"/>
      <c r="K772" s="11"/>
      <c r="M772" s="20"/>
    </row>
    <row r="773">
      <c r="H773" s="11"/>
      <c r="I773" s="11"/>
      <c r="J773" s="11"/>
      <c r="K773" s="11"/>
      <c r="M773" s="20"/>
    </row>
    <row r="774">
      <c r="H774" s="11"/>
      <c r="I774" s="11"/>
      <c r="J774" s="11"/>
      <c r="K774" s="11"/>
      <c r="M774" s="20"/>
    </row>
    <row r="775">
      <c r="H775" s="11"/>
      <c r="I775" s="11"/>
      <c r="J775" s="11"/>
      <c r="K775" s="11"/>
      <c r="M775" s="20"/>
    </row>
    <row r="776">
      <c r="H776" s="11"/>
      <c r="I776" s="11"/>
      <c r="J776" s="11"/>
      <c r="K776" s="11"/>
      <c r="M776" s="20"/>
    </row>
    <row r="777">
      <c r="H777" s="11"/>
      <c r="I777" s="11"/>
      <c r="J777" s="11"/>
      <c r="K777" s="11"/>
      <c r="M777" s="20"/>
    </row>
    <row r="778">
      <c r="H778" s="11"/>
      <c r="I778" s="11"/>
      <c r="J778" s="11"/>
      <c r="K778" s="11"/>
      <c r="M778" s="20"/>
    </row>
    <row r="779">
      <c r="H779" s="11"/>
      <c r="I779" s="11"/>
      <c r="J779" s="11"/>
      <c r="K779" s="11"/>
      <c r="M779" s="20"/>
    </row>
    <row r="780">
      <c r="H780" s="11"/>
      <c r="I780" s="11"/>
      <c r="J780" s="11"/>
      <c r="K780" s="11"/>
      <c r="M780" s="20"/>
    </row>
    <row r="781">
      <c r="H781" s="11"/>
      <c r="I781" s="11"/>
      <c r="J781" s="11"/>
      <c r="K781" s="11"/>
      <c r="M781" s="20"/>
    </row>
    <row r="782">
      <c r="H782" s="11"/>
      <c r="I782" s="11"/>
      <c r="J782" s="11"/>
      <c r="K782" s="11"/>
      <c r="M782" s="20"/>
    </row>
    <row r="783">
      <c r="H783" s="11"/>
      <c r="I783" s="11"/>
      <c r="J783" s="11"/>
      <c r="K783" s="11"/>
      <c r="M783" s="20"/>
    </row>
    <row r="784">
      <c r="H784" s="11"/>
      <c r="I784" s="11"/>
      <c r="J784" s="11"/>
      <c r="K784" s="11"/>
      <c r="M784" s="20"/>
    </row>
    <row r="785">
      <c r="H785" s="11"/>
      <c r="I785" s="11"/>
      <c r="J785" s="11"/>
      <c r="K785" s="11"/>
      <c r="M785" s="20"/>
    </row>
    <row r="786">
      <c r="H786" s="11"/>
      <c r="I786" s="11"/>
      <c r="J786" s="11"/>
      <c r="K786" s="11"/>
      <c r="M786" s="20"/>
    </row>
    <row r="787">
      <c r="H787" s="11"/>
      <c r="I787" s="11"/>
      <c r="J787" s="11"/>
      <c r="K787" s="11"/>
      <c r="M787" s="20"/>
    </row>
    <row r="788">
      <c r="H788" s="11"/>
      <c r="I788" s="11"/>
      <c r="J788" s="11"/>
      <c r="K788" s="11"/>
      <c r="M788" s="20"/>
    </row>
    <row r="789">
      <c r="H789" s="11"/>
      <c r="I789" s="11"/>
      <c r="J789" s="11"/>
      <c r="K789" s="11"/>
      <c r="M789" s="20"/>
    </row>
    <row r="790">
      <c r="H790" s="11"/>
      <c r="I790" s="11"/>
      <c r="J790" s="11"/>
      <c r="K790" s="11"/>
      <c r="M790" s="20"/>
    </row>
    <row r="791">
      <c r="H791" s="11"/>
      <c r="I791" s="11"/>
      <c r="J791" s="11"/>
      <c r="K791" s="11"/>
      <c r="M791" s="20"/>
    </row>
    <row r="792">
      <c r="H792" s="11"/>
      <c r="I792" s="11"/>
      <c r="J792" s="11"/>
      <c r="K792" s="11"/>
      <c r="M792" s="20"/>
    </row>
    <row r="793">
      <c r="H793" s="11"/>
      <c r="I793" s="11"/>
      <c r="J793" s="11"/>
      <c r="K793" s="11"/>
      <c r="M793" s="20"/>
    </row>
    <row r="794">
      <c r="H794" s="11"/>
      <c r="I794" s="11"/>
      <c r="J794" s="11"/>
      <c r="K794" s="11"/>
      <c r="M794" s="20"/>
    </row>
    <row r="795">
      <c r="H795" s="11"/>
      <c r="I795" s="11"/>
      <c r="J795" s="11"/>
      <c r="K795" s="11"/>
      <c r="M795" s="20"/>
    </row>
    <row r="796">
      <c r="H796" s="11"/>
      <c r="I796" s="11"/>
      <c r="J796" s="11"/>
      <c r="K796" s="11"/>
      <c r="M796" s="20"/>
    </row>
    <row r="797">
      <c r="H797" s="11"/>
      <c r="I797" s="11"/>
      <c r="J797" s="11"/>
      <c r="K797" s="11"/>
      <c r="M797" s="20"/>
    </row>
    <row r="798">
      <c r="H798" s="11"/>
      <c r="I798" s="11"/>
      <c r="J798" s="11"/>
      <c r="K798" s="11"/>
      <c r="M798" s="20"/>
    </row>
    <row r="799">
      <c r="H799" s="11"/>
      <c r="I799" s="11"/>
      <c r="J799" s="11"/>
      <c r="K799" s="11"/>
      <c r="M799" s="20"/>
    </row>
    <row r="800">
      <c r="H800" s="11"/>
      <c r="I800" s="11"/>
      <c r="J800" s="11"/>
      <c r="K800" s="11"/>
      <c r="M800" s="20"/>
    </row>
    <row r="801">
      <c r="H801" s="11"/>
      <c r="I801" s="11"/>
      <c r="J801" s="11"/>
      <c r="K801" s="11"/>
      <c r="M801" s="20"/>
    </row>
    <row r="802">
      <c r="H802" s="11"/>
      <c r="I802" s="11"/>
      <c r="J802" s="11"/>
      <c r="K802" s="11"/>
      <c r="M802" s="20"/>
    </row>
    <row r="803">
      <c r="H803" s="11"/>
      <c r="I803" s="11"/>
      <c r="J803" s="11"/>
      <c r="K803" s="11"/>
      <c r="M803" s="20"/>
    </row>
    <row r="804">
      <c r="H804" s="11"/>
      <c r="I804" s="11"/>
      <c r="J804" s="11"/>
      <c r="K804" s="11"/>
      <c r="M804" s="20"/>
    </row>
    <row r="805">
      <c r="H805" s="11"/>
      <c r="I805" s="11"/>
      <c r="J805" s="11"/>
      <c r="K805" s="11"/>
      <c r="M805" s="20"/>
    </row>
    <row r="806">
      <c r="H806" s="11"/>
      <c r="I806" s="11"/>
      <c r="J806" s="11"/>
      <c r="K806" s="11"/>
      <c r="M806" s="20"/>
    </row>
    <row r="807">
      <c r="H807" s="11"/>
      <c r="I807" s="11"/>
      <c r="J807" s="11"/>
      <c r="K807" s="11"/>
      <c r="M807" s="20"/>
    </row>
    <row r="808">
      <c r="H808" s="11"/>
      <c r="I808" s="11"/>
      <c r="J808" s="11"/>
      <c r="K808" s="11"/>
      <c r="M808" s="20"/>
    </row>
    <row r="809">
      <c r="H809" s="11"/>
      <c r="I809" s="11"/>
      <c r="J809" s="11"/>
      <c r="K809" s="11"/>
      <c r="M809" s="20"/>
    </row>
    <row r="810">
      <c r="H810" s="11"/>
      <c r="I810" s="11"/>
      <c r="J810" s="11"/>
      <c r="K810" s="11"/>
      <c r="M810" s="20"/>
    </row>
    <row r="811">
      <c r="H811" s="11"/>
      <c r="I811" s="11"/>
      <c r="J811" s="11"/>
      <c r="K811" s="11"/>
      <c r="M811" s="20"/>
    </row>
    <row r="812">
      <c r="H812" s="11"/>
      <c r="I812" s="11"/>
      <c r="J812" s="11"/>
      <c r="K812" s="11"/>
      <c r="M812" s="20"/>
    </row>
    <row r="813">
      <c r="H813" s="11"/>
      <c r="I813" s="11"/>
      <c r="J813" s="11"/>
      <c r="K813" s="11"/>
      <c r="M813" s="20"/>
    </row>
    <row r="814">
      <c r="H814" s="11"/>
      <c r="I814" s="11"/>
      <c r="J814" s="11"/>
      <c r="K814" s="11"/>
      <c r="M814" s="20"/>
    </row>
    <row r="815">
      <c r="H815" s="11"/>
      <c r="I815" s="11"/>
      <c r="J815" s="11"/>
      <c r="K815" s="11"/>
      <c r="M815" s="20"/>
    </row>
    <row r="816">
      <c r="H816" s="11"/>
      <c r="I816" s="11"/>
      <c r="J816" s="11"/>
      <c r="K816" s="11"/>
      <c r="M816" s="20"/>
    </row>
    <row r="817">
      <c r="H817" s="11"/>
      <c r="I817" s="11"/>
      <c r="J817" s="11"/>
      <c r="K817" s="11"/>
      <c r="M817" s="20"/>
    </row>
    <row r="818">
      <c r="H818" s="11"/>
      <c r="I818" s="11"/>
      <c r="J818" s="11"/>
      <c r="K818" s="11"/>
      <c r="M818" s="20"/>
    </row>
    <row r="819">
      <c r="H819" s="11"/>
      <c r="I819" s="11"/>
      <c r="J819" s="11"/>
      <c r="K819" s="11"/>
      <c r="M819" s="20"/>
    </row>
    <row r="820">
      <c r="H820" s="11"/>
      <c r="I820" s="11"/>
      <c r="J820" s="11"/>
      <c r="K820" s="11"/>
      <c r="M820" s="20"/>
    </row>
    <row r="821">
      <c r="H821" s="11"/>
      <c r="I821" s="11"/>
      <c r="J821" s="11"/>
      <c r="K821" s="11"/>
      <c r="M821" s="20"/>
    </row>
    <row r="822">
      <c r="H822" s="11"/>
      <c r="I822" s="11"/>
      <c r="J822" s="11"/>
      <c r="K822" s="11"/>
      <c r="M822" s="20"/>
    </row>
    <row r="823">
      <c r="H823" s="11"/>
      <c r="I823" s="11"/>
      <c r="J823" s="11"/>
      <c r="K823" s="11"/>
      <c r="M823" s="20"/>
    </row>
    <row r="824">
      <c r="H824" s="11"/>
      <c r="I824" s="11"/>
      <c r="J824" s="11"/>
      <c r="K824" s="11"/>
      <c r="M824" s="20"/>
    </row>
    <row r="825">
      <c r="H825" s="11"/>
      <c r="I825" s="11"/>
      <c r="J825" s="11"/>
      <c r="K825" s="11"/>
      <c r="M825" s="20"/>
    </row>
    <row r="826">
      <c r="H826" s="11"/>
      <c r="I826" s="11"/>
      <c r="J826" s="11"/>
      <c r="K826" s="11"/>
      <c r="M826" s="20"/>
    </row>
    <row r="827">
      <c r="H827" s="11"/>
      <c r="I827" s="11"/>
      <c r="J827" s="11"/>
      <c r="K827" s="11"/>
      <c r="M827" s="20"/>
    </row>
    <row r="828">
      <c r="H828" s="11"/>
      <c r="I828" s="11"/>
      <c r="J828" s="11"/>
      <c r="K828" s="11"/>
      <c r="M828" s="20"/>
    </row>
    <row r="829">
      <c r="H829" s="11"/>
      <c r="I829" s="11"/>
      <c r="J829" s="11"/>
      <c r="K829" s="11"/>
      <c r="M829" s="20"/>
    </row>
    <row r="830">
      <c r="H830" s="11"/>
      <c r="I830" s="11"/>
      <c r="J830" s="11"/>
      <c r="K830" s="11"/>
      <c r="M830" s="20"/>
    </row>
    <row r="831">
      <c r="H831" s="11"/>
      <c r="I831" s="11"/>
      <c r="J831" s="11"/>
      <c r="K831" s="11"/>
      <c r="M831" s="20"/>
    </row>
    <row r="832">
      <c r="H832" s="11"/>
      <c r="I832" s="11"/>
      <c r="J832" s="11"/>
      <c r="K832" s="11"/>
      <c r="M832" s="20"/>
    </row>
    <row r="833">
      <c r="H833" s="11"/>
      <c r="I833" s="11"/>
      <c r="J833" s="11"/>
      <c r="K833" s="11"/>
      <c r="M833" s="20"/>
    </row>
    <row r="834">
      <c r="H834" s="11"/>
      <c r="I834" s="11"/>
      <c r="J834" s="11"/>
      <c r="K834" s="11"/>
      <c r="M834" s="20"/>
    </row>
    <row r="835">
      <c r="H835" s="11"/>
      <c r="I835" s="11"/>
      <c r="J835" s="11"/>
      <c r="K835" s="11"/>
      <c r="M835" s="20"/>
    </row>
    <row r="836">
      <c r="H836" s="11"/>
      <c r="I836" s="11"/>
      <c r="J836" s="11"/>
      <c r="K836" s="11"/>
      <c r="M836" s="20"/>
    </row>
    <row r="837">
      <c r="H837" s="11"/>
      <c r="I837" s="11"/>
      <c r="J837" s="11"/>
      <c r="K837" s="11"/>
      <c r="M837" s="20"/>
    </row>
    <row r="838">
      <c r="H838" s="11"/>
      <c r="I838" s="11"/>
      <c r="J838" s="11"/>
      <c r="K838" s="11"/>
      <c r="M838" s="20"/>
    </row>
    <row r="839">
      <c r="H839" s="11"/>
      <c r="I839" s="11"/>
      <c r="J839" s="11"/>
      <c r="K839" s="11"/>
      <c r="M839" s="20"/>
    </row>
    <row r="840">
      <c r="H840" s="11"/>
      <c r="I840" s="11"/>
      <c r="J840" s="11"/>
      <c r="K840" s="11"/>
      <c r="M840" s="20"/>
    </row>
    <row r="841">
      <c r="H841" s="11"/>
      <c r="I841" s="11"/>
      <c r="J841" s="11"/>
      <c r="K841" s="11"/>
      <c r="M841" s="20"/>
    </row>
    <row r="842">
      <c r="H842" s="11"/>
      <c r="I842" s="11"/>
      <c r="J842" s="11"/>
      <c r="K842" s="11"/>
      <c r="M842" s="20"/>
    </row>
    <row r="843">
      <c r="H843" s="11"/>
      <c r="I843" s="11"/>
      <c r="J843" s="11"/>
      <c r="K843" s="11"/>
      <c r="M843" s="20"/>
    </row>
    <row r="844">
      <c r="H844" s="11"/>
      <c r="I844" s="11"/>
      <c r="J844" s="11"/>
      <c r="K844" s="11"/>
      <c r="M844" s="20"/>
    </row>
    <row r="845">
      <c r="H845" s="11"/>
      <c r="I845" s="11"/>
      <c r="J845" s="11"/>
      <c r="K845" s="11"/>
      <c r="M845" s="20"/>
    </row>
    <row r="846">
      <c r="H846" s="11"/>
      <c r="I846" s="11"/>
      <c r="J846" s="11"/>
      <c r="K846" s="11"/>
      <c r="M846" s="20"/>
    </row>
    <row r="847">
      <c r="H847" s="11"/>
      <c r="I847" s="11"/>
      <c r="J847" s="11"/>
      <c r="K847" s="11"/>
      <c r="M847" s="20"/>
    </row>
    <row r="848">
      <c r="H848" s="11"/>
      <c r="I848" s="11"/>
      <c r="J848" s="11"/>
      <c r="K848" s="11"/>
      <c r="M848" s="20"/>
    </row>
    <row r="849">
      <c r="H849" s="11"/>
      <c r="I849" s="11"/>
      <c r="J849" s="11"/>
      <c r="K849" s="11"/>
      <c r="M849" s="20"/>
    </row>
    <row r="850">
      <c r="H850" s="11"/>
      <c r="I850" s="11"/>
      <c r="J850" s="11"/>
      <c r="K850" s="11"/>
      <c r="M850" s="20"/>
    </row>
    <row r="851">
      <c r="H851" s="11"/>
      <c r="I851" s="11"/>
      <c r="J851" s="11"/>
      <c r="K851" s="11"/>
      <c r="M851" s="20"/>
    </row>
    <row r="852">
      <c r="H852" s="11"/>
      <c r="I852" s="11"/>
      <c r="J852" s="11"/>
      <c r="K852" s="11"/>
      <c r="M852" s="20"/>
    </row>
    <row r="853">
      <c r="H853" s="11"/>
      <c r="I853" s="11"/>
      <c r="J853" s="11"/>
      <c r="K853" s="11"/>
      <c r="M853" s="20"/>
    </row>
    <row r="854">
      <c r="H854" s="11"/>
      <c r="I854" s="11"/>
      <c r="J854" s="11"/>
      <c r="K854" s="11"/>
      <c r="M854" s="20"/>
    </row>
    <row r="855">
      <c r="H855" s="11"/>
      <c r="I855" s="11"/>
      <c r="J855" s="11"/>
      <c r="K855" s="11"/>
      <c r="M855" s="20"/>
    </row>
    <row r="856">
      <c r="H856" s="11"/>
      <c r="I856" s="11"/>
      <c r="J856" s="11"/>
      <c r="K856" s="11"/>
      <c r="M856" s="20"/>
    </row>
    <row r="857">
      <c r="H857" s="11"/>
      <c r="I857" s="11"/>
      <c r="J857" s="11"/>
      <c r="K857" s="11"/>
      <c r="M857" s="20"/>
    </row>
    <row r="858">
      <c r="H858" s="11"/>
      <c r="I858" s="11"/>
      <c r="J858" s="11"/>
      <c r="K858" s="11"/>
      <c r="M858" s="20"/>
    </row>
    <row r="859">
      <c r="H859" s="11"/>
      <c r="I859" s="11"/>
      <c r="J859" s="11"/>
      <c r="K859" s="11"/>
      <c r="M859" s="20"/>
    </row>
    <row r="860">
      <c r="H860" s="11"/>
      <c r="I860" s="11"/>
      <c r="J860" s="11"/>
      <c r="K860" s="11"/>
      <c r="M860" s="20"/>
    </row>
    <row r="861">
      <c r="H861" s="11"/>
      <c r="I861" s="11"/>
      <c r="J861" s="11"/>
      <c r="K861" s="11"/>
      <c r="M861" s="20"/>
    </row>
    <row r="862">
      <c r="H862" s="11"/>
      <c r="I862" s="11"/>
      <c r="J862" s="11"/>
      <c r="K862" s="11"/>
      <c r="M862" s="20"/>
    </row>
    <row r="863">
      <c r="H863" s="11"/>
      <c r="I863" s="11"/>
      <c r="J863" s="11"/>
      <c r="K863" s="11"/>
      <c r="M863" s="20"/>
    </row>
    <row r="864">
      <c r="H864" s="11"/>
      <c r="I864" s="11"/>
      <c r="J864" s="11"/>
      <c r="K864" s="11"/>
      <c r="M864" s="20"/>
    </row>
    <row r="865">
      <c r="H865" s="11"/>
      <c r="I865" s="11"/>
      <c r="J865" s="11"/>
      <c r="K865" s="11"/>
      <c r="M865" s="20"/>
    </row>
    <row r="866">
      <c r="H866" s="11"/>
      <c r="I866" s="11"/>
      <c r="J866" s="11"/>
      <c r="K866" s="11"/>
      <c r="M866" s="20"/>
    </row>
    <row r="867">
      <c r="H867" s="11"/>
      <c r="I867" s="11"/>
      <c r="J867" s="11"/>
      <c r="K867" s="11"/>
      <c r="M867" s="20"/>
    </row>
    <row r="868">
      <c r="H868" s="11"/>
      <c r="I868" s="11"/>
      <c r="J868" s="11"/>
      <c r="K868" s="11"/>
      <c r="M868" s="20"/>
    </row>
    <row r="869">
      <c r="H869" s="11"/>
      <c r="I869" s="11"/>
      <c r="J869" s="11"/>
      <c r="K869" s="11"/>
      <c r="M869" s="20"/>
    </row>
    <row r="870">
      <c r="H870" s="11"/>
      <c r="I870" s="11"/>
      <c r="J870" s="11"/>
      <c r="K870" s="11"/>
      <c r="M870" s="20"/>
    </row>
    <row r="871">
      <c r="H871" s="11"/>
      <c r="I871" s="11"/>
      <c r="J871" s="11"/>
      <c r="K871" s="11"/>
      <c r="M871" s="20"/>
    </row>
    <row r="872">
      <c r="H872" s="11"/>
      <c r="I872" s="11"/>
      <c r="J872" s="11"/>
      <c r="K872" s="11"/>
      <c r="M872" s="20"/>
    </row>
    <row r="873">
      <c r="H873" s="11"/>
      <c r="I873" s="11"/>
      <c r="J873" s="11"/>
      <c r="K873" s="11"/>
      <c r="M873" s="20"/>
    </row>
    <row r="874">
      <c r="H874" s="11"/>
      <c r="I874" s="11"/>
      <c r="J874" s="11"/>
      <c r="K874" s="11"/>
      <c r="M874" s="20"/>
    </row>
    <row r="875">
      <c r="H875" s="11"/>
      <c r="I875" s="11"/>
      <c r="J875" s="11"/>
      <c r="K875" s="11"/>
      <c r="M875" s="20"/>
    </row>
    <row r="876">
      <c r="H876" s="11"/>
      <c r="I876" s="11"/>
      <c r="J876" s="11"/>
      <c r="K876" s="11"/>
      <c r="M876" s="20"/>
    </row>
    <row r="877">
      <c r="H877" s="11"/>
      <c r="I877" s="11"/>
      <c r="J877" s="11"/>
      <c r="K877" s="11"/>
      <c r="M877" s="20"/>
    </row>
    <row r="878">
      <c r="H878" s="11"/>
      <c r="I878" s="11"/>
      <c r="J878" s="11"/>
      <c r="K878" s="11"/>
      <c r="M878" s="20"/>
    </row>
    <row r="879">
      <c r="H879" s="11"/>
      <c r="I879" s="11"/>
      <c r="J879" s="11"/>
      <c r="K879" s="11"/>
      <c r="M879" s="20"/>
    </row>
    <row r="880">
      <c r="H880" s="11"/>
      <c r="I880" s="11"/>
      <c r="J880" s="11"/>
      <c r="K880" s="11"/>
      <c r="M880" s="20"/>
    </row>
    <row r="881">
      <c r="H881" s="11"/>
      <c r="I881" s="11"/>
      <c r="J881" s="11"/>
      <c r="K881" s="11"/>
      <c r="M881" s="20"/>
    </row>
    <row r="882">
      <c r="H882" s="11"/>
      <c r="I882" s="11"/>
      <c r="J882" s="11"/>
      <c r="K882" s="11"/>
      <c r="M882" s="20"/>
    </row>
    <row r="883">
      <c r="H883" s="11"/>
      <c r="I883" s="11"/>
      <c r="J883" s="11"/>
      <c r="K883" s="11"/>
      <c r="M883" s="20"/>
    </row>
    <row r="884">
      <c r="H884" s="11"/>
      <c r="I884" s="11"/>
      <c r="J884" s="11"/>
      <c r="K884" s="11"/>
      <c r="M884" s="20"/>
    </row>
    <row r="885">
      <c r="H885" s="11"/>
      <c r="I885" s="11"/>
      <c r="J885" s="11"/>
      <c r="K885" s="11"/>
      <c r="M885" s="20"/>
    </row>
    <row r="886">
      <c r="H886" s="11"/>
      <c r="I886" s="11"/>
      <c r="J886" s="11"/>
      <c r="K886" s="11"/>
      <c r="M886" s="20"/>
    </row>
    <row r="887">
      <c r="H887" s="11"/>
      <c r="I887" s="11"/>
      <c r="J887" s="11"/>
      <c r="K887" s="11"/>
      <c r="M887" s="20"/>
    </row>
    <row r="888">
      <c r="H888" s="11"/>
      <c r="I888" s="11"/>
      <c r="J888" s="11"/>
      <c r="K888" s="11"/>
      <c r="M888" s="20"/>
    </row>
    <row r="889">
      <c r="H889" s="11"/>
      <c r="I889" s="11"/>
      <c r="J889" s="11"/>
      <c r="K889" s="11"/>
      <c r="M889" s="20"/>
    </row>
    <row r="890">
      <c r="H890" s="11"/>
      <c r="I890" s="11"/>
      <c r="J890" s="11"/>
      <c r="K890" s="11"/>
      <c r="M890" s="20"/>
    </row>
    <row r="891">
      <c r="H891" s="11"/>
      <c r="I891" s="11"/>
      <c r="J891" s="11"/>
      <c r="K891" s="11"/>
      <c r="M891" s="20"/>
    </row>
    <row r="892">
      <c r="H892" s="11"/>
      <c r="I892" s="11"/>
      <c r="J892" s="11"/>
      <c r="K892" s="11"/>
      <c r="M892" s="20"/>
    </row>
    <row r="893">
      <c r="H893" s="11"/>
      <c r="I893" s="11"/>
      <c r="J893" s="11"/>
      <c r="K893" s="11"/>
      <c r="M893" s="20"/>
    </row>
    <row r="894">
      <c r="H894" s="11"/>
      <c r="I894" s="11"/>
      <c r="J894" s="11"/>
      <c r="K894" s="11"/>
      <c r="M894" s="20"/>
    </row>
    <row r="895">
      <c r="H895" s="11"/>
      <c r="I895" s="11"/>
      <c r="J895" s="11"/>
      <c r="K895" s="11"/>
      <c r="M895" s="20"/>
    </row>
    <row r="896">
      <c r="H896" s="11"/>
      <c r="I896" s="11"/>
      <c r="J896" s="11"/>
      <c r="K896" s="11"/>
      <c r="M896" s="20"/>
    </row>
    <row r="897">
      <c r="H897" s="11"/>
      <c r="I897" s="11"/>
      <c r="J897" s="11"/>
      <c r="K897" s="11"/>
      <c r="M897" s="20"/>
    </row>
    <row r="898">
      <c r="H898" s="11"/>
      <c r="I898" s="11"/>
      <c r="J898" s="11"/>
      <c r="K898" s="11"/>
      <c r="M898" s="20"/>
    </row>
    <row r="899">
      <c r="H899" s="11"/>
      <c r="I899" s="11"/>
      <c r="J899" s="11"/>
      <c r="K899" s="11"/>
      <c r="M899" s="20"/>
    </row>
    <row r="900">
      <c r="H900" s="11"/>
      <c r="I900" s="11"/>
      <c r="J900" s="11"/>
      <c r="K900" s="11"/>
      <c r="M900" s="20"/>
    </row>
    <row r="901">
      <c r="H901" s="11"/>
      <c r="I901" s="11"/>
      <c r="J901" s="11"/>
      <c r="K901" s="11"/>
      <c r="M901" s="20"/>
    </row>
    <row r="902">
      <c r="H902" s="11"/>
      <c r="I902" s="11"/>
      <c r="J902" s="11"/>
      <c r="K902" s="11"/>
      <c r="M902" s="20"/>
    </row>
    <row r="903">
      <c r="H903" s="11"/>
      <c r="I903" s="11"/>
      <c r="J903" s="11"/>
      <c r="K903" s="11"/>
      <c r="M903" s="20"/>
    </row>
    <row r="904">
      <c r="H904" s="11"/>
      <c r="I904" s="11"/>
      <c r="J904" s="11"/>
      <c r="K904" s="11"/>
      <c r="M904" s="20"/>
    </row>
    <row r="905">
      <c r="H905" s="11"/>
      <c r="I905" s="11"/>
      <c r="J905" s="11"/>
      <c r="K905" s="11"/>
      <c r="M905" s="20"/>
    </row>
    <row r="906">
      <c r="H906" s="11"/>
      <c r="I906" s="11"/>
      <c r="J906" s="11"/>
      <c r="K906" s="11"/>
      <c r="M906" s="20"/>
    </row>
    <row r="907">
      <c r="H907" s="11"/>
      <c r="I907" s="11"/>
      <c r="J907" s="11"/>
      <c r="K907" s="11"/>
      <c r="M907" s="20"/>
    </row>
    <row r="908">
      <c r="H908" s="11"/>
      <c r="I908" s="11"/>
      <c r="J908" s="11"/>
      <c r="K908" s="11"/>
      <c r="M908" s="20"/>
    </row>
    <row r="909">
      <c r="H909" s="11"/>
      <c r="I909" s="11"/>
      <c r="J909" s="11"/>
      <c r="K909" s="11"/>
      <c r="M909" s="20"/>
    </row>
    <row r="910">
      <c r="H910" s="11"/>
      <c r="I910" s="11"/>
      <c r="J910" s="11"/>
      <c r="K910" s="11"/>
      <c r="M910" s="20"/>
    </row>
    <row r="911">
      <c r="H911" s="11"/>
      <c r="I911" s="11"/>
      <c r="J911" s="11"/>
      <c r="K911" s="11"/>
      <c r="M911" s="20"/>
    </row>
    <row r="912">
      <c r="H912" s="11"/>
      <c r="I912" s="11"/>
      <c r="J912" s="11"/>
      <c r="K912" s="11"/>
      <c r="M912" s="20"/>
    </row>
    <row r="913">
      <c r="H913" s="11"/>
      <c r="I913" s="11"/>
      <c r="J913" s="11"/>
      <c r="K913" s="11"/>
      <c r="M913" s="20"/>
    </row>
    <row r="914">
      <c r="H914" s="11"/>
      <c r="I914" s="11"/>
      <c r="J914" s="11"/>
      <c r="K914" s="11"/>
      <c r="M914" s="20"/>
    </row>
    <row r="915">
      <c r="H915" s="11"/>
      <c r="I915" s="11"/>
      <c r="J915" s="11"/>
      <c r="K915" s="11"/>
      <c r="M915" s="20"/>
    </row>
    <row r="916">
      <c r="H916" s="11"/>
      <c r="I916" s="11"/>
      <c r="J916" s="11"/>
      <c r="K916" s="11"/>
      <c r="M916" s="20"/>
    </row>
    <row r="917">
      <c r="H917" s="11"/>
      <c r="I917" s="11"/>
      <c r="J917" s="11"/>
      <c r="K917" s="11"/>
      <c r="M917" s="20"/>
    </row>
    <row r="918">
      <c r="H918" s="11"/>
      <c r="I918" s="11"/>
      <c r="J918" s="11"/>
      <c r="K918" s="11"/>
      <c r="M918" s="20"/>
    </row>
    <row r="919">
      <c r="H919" s="11"/>
      <c r="I919" s="11"/>
      <c r="J919" s="11"/>
      <c r="K919" s="11"/>
      <c r="M919" s="20"/>
    </row>
    <row r="920">
      <c r="H920" s="11"/>
      <c r="I920" s="11"/>
      <c r="J920" s="11"/>
      <c r="K920" s="11"/>
      <c r="M920" s="20"/>
    </row>
    <row r="921">
      <c r="H921" s="11"/>
      <c r="I921" s="11"/>
      <c r="J921" s="11"/>
      <c r="K921" s="11"/>
      <c r="M921" s="20"/>
    </row>
    <row r="922">
      <c r="H922" s="11"/>
      <c r="I922" s="11"/>
      <c r="J922" s="11"/>
      <c r="K922" s="11"/>
      <c r="M922" s="20"/>
    </row>
    <row r="923">
      <c r="H923" s="11"/>
      <c r="I923" s="11"/>
      <c r="J923" s="11"/>
      <c r="K923" s="11"/>
      <c r="M923" s="20"/>
    </row>
    <row r="924">
      <c r="H924" s="11"/>
      <c r="I924" s="11"/>
      <c r="J924" s="11"/>
      <c r="K924" s="11"/>
      <c r="M924" s="20"/>
    </row>
    <row r="925">
      <c r="H925" s="11"/>
      <c r="I925" s="11"/>
      <c r="J925" s="11"/>
      <c r="K925" s="11"/>
      <c r="M925" s="20"/>
    </row>
    <row r="926">
      <c r="H926" s="11"/>
      <c r="I926" s="11"/>
      <c r="J926" s="11"/>
      <c r="K926" s="11"/>
      <c r="M926" s="20"/>
    </row>
    <row r="927">
      <c r="H927" s="11"/>
      <c r="I927" s="11"/>
      <c r="J927" s="11"/>
      <c r="K927" s="11"/>
      <c r="M927" s="20"/>
    </row>
    <row r="928">
      <c r="H928" s="11"/>
      <c r="I928" s="11"/>
      <c r="J928" s="11"/>
      <c r="K928" s="11"/>
      <c r="M928" s="20"/>
    </row>
    <row r="929">
      <c r="H929" s="11"/>
      <c r="I929" s="11"/>
      <c r="J929" s="11"/>
      <c r="K929" s="11"/>
      <c r="M929" s="20"/>
    </row>
    <row r="930">
      <c r="H930" s="11"/>
      <c r="I930" s="11"/>
      <c r="J930" s="11"/>
      <c r="K930" s="11"/>
      <c r="M930" s="20"/>
    </row>
    <row r="931">
      <c r="H931" s="11"/>
      <c r="I931" s="11"/>
      <c r="J931" s="11"/>
      <c r="K931" s="11"/>
      <c r="M931" s="20"/>
    </row>
    <row r="932">
      <c r="H932" s="11"/>
      <c r="I932" s="11"/>
      <c r="J932" s="11"/>
      <c r="K932" s="11"/>
      <c r="M932" s="20"/>
    </row>
    <row r="933">
      <c r="H933" s="11"/>
      <c r="I933" s="11"/>
      <c r="J933" s="11"/>
      <c r="K933" s="11"/>
      <c r="M933" s="20"/>
    </row>
    <row r="934">
      <c r="H934" s="11"/>
      <c r="I934" s="11"/>
      <c r="J934" s="11"/>
      <c r="K934" s="11"/>
      <c r="M934" s="20"/>
    </row>
    <row r="935">
      <c r="H935" s="11"/>
      <c r="I935" s="11"/>
      <c r="J935" s="11"/>
      <c r="K935" s="11"/>
      <c r="M935" s="20"/>
    </row>
    <row r="936">
      <c r="H936" s="11"/>
      <c r="I936" s="11"/>
      <c r="J936" s="11"/>
      <c r="K936" s="11"/>
      <c r="M936" s="20"/>
    </row>
    <row r="937">
      <c r="H937" s="11"/>
      <c r="I937" s="11"/>
      <c r="J937" s="11"/>
      <c r="K937" s="11"/>
      <c r="M937" s="20"/>
    </row>
    <row r="938">
      <c r="H938" s="11"/>
      <c r="I938" s="11"/>
      <c r="J938" s="11"/>
      <c r="K938" s="11"/>
      <c r="M938" s="20"/>
    </row>
    <row r="939">
      <c r="H939" s="11"/>
      <c r="I939" s="11"/>
      <c r="J939" s="11"/>
      <c r="K939" s="11"/>
      <c r="M939" s="20"/>
    </row>
    <row r="940">
      <c r="H940" s="11"/>
      <c r="I940" s="11"/>
      <c r="J940" s="11"/>
      <c r="K940" s="11"/>
      <c r="M940" s="20"/>
    </row>
    <row r="941">
      <c r="H941" s="11"/>
      <c r="I941" s="11"/>
      <c r="J941" s="11"/>
      <c r="K941" s="11"/>
      <c r="M941" s="20"/>
    </row>
    <row r="942">
      <c r="H942" s="11"/>
      <c r="I942" s="11"/>
      <c r="J942" s="11"/>
      <c r="K942" s="11"/>
      <c r="M942" s="20"/>
    </row>
    <row r="943">
      <c r="H943" s="11"/>
      <c r="I943" s="11"/>
      <c r="J943" s="11"/>
      <c r="K943" s="11"/>
      <c r="M943" s="20"/>
    </row>
    <row r="944">
      <c r="H944" s="11"/>
      <c r="I944" s="11"/>
      <c r="J944" s="11"/>
      <c r="K944" s="11"/>
      <c r="M944" s="20"/>
    </row>
    <row r="945">
      <c r="H945" s="11"/>
      <c r="I945" s="11"/>
      <c r="J945" s="11"/>
      <c r="K945" s="11"/>
      <c r="M945" s="20"/>
    </row>
    <row r="946">
      <c r="H946" s="11"/>
      <c r="I946" s="11"/>
      <c r="J946" s="11"/>
      <c r="K946" s="11"/>
      <c r="M946" s="20"/>
    </row>
    <row r="947">
      <c r="H947" s="11"/>
      <c r="I947" s="11"/>
      <c r="J947" s="11"/>
      <c r="K947" s="11"/>
      <c r="M947" s="20"/>
    </row>
    <row r="948">
      <c r="H948" s="11"/>
      <c r="I948" s="11"/>
      <c r="J948" s="11"/>
      <c r="K948" s="11"/>
      <c r="M948" s="20"/>
    </row>
    <row r="949">
      <c r="H949" s="11"/>
      <c r="I949" s="11"/>
      <c r="J949" s="11"/>
      <c r="K949" s="11"/>
      <c r="M949" s="20"/>
    </row>
    <row r="950">
      <c r="H950" s="11"/>
      <c r="I950" s="11"/>
      <c r="J950" s="11"/>
      <c r="K950" s="11"/>
      <c r="M950" s="20"/>
    </row>
    <row r="951">
      <c r="H951" s="11"/>
      <c r="I951" s="11"/>
      <c r="J951" s="11"/>
      <c r="K951" s="11"/>
      <c r="M951" s="20"/>
    </row>
    <row r="952">
      <c r="H952" s="11"/>
      <c r="I952" s="11"/>
      <c r="J952" s="11"/>
      <c r="K952" s="11"/>
      <c r="M952" s="20"/>
    </row>
    <row r="953">
      <c r="H953" s="11"/>
      <c r="I953" s="11"/>
      <c r="J953" s="11"/>
      <c r="K953" s="11"/>
      <c r="M953" s="20"/>
    </row>
    <row r="954">
      <c r="H954" s="11"/>
      <c r="I954" s="11"/>
      <c r="J954" s="11"/>
      <c r="K954" s="11"/>
      <c r="M954" s="20"/>
    </row>
    <row r="955">
      <c r="H955" s="11"/>
      <c r="I955" s="11"/>
      <c r="J955" s="11"/>
      <c r="K955" s="11"/>
      <c r="M955" s="20"/>
    </row>
    <row r="956">
      <c r="H956" s="11"/>
      <c r="I956" s="11"/>
      <c r="J956" s="11"/>
      <c r="K956" s="11"/>
      <c r="M956" s="20"/>
    </row>
    <row r="957">
      <c r="H957" s="11"/>
      <c r="I957" s="11"/>
      <c r="J957" s="11"/>
      <c r="K957" s="11"/>
      <c r="M957" s="20"/>
    </row>
    <row r="958">
      <c r="H958" s="11"/>
      <c r="I958" s="11"/>
      <c r="J958" s="11"/>
      <c r="K958" s="11"/>
      <c r="M958" s="20"/>
    </row>
    <row r="959">
      <c r="H959" s="11"/>
      <c r="I959" s="11"/>
      <c r="J959" s="11"/>
      <c r="K959" s="11"/>
      <c r="M959" s="20"/>
    </row>
    <row r="960">
      <c r="H960" s="11"/>
      <c r="I960" s="11"/>
      <c r="J960" s="11"/>
      <c r="K960" s="11"/>
      <c r="M960" s="20"/>
    </row>
    <row r="961">
      <c r="H961" s="11"/>
      <c r="I961" s="11"/>
      <c r="J961" s="11"/>
      <c r="K961" s="11"/>
      <c r="M961" s="20"/>
    </row>
    <row r="962">
      <c r="H962" s="11"/>
      <c r="I962" s="11"/>
      <c r="J962" s="11"/>
      <c r="K962" s="11"/>
      <c r="M962" s="20"/>
    </row>
    <row r="963">
      <c r="H963" s="11"/>
      <c r="I963" s="11"/>
      <c r="J963" s="11"/>
      <c r="K963" s="11"/>
      <c r="M963" s="20"/>
    </row>
    <row r="964">
      <c r="H964" s="11"/>
      <c r="I964" s="11"/>
      <c r="J964" s="11"/>
      <c r="K964" s="11"/>
      <c r="M964" s="20"/>
    </row>
    <row r="965">
      <c r="H965" s="11"/>
      <c r="I965" s="11"/>
      <c r="J965" s="11"/>
      <c r="K965" s="11"/>
      <c r="M965" s="20"/>
    </row>
    <row r="966">
      <c r="H966" s="11"/>
      <c r="I966" s="11"/>
      <c r="J966" s="11"/>
      <c r="K966" s="11"/>
      <c r="M966" s="20"/>
    </row>
    <row r="967">
      <c r="H967" s="11"/>
      <c r="I967" s="11"/>
      <c r="J967" s="11"/>
      <c r="K967" s="11"/>
      <c r="M967" s="20"/>
    </row>
    <row r="968">
      <c r="H968" s="11"/>
      <c r="I968" s="11"/>
      <c r="J968" s="11"/>
      <c r="K968" s="11"/>
      <c r="M968" s="20"/>
    </row>
    <row r="969">
      <c r="H969" s="11"/>
      <c r="I969" s="11"/>
      <c r="J969" s="11"/>
      <c r="K969" s="11"/>
      <c r="M969" s="20"/>
    </row>
    <row r="970">
      <c r="H970" s="11"/>
      <c r="I970" s="11"/>
      <c r="J970" s="11"/>
      <c r="K970" s="11"/>
      <c r="M970" s="20"/>
    </row>
    <row r="971">
      <c r="H971" s="11"/>
      <c r="I971" s="11"/>
      <c r="J971" s="11"/>
      <c r="K971" s="11"/>
      <c r="M971" s="20"/>
    </row>
    <row r="972">
      <c r="H972" s="11"/>
      <c r="I972" s="11"/>
      <c r="J972" s="11"/>
      <c r="K972" s="11"/>
      <c r="M972" s="20"/>
    </row>
    <row r="973">
      <c r="H973" s="11"/>
      <c r="I973" s="11"/>
      <c r="J973" s="11"/>
      <c r="K973" s="11"/>
      <c r="M973" s="20"/>
    </row>
    <row r="974">
      <c r="H974" s="11"/>
      <c r="I974" s="11"/>
      <c r="J974" s="11"/>
      <c r="K974" s="11"/>
      <c r="M974" s="20"/>
    </row>
    <row r="975">
      <c r="H975" s="11"/>
      <c r="I975" s="11"/>
      <c r="J975" s="11"/>
      <c r="K975" s="11"/>
      <c r="M975" s="20"/>
    </row>
    <row r="976">
      <c r="H976" s="11"/>
      <c r="I976" s="11"/>
      <c r="J976" s="11"/>
      <c r="K976" s="11"/>
      <c r="M976" s="20"/>
    </row>
    <row r="977">
      <c r="H977" s="11"/>
      <c r="I977" s="11"/>
      <c r="J977" s="11"/>
      <c r="K977" s="11"/>
      <c r="M977" s="20"/>
    </row>
    <row r="978">
      <c r="H978" s="11"/>
      <c r="I978" s="11"/>
      <c r="J978" s="11"/>
      <c r="K978" s="11"/>
      <c r="M978" s="20"/>
    </row>
    <row r="979">
      <c r="H979" s="11"/>
      <c r="I979" s="11"/>
      <c r="J979" s="11"/>
      <c r="K979" s="11"/>
      <c r="M979" s="20"/>
    </row>
    <row r="980">
      <c r="H980" s="11"/>
      <c r="I980" s="11"/>
      <c r="J980" s="11"/>
      <c r="K980" s="11"/>
      <c r="M980" s="20"/>
    </row>
    <row r="981">
      <c r="H981" s="11"/>
      <c r="I981" s="11"/>
      <c r="J981" s="11"/>
      <c r="K981" s="11"/>
      <c r="M981" s="20"/>
    </row>
    <row r="982">
      <c r="H982" s="11"/>
      <c r="I982" s="11"/>
      <c r="J982" s="11"/>
      <c r="K982" s="11"/>
      <c r="M982" s="20"/>
    </row>
    <row r="983">
      <c r="H983" s="11"/>
      <c r="I983" s="11"/>
      <c r="J983" s="11"/>
      <c r="K983" s="11"/>
      <c r="M983" s="20"/>
    </row>
    <row r="984">
      <c r="H984" s="11"/>
      <c r="I984" s="11"/>
      <c r="J984" s="11"/>
      <c r="K984" s="11"/>
      <c r="M984" s="20"/>
    </row>
    <row r="985">
      <c r="H985" s="11"/>
      <c r="I985" s="11"/>
      <c r="J985" s="11"/>
      <c r="K985" s="11"/>
      <c r="M985" s="20"/>
    </row>
    <row r="986">
      <c r="H986" s="11"/>
      <c r="I986" s="11"/>
      <c r="J986" s="11"/>
      <c r="K986" s="11"/>
      <c r="M986" s="20"/>
    </row>
    <row r="987">
      <c r="H987" s="11"/>
      <c r="I987" s="11"/>
      <c r="J987" s="11"/>
      <c r="K987" s="11"/>
      <c r="M987" s="20"/>
    </row>
    <row r="988">
      <c r="H988" s="11"/>
      <c r="I988" s="11"/>
      <c r="J988" s="11"/>
      <c r="K988" s="11"/>
      <c r="M988" s="20"/>
    </row>
    <row r="989">
      <c r="H989" s="11"/>
      <c r="I989" s="11"/>
      <c r="J989" s="11"/>
      <c r="K989" s="11"/>
      <c r="M989" s="20"/>
    </row>
    <row r="990">
      <c r="H990" s="11"/>
      <c r="I990" s="11"/>
      <c r="J990" s="11"/>
      <c r="K990" s="11"/>
      <c r="M990" s="20"/>
    </row>
    <row r="991">
      <c r="H991" s="11"/>
      <c r="I991" s="11"/>
      <c r="J991" s="11"/>
      <c r="K991" s="11"/>
      <c r="M991" s="20"/>
    </row>
    <row r="992">
      <c r="H992" s="11"/>
      <c r="I992" s="11"/>
      <c r="J992" s="11"/>
      <c r="K992" s="11"/>
      <c r="M992" s="20"/>
    </row>
    <row r="993">
      <c r="H993" s="11"/>
      <c r="I993" s="11"/>
      <c r="J993" s="11"/>
      <c r="K993" s="11"/>
      <c r="M993" s="20"/>
    </row>
    <row r="994">
      <c r="H994" s="11"/>
      <c r="I994" s="11"/>
      <c r="J994" s="11"/>
      <c r="K994" s="11"/>
      <c r="M994" s="20"/>
    </row>
    <row r="995">
      <c r="H995" s="11"/>
      <c r="I995" s="11"/>
      <c r="J995" s="11"/>
      <c r="K995" s="11"/>
      <c r="M995" s="20"/>
    </row>
    <row r="996">
      <c r="H996" s="11"/>
      <c r="I996" s="11"/>
      <c r="J996" s="11"/>
      <c r="K996" s="11"/>
      <c r="M996" s="20"/>
    </row>
    <row r="997">
      <c r="H997" s="11"/>
      <c r="I997" s="11"/>
      <c r="J997" s="11"/>
      <c r="K997" s="11"/>
      <c r="M997" s="20"/>
    </row>
  </sheetData>
  <drawing r:id="rId2"/>
  <legacyDrawing r:id="rId3"/>
</worksheet>
</file>