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940" yWindow="0" windowWidth="2086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G28" i="1"/>
  <c r="G27" i="1"/>
  <c r="G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9" i="1"/>
  <c r="G34" i="1"/>
  <c r="G33" i="1"/>
  <c r="G32" i="1"/>
  <c r="G31" i="1"/>
  <c r="G30" i="1"/>
  <c r="G29" i="1"/>
  <c r="G24" i="1"/>
  <c r="G26" i="1"/>
  <c r="G25" i="1"/>
  <c r="G23" i="1"/>
  <c r="G22" i="1"/>
  <c r="G21" i="1"/>
  <c r="G20" i="1"/>
  <c r="G19" i="1"/>
  <c r="G18" i="1"/>
  <c r="G14" i="1"/>
  <c r="G17" i="1"/>
  <c r="G16" i="1"/>
  <c r="G15" i="1"/>
  <c r="G11" i="1"/>
  <c r="G13" i="1"/>
  <c r="C4" i="1"/>
  <c r="G10" i="1"/>
  <c r="G12" i="1"/>
</calcChain>
</file>

<file path=xl/sharedStrings.xml><?xml version="1.0" encoding="utf-8"?>
<sst xmlns="http://schemas.openxmlformats.org/spreadsheetml/2006/main" count="275" uniqueCount="274">
  <si>
    <t>Table 14</t>
  </si>
  <si>
    <t xml:space="preserve">                                     - adults (16yrs or over) only</t>
  </si>
  <si>
    <t>Activity</t>
  </si>
  <si>
    <t>All</t>
  </si>
  <si>
    <t xml:space="preserve">0 Personal care/sleep </t>
  </si>
  <si>
    <t>00 unspecified personal care</t>
  </si>
  <si>
    <t xml:space="preserve">000 Unspecified personal care </t>
  </si>
  <si>
    <t>01 sleep</t>
  </si>
  <si>
    <t xml:space="preserve">010 Unspecified Sleep </t>
  </si>
  <si>
    <t xml:space="preserve">011 Sleep </t>
  </si>
  <si>
    <t xml:space="preserve">012 Sick in bed </t>
  </si>
  <si>
    <t>02 eating</t>
  </si>
  <si>
    <t xml:space="preserve">021 Eating </t>
  </si>
  <si>
    <t>03 other personal care</t>
  </si>
  <si>
    <t>030 Unspecified other personal care</t>
  </si>
  <si>
    <t xml:space="preserve">031 Wash and dress </t>
  </si>
  <si>
    <t xml:space="preserve">039 Other specified personal care </t>
  </si>
  <si>
    <t xml:space="preserve">1 Employment </t>
  </si>
  <si>
    <t>10 unspecified employment</t>
  </si>
  <si>
    <t xml:space="preserve">100 Unspecified employment </t>
  </si>
  <si>
    <t>11 main job</t>
  </si>
  <si>
    <t xml:space="preserve">111 Working time in main job </t>
  </si>
  <si>
    <t xml:space="preserve">112 Coffee and other breaks in main job </t>
  </si>
  <si>
    <t>12 second job</t>
  </si>
  <si>
    <t xml:space="preserve">121 Working time in second job </t>
  </si>
  <si>
    <t xml:space="preserve">122 Coffee and other breaks in second job </t>
  </si>
  <si>
    <t>13 activities related to employment</t>
  </si>
  <si>
    <t xml:space="preserve">130 Unspecified activities related to employment </t>
  </si>
  <si>
    <t xml:space="preserve">131 Lunch break </t>
  </si>
  <si>
    <t xml:space="preserve">139 Other specified activities related to employment </t>
  </si>
  <si>
    <t xml:space="preserve">2 Study </t>
  </si>
  <si>
    <t>20 unspecified study</t>
  </si>
  <si>
    <t xml:space="preserve">200 Unspecified study </t>
  </si>
  <si>
    <t>21 school or university</t>
  </si>
  <si>
    <t xml:space="preserve">210 Unspecified act related to school or university </t>
  </si>
  <si>
    <t xml:space="preserve">211 Classes and lectures </t>
  </si>
  <si>
    <t xml:space="preserve">212 Homework </t>
  </si>
  <si>
    <t xml:space="preserve">219 Other specified act related to school or university </t>
  </si>
  <si>
    <t>22 free time study</t>
  </si>
  <si>
    <t xml:space="preserve">221 Free Time Study </t>
  </si>
  <si>
    <t xml:space="preserve">3 Household &amp; family care </t>
  </si>
  <si>
    <t>30 unspecified household and family care</t>
  </si>
  <si>
    <t xml:space="preserve">300 Unspecified household and family care </t>
  </si>
  <si>
    <t>31 food management</t>
  </si>
  <si>
    <t xml:space="preserve">310 Unspecified food management </t>
  </si>
  <si>
    <t xml:space="preserve">311 Food preparation </t>
  </si>
  <si>
    <t xml:space="preserve">312 Baking </t>
  </si>
  <si>
    <t xml:space="preserve">313 Dish washing </t>
  </si>
  <si>
    <t xml:space="preserve">314 Preserving </t>
  </si>
  <si>
    <t xml:space="preserve">319 Other specified food management </t>
  </si>
  <si>
    <t>32 household upkeep</t>
  </si>
  <si>
    <t xml:space="preserve">320 Unspecified household upkeep </t>
  </si>
  <si>
    <t xml:space="preserve">321 Cleaning dwelling </t>
  </si>
  <si>
    <t xml:space="preserve">322 Cleaning yard </t>
  </si>
  <si>
    <t xml:space="preserve">323 Heating and water </t>
  </si>
  <si>
    <t xml:space="preserve">324 Various arrangements </t>
  </si>
  <si>
    <t xml:space="preserve">325 Disposal of Waste </t>
  </si>
  <si>
    <t xml:space="preserve">329 Other specified household upkeep </t>
  </si>
  <si>
    <t>33 making and caring for textiles</t>
  </si>
  <si>
    <t xml:space="preserve">330 Unspecified making and care for textiles </t>
  </si>
  <si>
    <t xml:space="preserve">331 Laundry </t>
  </si>
  <si>
    <t xml:space="preserve">332 Ironing </t>
  </si>
  <si>
    <t xml:space="preserve">333 Handicraft and producing textiles </t>
  </si>
  <si>
    <t xml:space="preserve">339 Other specified making and care for textiles </t>
  </si>
  <si>
    <t>34 gardening and pet care</t>
  </si>
  <si>
    <t xml:space="preserve">340 Unspecified gardening and pet care </t>
  </si>
  <si>
    <t xml:space="preserve">341 Gardening </t>
  </si>
  <si>
    <t xml:space="preserve">342 Tending domestic animals </t>
  </si>
  <si>
    <t xml:space="preserve">343 Caring for pets </t>
  </si>
  <si>
    <t xml:space="preserve">344 Walking the dog </t>
  </si>
  <si>
    <t xml:space="preserve">349 Other specified gardening and pet care </t>
  </si>
  <si>
    <t>35 construction and repairs</t>
  </si>
  <si>
    <t xml:space="preserve">350 Unspecified construction and repairs </t>
  </si>
  <si>
    <t xml:space="preserve">351 House construction and renovation </t>
  </si>
  <si>
    <t xml:space="preserve">352 Repairs of dwelling </t>
  </si>
  <si>
    <t xml:space="preserve">353 Making, repairing and maintaining equipment </t>
  </si>
  <si>
    <t xml:space="preserve">354 Vehicle maintenance </t>
  </si>
  <si>
    <t xml:space="preserve">359 Other specified construction and repairs </t>
  </si>
  <si>
    <t>36 shopping and services</t>
  </si>
  <si>
    <t xml:space="preserve">360 Unspecified shopping and services </t>
  </si>
  <si>
    <t xml:space="preserve">361 Shopping </t>
  </si>
  <si>
    <t xml:space="preserve">362 Commercial and administrative services </t>
  </si>
  <si>
    <t xml:space="preserve">363 Personal services </t>
  </si>
  <si>
    <t xml:space="preserve">369 Other specified shopping and services </t>
  </si>
  <si>
    <t>37 household management</t>
  </si>
  <si>
    <t xml:space="preserve">371 Household management not using the internet </t>
  </si>
  <si>
    <t xml:space="preserve">372 Household management using the internet </t>
  </si>
  <si>
    <t>38 childcare of own household members</t>
  </si>
  <si>
    <t xml:space="preserve">380 Unspecified childcare </t>
  </si>
  <si>
    <t xml:space="preserve">381 Physical care and supervision </t>
  </si>
  <si>
    <t xml:space="preserve">382 Teaching the child </t>
  </si>
  <si>
    <t xml:space="preserve">383 Reading, playing and talking with child </t>
  </si>
  <si>
    <t xml:space="preserve">384 Accompanying child </t>
  </si>
  <si>
    <t xml:space="preserve">389 Other specified childcare </t>
  </si>
  <si>
    <t>39 help to an adult household member</t>
  </si>
  <si>
    <t xml:space="preserve">391 Help to an adult household member </t>
  </si>
  <si>
    <t xml:space="preserve">4 Volunteer work &amp; meetings </t>
  </si>
  <si>
    <t>40 unspecified volunteer work and meetings</t>
  </si>
  <si>
    <t xml:space="preserve">400 Unspecified volunteer work and meetings </t>
  </si>
  <si>
    <t>41 organisational work</t>
  </si>
  <si>
    <t xml:space="preserve">410 Unspecified organisational work </t>
  </si>
  <si>
    <t xml:space="preserve">411 Work for an organisation </t>
  </si>
  <si>
    <t xml:space="preserve">412 Volunteer work through an organisation </t>
  </si>
  <si>
    <t xml:space="preserve">419 Other specified organisational work </t>
  </si>
  <si>
    <t>42 informal help to other households</t>
  </si>
  <si>
    <t xml:space="preserve">420 Unspecified informal help </t>
  </si>
  <si>
    <t xml:space="preserve">421 Food management as help </t>
  </si>
  <si>
    <t xml:space="preserve">422 Household upkeep as help </t>
  </si>
  <si>
    <t xml:space="preserve">423 Gardening and pet care as help </t>
  </si>
  <si>
    <t xml:space="preserve">424 Construction and repairs as help </t>
  </si>
  <si>
    <t xml:space="preserve">425 Shopping and services as help </t>
  </si>
  <si>
    <t xml:space="preserve">426 Help in employment and farming </t>
  </si>
  <si>
    <t xml:space="preserve">427 Childcare as help </t>
  </si>
  <si>
    <t xml:space="preserve">428 Help to an adult of another household </t>
  </si>
  <si>
    <t xml:space="preserve">429 Other specified informal help </t>
  </si>
  <si>
    <t>43 participatory activities</t>
  </si>
  <si>
    <t xml:space="preserve">430 Unspecified participatory activities </t>
  </si>
  <si>
    <t xml:space="preserve">431 Meetings </t>
  </si>
  <si>
    <t xml:space="preserve">432 Religious activities </t>
  </si>
  <si>
    <t xml:space="preserve">439 Other specified participatory activities </t>
  </si>
  <si>
    <t xml:space="preserve">5 Social life &amp; entertainment </t>
  </si>
  <si>
    <t>50 unspecified social life and entertainment</t>
  </si>
  <si>
    <t xml:space="preserve">500 Unspecified social life and entertainment </t>
  </si>
  <si>
    <t>51 social life</t>
  </si>
  <si>
    <t xml:space="preserve">510 Unspecified social life </t>
  </si>
  <si>
    <t xml:space="preserve">511 Socialising with household members </t>
  </si>
  <si>
    <t xml:space="preserve">512 Visiting and receiving visitors </t>
  </si>
  <si>
    <t xml:space="preserve">513 Feasts </t>
  </si>
  <si>
    <t xml:space="preserve">514 Telephone conversation </t>
  </si>
  <si>
    <t xml:space="preserve">519 Other specified social life </t>
  </si>
  <si>
    <t>52 entertainment and culture</t>
  </si>
  <si>
    <t xml:space="preserve">520 Unspecified entertainment and culture </t>
  </si>
  <si>
    <t xml:space="preserve">521 Cinema </t>
  </si>
  <si>
    <t xml:space="preserve">522 Theatre and concerts </t>
  </si>
  <si>
    <t xml:space="preserve">523 Art exhibitions and museums </t>
  </si>
  <si>
    <t xml:space="preserve">524 Library </t>
  </si>
  <si>
    <t xml:space="preserve">525 Sports events </t>
  </si>
  <si>
    <t xml:space="preserve">529 Other specified entertainment and culture </t>
  </si>
  <si>
    <t>53 resting - time out</t>
  </si>
  <si>
    <t xml:space="preserve">531 Resting – Time out </t>
  </si>
  <si>
    <t xml:space="preserve">6 Sports &amp; outdoor activities </t>
  </si>
  <si>
    <t>60 unspecified sports and outdoor activities</t>
  </si>
  <si>
    <t xml:space="preserve">600 Unspecified sports and outdoor activities </t>
  </si>
  <si>
    <t>61 physical exercise</t>
  </si>
  <si>
    <t xml:space="preserve">610 Unspecified physical exercise </t>
  </si>
  <si>
    <t xml:space="preserve">611 Walking and hiking </t>
  </si>
  <si>
    <t xml:space="preserve">612 Jogging and running </t>
  </si>
  <si>
    <t xml:space="preserve">613 Biking, skiing and skating </t>
  </si>
  <si>
    <t xml:space="preserve">614 Ball games </t>
  </si>
  <si>
    <t xml:space="preserve">615 Gymnastics </t>
  </si>
  <si>
    <t xml:space="preserve">616 Fitness </t>
  </si>
  <si>
    <t xml:space="preserve">617 Water sports </t>
  </si>
  <si>
    <t xml:space="preserve">619 Other specified physical exercise </t>
  </si>
  <si>
    <t>62 productive exercise</t>
  </si>
  <si>
    <t xml:space="preserve">620 Unspecified productive exercise </t>
  </si>
  <si>
    <t xml:space="preserve">621 Hunting and fishing </t>
  </si>
  <si>
    <t xml:space="preserve">622 Picking berries, mushroom and herbs </t>
  </si>
  <si>
    <t xml:space="preserve">629 Other specified productive exercise </t>
  </si>
  <si>
    <t>63 sports related activities</t>
  </si>
  <si>
    <t xml:space="preserve">631 Sports related activities </t>
  </si>
  <si>
    <t xml:space="preserve">7 Hobbies &amp; games </t>
  </si>
  <si>
    <t>70 unspecified hobbies and games</t>
  </si>
  <si>
    <t xml:space="preserve">700 Unspecified hobbies and games </t>
  </si>
  <si>
    <t>71 arts</t>
  </si>
  <si>
    <t xml:space="preserve">710 Unspecified arts </t>
  </si>
  <si>
    <t xml:space="preserve">711 Visual arts </t>
  </si>
  <si>
    <t xml:space="preserve">712 Performing arts </t>
  </si>
  <si>
    <t xml:space="preserve">713 Literary arts </t>
  </si>
  <si>
    <t xml:space="preserve">719 Other specified arts </t>
  </si>
  <si>
    <t>72 hobbies</t>
  </si>
  <si>
    <t xml:space="preserve">720 Unspecified hobbies </t>
  </si>
  <si>
    <t xml:space="preserve">721 Collecting </t>
  </si>
  <si>
    <t xml:space="preserve">722 Computing – programming </t>
  </si>
  <si>
    <t xml:space="preserve">723 Information by computing </t>
  </si>
  <si>
    <t xml:space="preserve">724 Communication by computing </t>
  </si>
  <si>
    <t xml:space="preserve">725 Other computing </t>
  </si>
  <si>
    <t xml:space="preserve">726 Correspondence </t>
  </si>
  <si>
    <t xml:space="preserve">729 Other specified hobbies </t>
  </si>
  <si>
    <t>73 games</t>
  </si>
  <si>
    <t xml:space="preserve">730 Unspecified games </t>
  </si>
  <si>
    <t xml:space="preserve">731 Solo games and play </t>
  </si>
  <si>
    <t xml:space="preserve">732 Games and plays with others </t>
  </si>
  <si>
    <t xml:space="preserve">733 Computer games </t>
  </si>
  <si>
    <t xml:space="preserve">734 Gambling </t>
  </si>
  <si>
    <t xml:space="preserve">739 Other specified games </t>
  </si>
  <si>
    <t xml:space="preserve">8 Mass media </t>
  </si>
  <si>
    <t>80 unspecified mass media</t>
  </si>
  <si>
    <t xml:space="preserve">800 Unspecified mass media </t>
  </si>
  <si>
    <t>81 reading</t>
  </si>
  <si>
    <t xml:space="preserve">810 Unspecified reading </t>
  </si>
  <si>
    <t xml:space="preserve">811 Reading periodicals </t>
  </si>
  <si>
    <t xml:space="preserve">812 Reading books </t>
  </si>
  <si>
    <t xml:space="preserve">819 Other specified reading </t>
  </si>
  <si>
    <t>82 TV and video/DVD</t>
  </si>
  <si>
    <t xml:space="preserve">821 Watching TV </t>
  </si>
  <si>
    <t xml:space="preserve">822 Watching video </t>
  </si>
  <si>
    <t>83 radio and music</t>
  </si>
  <si>
    <t xml:space="preserve">830 Unspecified listening to radio and music </t>
  </si>
  <si>
    <t xml:space="preserve">831 Listening to radio </t>
  </si>
  <si>
    <t xml:space="preserve">832 Listening to recordings </t>
  </si>
  <si>
    <t xml:space="preserve">9A Travel </t>
  </si>
  <si>
    <t>90 travel</t>
  </si>
  <si>
    <t xml:space="preserve">900 Travel related to unspecified time use </t>
  </si>
  <si>
    <t xml:space="preserve">901 Travel related to personal business </t>
  </si>
  <si>
    <t xml:space="preserve">911 Travel in the course of work </t>
  </si>
  <si>
    <t xml:space="preserve">913 Travel to work from home and back only </t>
  </si>
  <si>
    <t xml:space="preserve">914 Travel to work from a place other than home </t>
  </si>
  <si>
    <t xml:space="preserve">921 Travel related to education </t>
  </si>
  <si>
    <t xml:space="preserve">923 Travel escorting to/ from education </t>
  </si>
  <si>
    <t xml:space="preserve">931 Travel related to household care </t>
  </si>
  <si>
    <t xml:space="preserve">936 Travel related to shopping </t>
  </si>
  <si>
    <t xml:space="preserve">937 Travel related to services </t>
  </si>
  <si>
    <t xml:space="preserve">938 Travel escorting a child (other than education) </t>
  </si>
  <si>
    <t xml:space="preserve">939 Travel escorting an adult (other than education) </t>
  </si>
  <si>
    <t xml:space="preserve">941 Travel related to organisational work </t>
  </si>
  <si>
    <t xml:space="preserve">942 Travel related to informal help to other households </t>
  </si>
  <si>
    <t xml:space="preserve">943 Travel related to religious activities </t>
  </si>
  <si>
    <t>944 Travel related to participatory activities (NOT religious)</t>
  </si>
  <si>
    <t xml:space="preserve">950 Travel to visit friends/ relatives in their homes </t>
  </si>
  <si>
    <t xml:space="preserve">951 Travel related to other social activities </t>
  </si>
  <si>
    <t xml:space="preserve">952 Travel related to entertainment and culture </t>
  </si>
  <si>
    <t xml:space="preserve">961 Travel related to physical exercise </t>
  </si>
  <si>
    <t xml:space="preserve">962 Travel related to hunting &amp; fishing </t>
  </si>
  <si>
    <t xml:space="preserve">963 T rltd to productive ex except hunting &amp; fishing </t>
  </si>
  <si>
    <t xml:space="preserve">971 Travel related to gambling </t>
  </si>
  <si>
    <t xml:space="preserve">972 Travel related to hobbies other than gambling </t>
  </si>
  <si>
    <t xml:space="preserve">981 Travel to holiday base </t>
  </si>
  <si>
    <t xml:space="preserve">982 Travel for day trip/ just walk </t>
  </si>
  <si>
    <t xml:space="preserve">989 Other specified travel </t>
  </si>
  <si>
    <t xml:space="preserve">9B Other specified/ not specified </t>
  </si>
  <si>
    <t>94 punctuating activity</t>
  </si>
  <si>
    <t>994 Punctuating activity</t>
  </si>
  <si>
    <t>95 filling in time use diary</t>
  </si>
  <si>
    <t xml:space="preserve">995 Filling in the time use diary </t>
  </si>
  <si>
    <t>99 other specified and unspecfied time use (codes 996 -999)</t>
  </si>
  <si>
    <t xml:space="preserve">996 No main activity, no idea what it might be </t>
  </si>
  <si>
    <t xml:space="preserve">997 No main activity, some idea what it might be </t>
  </si>
  <si>
    <t xml:space="preserve">998 Illegible activity </t>
  </si>
  <si>
    <t xml:space="preserve">999 Unspecified time use </t>
  </si>
  <si>
    <t xml:space="preserve">TOTAL AMOUNT OF TIME </t>
  </si>
  <si>
    <t>Total number of persons in the sample (weighted)</t>
  </si>
  <si>
    <t>Total number of persons in the sample (unweighted)</t>
  </si>
  <si>
    <t>Waking minutes</t>
  </si>
  <si>
    <t>Watching TV, film</t>
  </si>
  <si>
    <t xml:space="preserve">                                   ADULTS - MAIN ACTIVITIES</t>
  </si>
  <si>
    <t>Eating, snacking</t>
  </si>
  <si>
    <t>Travelling, commuting</t>
  </si>
  <si>
    <t>Talking, chatting, socialising</t>
  </si>
  <si>
    <t>(talking makes ours much broader)</t>
  </si>
  <si>
    <t>Childcare, playing with children</t>
  </si>
  <si>
    <t>Cooking, preparing food</t>
  </si>
  <si>
    <t>Computer games, iPhone games</t>
  </si>
  <si>
    <t>Housework, chores, DIY &amp; Admin, finances, organising</t>
  </si>
  <si>
    <t>Shopping, errands</t>
  </si>
  <si>
    <t>Washing, dressing, grooming</t>
  </si>
  <si>
    <t>Reading</t>
  </si>
  <si>
    <t>Pet care, playing with pets</t>
  </si>
  <si>
    <t>Sick in bed</t>
  </si>
  <si>
    <t>Walking, hiking</t>
  </si>
  <si>
    <t>Sports, running, exercise</t>
  </si>
  <si>
    <t>(includes as transport?)</t>
  </si>
  <si>
    <t>Hobbies, arts, crafts</t>
  </si>
  <si>
    <t>Match, sporting event</t>
  </si>
  <si>
    <t>Care or help for adults</t>
  </si>
  <si>
    <t>Singing, performing</t>
  </si>
  <si>
    <t>Other games, puzzles</t>
  </si>
  <si>
    <t>Theatre, dance, concert</t>
  </si>
  <si>
    <t>Meditating, religious activities</t>
  </si>
  <si>
    <t>(religious activities only)</t>
  </si>
  <si>
    <t>Gardening, allotment</t>
  </si>
  <si>
    <t>Exhibition, museum, library</t>
  </si>
  <si>
    <t>Gambling, betting</t>
  </si>
  <si>
    <t>Hunting, fishing</t>
  </si>
  <si>
    <t>Working, 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</si>
</sst>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0000D4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1" xfId="0" applyFont="1" applyFill="1" applyBorder="1"/>
    <xf numFmtId="1" fontId="2" fillId="0" borderId="1" xfId="0" applyNumberFormat="1" applyFont="1" applyFill="1" applyBorder="1"/>
    <xf numFmtId="1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1" fontId="4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1" fontId="4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 vertical="center"/>
    </xf>
    <xf numFmtId="1" fontId="5" fillId="0" borderId="0" xfId="0" applyNumberFormat="1" applyFont="1" applyFill="1" applyAlignment="1">
      <alignment horizontal="right" wrapText="1"/>
    </xf>
    <xf numFmtId="0" fontId="6" fillId="0" borderId="0" xfId="0" applyFont="1" applyFill="1"/>
    <xf numFmtId="9" fontId="7" fillId="0" borderId="0" xfId="0" applyNumberFormat="1" applyFont="1" applyFill="1" applyAlignment="1">
      <alignment horizontal="right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1" fontId="4" fillId="0" borderId="1" xfId="0" applyNumberFormat="1" applyFont="1" applyFill="1" applyBorder="1" applyAlignment="1">
      <alignment horizontal="right" wrapText="1"/>
    </xf>
    <xf numFmtId="0" fontId="8" fillId="0" borderId="0" xfId="0" applyFont="1" applyFill="1" applyAlignment="1">
      <alignment horizontal="left" vertical="center"/>
    </xf>
    <xf numFmtId="1" fontId="8" fillId="0" borderId="0" xfId="0" applyNumberFormat="1" applyFont="1" applyFill="1" applyAlignment="1">
      <alignment horizontal="right" wrapText="1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right" wrapText="1"/>
    </xf>
    <xf numFmtId="0" fontId="3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Fill="1"/>
    <xf numFmtId="164" fontId="9" fillId="0" borderId="0" xfId="1" applyNumberFormat="1" applyFont="1" applyFill="1"/>
    <xf numFmtId="164" fontId="2" fillId="0" borderId="0" xfId="1" applyNumberFormat="1" applyFont="1" applyBorder="1"/>
    <xf numFmtId="164" fontId="2" fillId="0" borderId="0" xfId="1" applyNumberFormat="1" applyFont="1"/>
    <xf numFmtId="43" fontId="9" fillId="0" borderId="0" xfId="1" applyFont="1" applyFill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122" zoomScale="125" zoomScaleNormal="125" zoomScalePageLayoutView="125" workbookViewId="0">
      <selection activeCell="H22" sqref="H22"/>
    </sheetView>
  </sheetViews>
  <sheetFormatPr baseColWidth="10" defaultRowHeight="12" x14ac:dyDescent="0"/>
  <cols>
    <col min="1" max="2" width="10.83203125" style="34"/>
    <col min="3" max="3" width="32" style="34" customWidth="1"/>
    <col min="4" max="5" width="10.83203125" style="34"/>
    <col min="6" max="6" width="17" style="31" customWidth="1"/>
    <col min="7" max="7" width="10.83203125" style="35"/>
    <col min="8" max="8" width="10.83203125" style="38"/>
    <col min="9" max="16384" width="10.83203125" style="34"/>
  </cols>
  <sheetData>
    <row r="1" spans="1:9">
      <c r="A1" s="16" t="s">
        <v>0</v>
      </c>
      <c r="B1" s="16"/>
      <c r="C1" s="16" t="s">
        <v>244</v>
      </c>
      <c r="D1" s="16"/>
      <c r="E1" s="16"/>
      <c r="F1" s="12"/>
    </row>
    <row r="2" spans="1:9">
      <c r="A2" s="2"/>
      <c r="B2" s="2"/>
      <c r="C2" s="16" t="s">
        <v>1</v>
      </c>
      <c r="D2" s="16"/>
      <c r="E2" s="16"/>
      <c r="F2" s="12"/>
    </row>
    <row r="3" spans="1:9">
      <c r="A3" s="3"/>
      <c r="B3" s="3"/>
      <c r="C3" s="3"/>
      <c r="D3" s="4"/>
    </row>
    <row r="4" spans="1:9">
      <c r="A4" s="2"/>
      <c r="B4" s="30" t="s">
        <v>242</v>
      </c>
      <c r="C4" s="5">
        <f>D245-D14-D13</f>
        <v>933</v>
      </c>
      <c r="D4" s="5"/>
    </row>
    <row r="5" spans="1:9">
      <c r="A5" s="2"/>
      <c r="B5" s="2"/>
      <c r="C5" s="2"/>
      <c r="D5" s="5"/>
    </row>
    <row r="6" spans="1:9">
      <c r="A6" s="6"/>
      <c r="B6" s="7" t="s">
        <v>2</v>
      </c>
      <c r="C6" s="6"/>
      <c r="D6" s="8"/>
    </row>
    <row r="7" spans="1:9">
      <c r="A7" s="9"/>
      <c r="B7" s="9"/>
      <c r="C7" s="10"/>
      <c r="D7" s="11" t="s">
        <v>3</v>
      </c>
    </row>
    <row r="8" spans="1:9">
      <c r="A8" s="12"/>
      <c r="B8" s="12"/>
      <c r="C8" s="13"/>
      <c r="D8" s="14"/>
    </row>
    <row r="9" spans="1:9">
      <c r="A9" s="15" t="s">
        <v>4</v>
      </c>
      <c r="B9" s="16"/>
      <c r="C9" s="16"/>
      <c r="D9" s="17">
        <v>642</v>
      </c>
      <c r="F9" s="32" t="s">
        <v>273</v>
      </c>
      <c r="G9" s="36">
        <f>D23+D26+D29+D31+D35</f>
        <v>188</v>
      </c>
      <c r="H9" s="38">
        <f>G9/$C$4*100</f>
        <v>20.15005359056806</v>
      </c>
    </row>
    <row r="10" spans="1:9">
      <c r="A10" s="2"/>
      <c r="B10" s="18" t="s">
        <v>5</v>
      </c>
      <c r="C10" s="2"/>
      <c r="D10" s="19">
        <v>0</v>
      </c>
      <c r="F10" s="1" t="s">
        <v>243</v>
      </c>
      <c r="G10" s="37">
        <f>D199+D200+D137</f>
        <v>149</v>
      </c>
      <c r="H10" s="38">
        <f t="shared" ref="H10:H35" si="0">G10/$C$4*100</f>
        <v>15.969989281886388</v>
      </c>
    </row>
    <row r="11" spans="1:9">
      <c r="A11" s="2"/>
      <c r="B11" s="2"/>
      <c r="C11" s="18" t="s">
        <v>6</v>
      </c>
      <c r="D11" s="19">
        <v>0</v>
      </c>
      <c r="F11" s="1" t="s">
        <v>247</v>
      </c>
      <c r="G11" s="37">
        <f>D128</f>
        <v>57</v>
      </c>
      <c r="H11" s="38">
        <f t="shared" si="0"/>
        <v>6.109324758842444</v>
      </c>
      <c r="I11" s="34" t="s">
        <v>248</v>
      </c>
    </row>
    <row r="12" spans="1:9">
      <c r="A12" s="2"/>
      <c r="B12" s="18" t="s">
        <v>7</v>
      </c>
      <c r="C12" s="2"/>
      <c r="D12" s="19">
        <v>508</v>
      </c>
      <c r="F12" s="1" t="s">
        <v>245</v>
      </c>
      <c r="G12" s="37">
        <f>D16</f>
        <v>87</v>
      </c>
      <c r="H12" s="38">
        <f t="shared" si="0"/>
        <v>9.32475884244373</v>
      </c>
    </row>
    <row r="13" spans="1:9">
      <c r="A13" s="2"/>
      <c r="B13" s="2"/>
      <c r="C13" s="18" t="s">
        <v>8</v>
      </c>
      <c r="D13" s="19">
        <v>0</v>
      </c>
      <c r="F13" s="33" t="s">
        <v>246</v>
      </c>
      <c r="G13" s="37">
        <f>D205</f>
        <v>85</v>
      </c>
      <c r="H13" s="38">
        <f t="shared" si="0"/>
        <v>9.110396570203644</v>
      </c>
    </row>
    <row r="14" spans="1:9">
      <c r="A14" s="2"/>
      <c r="B14" s="2"/>
      <c r="C14" s="18" t="s">
        <v>9</v>
      </c>
      <c r="D14" s="19">
        <v>507</v>
      </c>
      <c r="F14" s="31" t="s">
        <v>252</v>
      </c>
      <c r="G14" s="35">
        <f>D46+D52+D55+D63+D76+D89</f>
        <v>78</v>
      </c>
      <c r="H14" s="38">
        <f t="shared" si="0"/>
        <v>8.360128617363344</v>
      </c>
    </row>
    <row r="15" spans="1:9">
      <c r="A15" s="2"/>
      <c r="B15" s="2"/>
      <c r="C15" s="18" t="s">
        <v>10</v>
      </c>
      <c r="D15" s="19">
        <v>1</v>
      </c>
      <c r="F15" s="31" t="s">
        <v>249</v>
      </c>
      <c r="G15" s="35">
        <f>D92+D117+D217</f>
        <v>26</v>
      </c>
      <c r="H15" s="38">
        <f t="shared" si="0"/>
        <v>2.786709539121115</v>
      </c>
    </row>
    <row r="16" spans="1:9">
      <c r="A16" s="20"/>
      <c r="B16" s="18" t="s">
        <v>11</v>
      </c>
      <c r="C16" s="18" t="s">
        <v>11</v>
      </c>
      <c r="D16" s="19">
        <v>87</v>
      </c>
      <c r="F16" s="31" t="s">
        <v>250</v>
      </c>
      <c r="G16" s="35">
        <f>D49+D50+D51+D53+D54</f>
        <v>43</v>
      </c>
      <c r="H16" s="38">
        <f t="shared" si="0"/>
        <v>4.6087888531618439</v>
      </c>
    </row>
    <row r="17" spans="1:9">
      <c r="A17" s="2"/>
      <c r="B17" s="2"/>
      <c r="C17" s="18" t="s">
        <v>12</v>
      </c>
      <c r="D17" s="19">
        <v>87</v>
      </c>
      <c r="F17" s="31" t="s">
        <v>251</v>
      </c>
      <c r="G17" s="35">
        <f>D187</f>
        <v>3</v>
      </c>
      <c r="H17" s="38">
        <f t="shared" si="0"/>
        <v>0.32154340836012862</v>
      </c>
    </row>
    <row r="18" spans="1:9">
      <c r="A18" s="20"/>
      <c r="B18" s="18" t="s">
        <v>13</v>
      </c>
      <c r="C18" s="2"/>
      <c r="D18" s="19">
        <v>47</v>
      </c>
      <c r="F18" s="31" t="s">
        <v>254</v>
      </c>
      <c r="G18" s="35">
        <f>D18</f>
        <v>47</v>
      </c>
      <c r="H18" s="38">
        <f t="shared" si="0"/>
        <v>5.037513397642015</v>
      </c>
    </row>
    <row r="19" spans="1:9">
      <c r="A19" s="2"/>
      <c r="B19" s="2"/>
      <c r="C19" s="18" t="s">
        <v>14</v>
      </c>
      <c r="D19" s="19">
        <v>0</v>
      </c>
      <c r="F19" s="31" t="s">
        <v>253</v>
      </c>
      <c r="G19" s="35">
        <f>D83</f>
        <v>31</v>
      </c>
      <c r="H19" s="38">
        <f t="shared" si="0"/>
        <v>3.322615219721329</v>
      </c>
    </row>
    <row r="20" spans="1:9">
      <c r="A20" s="2"/>
      <c r="B20" s="2"/>
      <c r="C20" s="18" t="s">
        <v>15</v>
      </c>
      <c r="D20" s="19">
        <v>45</v>
      </c>
      <c r="F20" s="31" t="s">
        <v>255</v>
      </c>
      <c r="G20" s="35">
        <f>D193</f>
        <v>28</v>
      </c>
      <c r="H20" s="38">
        <f t="shared" si="0"/>
        <v>3.0010718113612005</v>
      </c>
    </row>
    <row r="21" spans="1:9">
      <c r="A21" s="2"/>
      <c r="B21" s="2"/>
      <c r="C21" s="18" t="s">
        <v>16</v>
      </c>
      <c r="D21" s="19">
        <v>1</v>
      </c>
      <c r="F21" s="31" t="s">
        <v>256</v>
      </c>
      <c r="G21" s="35">
        <f>D72+D73+D74</f>
        <v>10</v>
      </c>
      <c r="H21" s="38">
        <f t="shared" si="0"/>
        <v>1.0718113612004287</v>
      </c>
    </row>
    <row r="22" spans="1:9">
      <c r="A22" s="15" t="s">
        <v>17</v>
      </c>
      <c r="B22" s="16"/>
      <c r="C22" s="16"/>
      <c r="D22" s="17">
        <v>175</v>
      </c>
      <c r="F22" s="31" t="s">
        <v>257</v>
      </c>
      <c r="G22" s="35">
        <f>D15</f>
        <v>1</v>
      </c>
      <c r="H22" s="38">
        <f t="shared" si="0"/>
        <v>0.10718113612004287</v>
      </c>
    </row>
    <row r="23" spans="1:9">
      <c r="A23" s="20"/>
      <c r="B23" s="18" t="s">
        <v>18</v>
      </c>
      <c r="C23" s="2"/>
      <c r="D23" s="19">
        <v>0</v>
      </c>
      <c r="F23" s="31" t="s">
        <v>258</v>
      </c>
      <c r="G23" s="35">
        <f>D150</f>
        <v>4</v>
      </c>
      <c r="H23" s="38">
        <f t="shared" si="0"/>
        <v>0.4287245444801715</v>
      </c>
      <c r="I23" s="34" t="s">
        <v>260</v>
      </c>
    </row>
    <row r="24" spans="1:9">
      <c r="A24" s="2"/>
      <c r="B24" s="2"/>
      <c r="C24" s="18" t="s">
        <v>19</v>
      </c>
      <c r="D24" s="19">
        <v>0</v>
      </c>
      <c r="F24" s="31" t="s">
        <v>259</v>
      </c>
      <c r="G24" s="35">
        <f>D149+D151+D152+D153+D154+D155+D156+D157+D163+D146</f>
        <v>11</v>
      </c>
      <c r="H24" s="38">
        <f t="shared" si="0"/>
        <v>1.1789924973204717</v>
      </c>
    </row>
    <row r="25" spans="1:9">
      <c r="A25" s="20"/>
      <c r="B25" s="18" t="s">
        <v>20</v>
      </c>
      <c r="C25" s="2"/>
      <c r="D25" s="19">
        <v>171</v>
      </c>
      <c r="F25" s="31" t="s">
        <v>261</v>
      </c>
      <c r="G25" s="35">
        <f>D182+D175+D176</f>
        <v>1</v>
      </c>
      <c r="H25" s="38">
        <f t="shared" si="0"/>
        <v>0.10718113612004287</v>
      </c>
    </row>
    <row r="26" spans="1:9">
      <c r="A26" s="2"/>
      <c r="B26" s="2"/>
      <c r="C26" s="18" t="s">
        <v>21</v>
      </c>
      <c r="D26" s="19">
        <v>169</v>
      </c>
      <c r="F26" s="31" t="s">
        <v>262</v>
      </c>
      <c r="G26" s="35">
        <f>D141</f>
        <v>1</v>
      </c>
      <c r="H26" s="38">
        <f t="shared" si="0"/>
        <v>0.10718113612004287</v>
      </c>
    </row>
    <row r="27" spans="1:9">
      <c r="A27" s="2"/>
      <c r="B27" s="2"/>
      <c r="C27" s="18" t="s">
        <v>22</v>
      </c>
      <c r="D27" s="19">
        <v>2</v>
      </c>
      <c r="F27" s="31" t="s">
        <v>263</v>
      </c>
      <c r="G27" s="35">
        <f>D99+D110+D111+D112+D113+D114+D115+D116+D118+D119</f>
        <v>6</v>
      </c>
      <c r="H27" s="38">
        <f t="shared" si="0"/>
        <v>0.64308681672025725</v>
      </c>
    </row>
    <row r="28" spans="1:9">
      <c r="A28" s="20"/>
      <c r="B28" s="18" t="s">
        <v>23</v>
      </c>
      <c r="C28" s="2"/>
      <c r="D28" s="19">
        <v>1</v>
      </c>
      <c r="F28" s="31" t="s">
        <v>264</v>
      </c>
      <c r="G28" s="35">
        <f>D170+D171</f>
        <v>2</v>
      </c>
      <c r="H28" s="38">
        <f t="shared" si="0"/>
        <v>0.21436227224008575</v>
      </c>
    </row>
    <row r="29" spans="1:9">
      <c r="A29" s="2"/>
      <c r="B29" s="2"/>
      <c r="C29" s="18" t="s">
        <v>24</v>
      </c>
      <c r="D29" s="19">
        <v>1</v>
      </c>
      <c r="F29" s="31" t="s">
        <v>265</v>
      </c>
      <c r="G29" s="35">
        <f>D184+D185+D186+D189</f>
        <v>5</v>
      </c>
      <c r="H29" s="38">
        <f t="shared" si="0"/>
        <v>0.53590568060021437</v>
      </c>
    </row>
    <row r="30" spans="1:9">
      <c r="A30" s="2"/>
      <c r="B30" s="2"/>
      <c r="C30" s="18" t="s">
        <v>25</v>
      </c>
      <c r="D30" s="19">
        <v>0</v>
      </c>
      <c r="F30" s="31" t="s">
        <v>266</v>
      </c>
      <c r="G30" s="35">
        <f>D138</f>
        <v>1</v>
      </c>
      <c r="H30" s="38">
        <f t="shared" si="0"/>
        <v>0.10718113612004287</v>
      </c>
    </row>
    <row r="31" spans="1:9">
      <c r="A31" s="2"/>
      <c r="B31" s="18" t="s">
        <v>26</v>
      </c>
      <c r="C31" s="2"/>
      <c r="D31" s="19">
        <v>3</v>
      </c>
      <c r="F31" s="31" t="s">
        <v>267</v>
      </c>
      <c r="G31" s="35">
        <f>D123</f>
        <v>4</v>
      </c>
      <c r="H31" s="38">
        <f t="shared" si="0"/>
        <v>0.4287245444801715</v>
      </c>
      <c r="I31" s="34" t="s">
        <v>268</v>
      </c>
    </row>
    <row r="32" spans="1:9">
      <c r="A32" s="2"/>
      <c r="B32" s="2"/>
      <c r="C32" s="18" t="s">
        <v>27</v>
      </c>
      <c r="D32" s="19">
        <v>0</v>
      </c>
      <c r="F32" s="31" t="s">
        <v>269</v>
      </c>
      <c r="G32" s="35">
        <f>D71</f>
        <v>9</v>
      </c>
      <c r="H32" s="38">
        <f t="shared" si="0"/>
        <v>0.96463022508038598</v>
      </c>
    </row>
    <row r="33" spans="1:8">
      <c r="A33" s="2"/>
      <c r="B33" s="2"/>
      <c r="C33" s="18" t="s">
        <v>28</v>
      </c>
      <c r="D33" s="19">
        <v>2</v>
      </c>
      <c r="F33" s="31" t="s">
        <v>270</v>
      </c>
      <c r="G33" s="35">
        <f>D139+D140</f>
        <v>1</v>
      </c>
      <c r="H33" s="38">
        <f t="shared" si="0"/>
        <v>0.10718113612004287</v>
      </c>
    </row>
    <row r="34" spans="1:8">
      <c r="A34" s="2"/>
      <c r="B34" s="2"/>
      <c r="C34" s="18" t="s">
        <v>29</v>
      </c>
      <c r="D34" s="19">
        <v>1</v>
      </c>
      <c r="F34" s="31" t="s">
        <v>271</v>
      </c>
      <c r="G34" s="35">
        <f>D188</f>
        <v>1</v>
      </c>
      <c r="H34" s="38">
        <f t="shared" si="0"/>
        <v>0.10718113612004287</v>
      </c>
    </row>
    <row r="35" spans="1:8">
      <c r="A35" s="15" t="s">
        <v>30</v>
      </c>
      <c r="B35" s="16"/>
      <c r="C35" s="16"/>
      <c r="D35" s="17">
        <v>15</v>
      </c>
      <c r="F35" s="31" t="s">
        <v>272</v>
      </c>
      <c r="G35" s="35">
        <f>D160</f>
        <v>1</v>
      </c>
      <c r="H35" s="38">
        <f t="shared" si="0"/>
        <v>0.10718113612004287</v>
      </c>
    </row>
    <row r="36" spans="1:8">
      <c r="A36" s="2"/>
      <c r="B36" s="18" t="s">
        <v>31</v>
      </c>
      <c r="C36" s="2"/>
      <c r="D36" s="19">
        <v>0</v>
      </c>
    </row>
    <row r="37" spans="1:8">
      <c r="A37" s="2"/>
      <c r="B37" s="2"/>
      <c r="C37" s="18" t="s">
        <v>32</v>
      </c>
      <c r="D37" s="19">
        <v>0</v>
      </c>
    </row>
    <row r="38" spans="1:8">
      <c r="A38" s="2"/>
      <c r="B38" s="18" t="s">
        <v>33</v>
      </c>
      <c r="C38" s="2"/>
      <c r="D38" s="19">
        <v>13</v>
      </c>
    </row>
    <row r="39" spans="1:8">
      <c r="A39" s="2"/>
      <c r="B39" s="2"/>
      <c r="C39" s="18" t="s">
        <v>34</v>
      </c>
      <c r="D39" s="19">
        <v>0</v>
      </c>
    </row>
    <row r="40" spans="1:8">
      <c r="A40" s="2"/>
      <c r="B40" s="2"/>
      <c r="C40" s="18" t="s">
        <v>35</v>
      </c>
      <c r="D40" s="19">
        <v>9</v>
      </c>
    </row>
    <row r="41" spans="1:8">
      <c r="A41" s="2"/>
      <c r="B41" s="2"/>
      <c r="C41" s="18" t="s">
        <v>36</v>
      </c>
      <c r="D41" s="19">
        <v>4</v>
      </c>
    </row>
    <row r="42" spans="1:8">
      <c r="A42" s="2"/>
      <c r="B42" s="2"/>
      <c r="C42" s="18" t="s">
        <v>37</v>
      </c>
      <c r="D42" s="19">
        <v>0</v>
      </c>
    </row>
    <row r="43" spans="1:8">
      <c r="A43" s="2"/>
      <c r="B43" s="18" t="s">
        <v>38</v>
      </c>
      <c r="C43" s="2"/>
      <c r="D43" s="19">
        <v>2</v>
      </c>
    </row>
    <row r="44" spans="1:8">
      <c r="A44" s="2"/>
      <c r="B44" s="2"/>
      <c r="C44" s="18" t="s">
        <v>39</v>
      </c>
      <c r="D44" s="19">
        <v>2</v>
      </c>
    </row>
    <row r="45" spans="1:8">
      <c r="A45" s="15" t="s">
        <v>40</v>
      </c>
      <c r="B45" s="16"/>
      <c r="C45" s="16"/>
      <c r="D45" s="17">
        <v>192</v>
      </c>
    </row>
    <row r="46" spans="1:8">
      <c r="A46" s="2"/>
      <c r="B46" s="18" t="s">
        <v>41</v>
      </c>
      <c r="C46" s="2"/>
      <c r="D46" s="19">
        <v>0</v>
      </c>
    </row>
    <row r="47" spans="1:8">
      <c r="A47" s="2"/>
      <c r="B47" s="2"/>
      <c r="C47" s="18" t="s">
        <v>42</v>
      </c>
      <c r="D47" s="19">
        <v>0</v>
      </c>
    </row>
    <row r="48" spans="1:8">
      <c r="A48" s="2"/>
      <c r="B48" s="18" t="s">
        <v>43</v>
      </c>
      <c r="C48" s="2"/>
      <c r="D48" s="19">
        <v>57</v>
      </c>
    </row>
    <row r="49" spans="1:4">
      <c r="A49" s="2"/>
      <c r="B49" s="2"/>
      <c r="C49" s="18" t="s">
        <v>44</v>
      </c>
      <c r="D49" s="19">
        <v>0</v>
      </c>
    </row>
    <row r="50" spans="1:4">
      <c r="A50" s="2"/>
      <c r="B50" s="2"/>
      <c r="C50" s="18" t="s">
        <v>45</v>
      </c>
      <c r="D50" s="19">
        <v>42</v>
      </c>
    </row>
    <row r="51" spans="1:4">
      <c r="A51" s="2"/>
      <c r="B51" s="2"/>
      <c r="C51" s="18" t="s">
        <v>46</v>
      </c>
      <c r="D51" s="19">
        <v>1</v>
      </c>
    </row>
    <row r="52" spans="1:4">
      <c r="A52" s="2"/>
      <c r="B52" s="2"/>
      <c r="C52" s="18" t="s">
        <v>47</v>
      </c>
      <c r="D52" s="19">
        <v>14</v>
      </c>
    </row>
    <row r="53" spans="1:4">
      <c r="A53" s="2"/>
      <c r="B53" s="2"/>
      <c r="C53" s="18" t="s">
        <v>48</v>
      </c>
      <c r="D53" s="19">
        <v>0</v>
      </c>
    </row>
    <row r="54" spans="1:4">
      <c r="A54" s="2"/>
      <c r="B54" s="2"/>
      <c r="C54" s="18" t="s">
        <v>49</v>
      </c>
      <c r="D54" s="19">
        <v>0</v>
      </c>
    </row>
    <row r="55" spans="1:4">
      <c r="A55" s="2"/>
      <c r="B55" s="18" t="s">
        <v>50</v>
      </c>
      <c r="C55" s="2"/>
      <c r="D55" s="19">
        <v>35</v>
      </c>
    </row>
    <row r="56" spans="1:4">
      <c r="A56" s="2"/>
      <c r="B56" s="2"/>
      <c r="C56" s="18" t="s">
        <v>51</v>
      </c>
      <c r="D56" s="19">
        <v>0</v>
      </c>
    </row>
    <row r="57" spans="1:4">
      <c r="A57" s="2"/>
      <c r="B57" s="2"/>
      <c r="C57" s="18" t="s">
        <v>52</v>
      </c>
      <c r="D57" s="19">
        <v>24</v>
      </c>
    </row>
    <row r="58" spans="1:4">
      <c r="A58" s="2"/>
      <c r="B58" s="2"/>
      <c r="C58" s="18" t="s">
        <v>53</v>
      </c>
      <c r="D58" s="19">
        <v>1</v>
      </c>
    </row>
    <row r="59" spans="1:4">
      <c r="A59" s="2"/>
      <c r="B59" s="2"/>
      <c r="C59" s="18" t="s">
        <v>54</v>
      </c>
      <c r="D59" s="19">
        <v>0</v>
      </c>
    </row>
    <row r="60" spans="1:4">
      <c r="A60" s="2"/>
      <c r="B60" s="2"/>
      <c r="C60" s="18" t="s">
        <v>55</v>
      </c>
      <c r="D60" s="19">
        <v>8</v>
      </c>
    </row>
    <row r="61" spans="1:4">
      <c r="A61" s="2"/>
      <c r="B61" s="2"/>
      <c r="C61" s="18" t="s">
        <v>56</v>
      </c>
      <c r="D61" s="19">
        <v>0</v>
      </c>
    </row>
    <row r="62" spans="1:4">
      <c r="A62" s="2"/>
      <c r="B62" s="2"/>
      <c r="C62" s="18" t="s">
        <v>57</v>
      </c>
      <c r="D62" s="19">
        <v>1</v>
      </c>
    </row>
    <row r="63" spans="1:4">
      <c r="A63" s="2"/>
      <c r="B63" s="18" t="s">
        <v>58</v>
      </c>
      <c r="C63" s="2"/>
      <c r="D63" s="19">
        <v>16</v>
      </c>
    </row>
    <row r="64" spans="1:4">
      <c r="A64" s="2"/>
      <c r="B64" s="2"/>
      <c r="C64" s="18" t="s">
        <v>59</v>
      </c>
      <c r="D64" s="19">
        <v>0</v>
      </c>
    </row>
    <row r="65" spans="1:4">
      <c r="A65" s="2"/>
      <c r="B65" s="2"/>
      <c r="C65" s="18" t="s">
        <v>60</v>
      </c>
      <c r="D65" s="19">
        <v>6</v>
      </c>
    </row>
    <row r="66" spans="1:4">
      <c r="A66" s="2"/>
      <c r="B66" s="2"/>
      <c r="C66" s="18" t="s">
        <v>61</v>
      </c>
      <c r="D66" s="19">
        <v>6</v>
      </c>
    </row>
    <row r="67" spans="1:4">
      <c r="A67" s="2"/>
      <c r="B67" s="2"/>
      <c r="C67" s="18" t="s">
        <v>62</v>
      </c>
      <c r="D67" s="19">
        <v>3</v>
      </c>
    </row>
    <row r="68" spans="1:4">
      <c r="A68" s="2"/>
      <c r="B68" s="2"/>
      <c r="C68" s="18" t="s">
        <v>63</v>
      </c>
      <c r="D68" s="19">
        <v>0</v>
      </c>
    </row>
    <row r="69" spans="1:4">
      <c r="A69" s="2"/>
      <c r="B69" s="18" t="s">
        <v>64</v>
      </c>
      <c r="C69" s="2"/>
      <c r="D69" s="19">
        <v>19</v>
      </c>
    </row>
    <row r="70" spans="1:4">
      <c r="A70" s="2"/>
      <c r="B70" s="2"/>
      <c r="C70" s="18" t="s">
        <v>65</v>
      </c>
      <c r="D70" s="19">
        <v>0</v>
      </c>
    </row>
    <row r="71" spans="1:4">
      <c r="A71" s="2"/>
      <c r="B71" s="2"/>
      <c r="C71" s="18" t="s">
        <v>66</v>
      </c>
      <c r="D71" s="19">
        <v>9</v>
      </c>
    </row>
    <row r="72" spans="1:4">
      <c r="A72" s="2"/>
      <c r="B72" s="2"/>
      <c r="C72" s="18" t="s">
        <v>67</v>
      </c>
      <c r="D72" s="19">
        <v>1</v>
      </c>
    </row>
    <row r="73" spans="1:4">
      <c r="A73" s="2"/>
      <c r="B73" s="2"/>
      <c r="C73" s="18" t="s">
        <v>68</v>
      </c>
      <c r="D73" s="19">
        <v>3</v>
      </c>
    </row>
    <row r="74" spans="1:4">
      <c r="A74" s="2"/>
      <c r="B74" s="2"/>
      <c r="C74" s="18" t="s">
        <v>69</v>
      </c>
      <c r="D74" s="19">
        <v>6</v>
      </c>
    </row>
    <row r="75" spans="1:4">
      <c r="A75" s="2"/>
      <c r="B75" s="2"/>
      <c r="C75" s="18" t="s">
        <v>70</v>
      </c>
      <c r="D75" s="19">
        <v>0</v>
      </c>
    </row>
    <row r="76" spans="1:4">
      <c r="A76" s="2"/>
      <c r="B76" s="18" t="s">
        <v>71</v>
      </c>
      <c r="C76" s="2"/>
      <c r="D76" s="19">
        <v>10</v>
      </c>
    </row>
    <row r="77" spans="1:4">
      <c r="A77" s="2"/>
      <c r="B77" s="2"/>
      <c r="C77" s="18" t="s">
        <v>72</v>
      </c>
      <c r="D77" s="19">
        <v>0</v>
      </c>
    </row>
    <row r="78" spans="1:4">
      <c r="A78" s="2"/>
      <c r="B78" s="2"/>
      <c r="C78" s="18" t="s">
        <v>73</v>
      </c>
      <c r="D78" s="19">
        <v>1</v>
      </c>
    </row>
    <row r="79" spans="1:4">
      <c r="A79" s="2"/>
      <c r="B79" s="2"/>
      <c r="C79" s="18" t="s">
        <v>74</v>
      </c>
      <c r="D79" s="19">
        <v>5</v>
      </c>
    </row>
    <row r="80" spans="1:4">
      <c r="A80" s="2"/>
      <c r="B80" s="2"/>
      <c r="C80" s="18" t="s">
        <v>75</v>
      </c>
      <c r="D80" s="19">
        <v>2</v>
      </c>
    </row>
    <row r="81" spans="1:4">
      <c r="A81" s="2"/>
      <c r="B81" s="2"/>
      <c r="C81" s="18" t="s">
        <v>76</v>
      </c>
      <c r="D81" s="19">
        <v>2</v>
      </c>
    </row>
    <row r="82" spans="1:4">
      <c r="A82" s="2"/>
      <c r="B82" s="2"/>
      <c r="C82" s="18" t="s">
        <v>77</v>
      </c>
      <c r="D82" s="19">
        <v>0</v>
      </c>
    </row>
    <row r="83" spans="1:4">
      <c r="A83" s="2"/>
      <c r="B83" s="18" t="s">
        <v>78</v>
      </c>
      <c r="C83" s="2"/>
      <c r="D83" s="19">
        <v>31</v>
      </c>
    </row>
    <row r="84" spans="1:4">
      <c r="A84" s="2"/>
      <c r="B84" s="2"/>
      <c r="C84" s="18" t="s">
        <v>79</v>
      </c>
      <c r="D84" s="19">
        <v>0</v>
      </c>
    </row>
    <row r="85" spans="1:4">
      <c r="A85" s="2"/>
      <c r="B85" s="2"/>
      <c r="C85" s="18" t="s">
        <v>80</v>
      </c>
      <c r="D85" s="19">
        <v>26</v>
      </c>
    </row>
    <row r="86" spans="1:4">
      <c r="A86" s="2"/>
      <c r="B86" s="2"/>
      <c r="C86" s="18" t="s">
        <v>81</v>
      </c>
      <c r="D86" s="19">
        <v>2</v>
      </c>
    </row>
    <row r="87" spans="1:4">
      <c r="A87" s="2"/>
      <c r="B87" s="2"/>
      <c r="C87" s="18" t="s">
        <v>82</v>
      </c>
      <c r="D87" s="19">
        <v>3</v>
      </c>
    </row>
    <row r="88" spans="1:4">
      <c r="A88" s="2"/>
      <c r="B88" s="2"/>
      <c r="C88" s="18" t="s">
        <v>83</v>
      </c>
      <c r="D88" s="19">
        <v>0</v>
      </c>
    </row>
    <row r="89" spans="1:4">
      <c r="A89" s="20"/>
      <c r="B89" s="18" t="s">
        <v>84</v>
      </c>
      <c r="C89" s="2"/>
      <c r="D89" s="19">
        <v>3</v>
      </c>
    </row>
    <row r="90" spans="1:4">
      <c r="A90" s="2"/>
      <c r="B90" s="2"/>
      <c r="C90" s="18" t="s">
        <v>85</v>
      </c>
      <c r="D90" s="19">
        <v>3</v>
      </c>
    </row>
    <row r="91" spans="1:4">
      <c r="A91" s="2"/>
      <c r="B91" s="2"/>
      <c r="C91" s="18" t="s">
        <v>86</v>
      </c>
      <c r="D91" s="19">
        <v>0</v>
      </c>
    </row>
    <row r="92" spans="1:4">
      <c r="A92" s="2"/>
      <c r="B92" s="18" t="s">
        <v>87</v>
      </c>
      <c r="C92" s="2"/>
      <c r="D92" s="19">
        <v>20</v>
      </c>
    </row>
    <row r="93" spans="1:4">
      <c r="A93" s="2"/>
      <c r="B93" s="2"/>
      <c r="C93" s="18" t="s">
        <v>88</v>
      </c>
      <c r="D93" s="19">
        <v>0</v>
      </c>
    </row>
    <row r="94" spans="1:4">
      <c r="A94" s="2"/>
      <c r="B94" s="2"/>
      <c r="C94" s="18" t="s">
        <v>89</v>
      </c>
      <c r="D94" s="19">
        <v>12</v>
      </c>
    </row>
    <row r="95" spans="1:4">
      <c r="A95" s="2"/>
      <c r="B95" s="2"/>
      <c r="C95" s="18" t="s">
        <v>90</v>
      </c>
      <c r="D95" s="19">
        <v>1</v>
      </c>
    </row>
    <row r="96" spans="1:4">
      <c r="A96" s="2"/>
      <c r="B96" s="2"/>
      <c r="C96" s="18" t="s">
        <v>91</v>
      </c>
      <c r="D96" s="19">
        <v>6</v>
      </c>
    </row>
    <row r="97" spans="1:4">
      <c r="A97" s="2"/>
      <c r="B97" s="2"/>
      <c r="C97" s="18" t="s">
        <v>92</v>
      </c>
      <c r="D97" s="19">
        <v>1</v>
      </c>
    </row>
    <row r="98" spans="1:4">
      <c r="A98" s="2"/>
      <c r="B98" s="2"/>
      <c r="C98" s="18" t="s">
        <v>93</v>
      </c>
      <c r="D98" s="19">
        <v>0</v>
      </c>
    </row>
    <row r="99" spans="1:4">
      <c r="A99" s="2"/>
      <c r="B99" s="18" t="s">
        <v>94</v>
      </c>
      <c r="C99" s="2"/>
      <c r="D99" s="19">
        <v>2</v>
      </c>
    </row>
    <row r="100" spans="1:4">
      <c r="A100" s="2"/>
      <c r="B100" s="2"/>
      <c r="C100" s="18" t="s">
        <v>95</v>
      </c>
      <c r="D100" s="19">
        <v>2</v>
      </c>
    </row>
    <row r="101" spans="1:4">
      <c r="A101" s="15" t="s">
        <v>96</v>
      </c>
      <c r="B101" s="16"/>
      <c r="C101" s="16"/>
      <c r="D101" s="17">
        <v>17</v>
      </c>
    </row>
    <row r="102" spans="1:4">
      <c r="A102" s="2"/>
      <c r="B102" s="18" t="s">
        <v>97</v>
      </c>
      <c r="C102" s="2"/>
      <c r="D102" s="19">
        <v>0</v>
      </c>
    </row>
    <row r="103" spans="1:4">
      <c r="A103" s="2"/>
      <c r="B103" s="2"/>
      <c r="C103" s="18" t="s">
        <v>98</v>
      </c>
      <c r="D103" s="19">
        <v>0</v>
      </c>
    </row>
    <row r="104" spans="1:4">
      <c r="A104" s="2"/>
      <c r="B104" s="18" t="s">
        <v>99</v>
      </c>
      <c r="C104" s="2"/>
      <c r="D104" s="19">
        <v>3</v>
      </c>
    </row>
    <row r="105" spans="1:4">
      <c r="A105" s="2"/>
      <c r="B105" s="2"/>
      <c r="C105" s="18" t="s">
        <v>100</v>
      </c>
      <c r="D105" s="19">
        <v>0</v>
      </c>
    </row>
    <row r="106" spans="1:4">
      <c r="A106" s="2"/>
      <c r="B106" s="2"/>
      <c r="C106" s="18" t="s">
        <v>101</v>
      </c>
      <c r="D106" s="19">
        <v>2</v>
      </c>
    </row>
    <row r="107" spans="1:4">
      <c r="A107" s="2"/>
      <c r="B107" s="2"/>
      <c r="C107" s="18" t="s">
        <v>102</v>
      </c>
      <c r="D107" s="19">
        <v>1</v>
      </c>
    </row>
    <row r="108" spans="1:4">
      <c r="A108" s="2"/>
      <c r="B108" s="2"/>
      <c r="C108" s="18" t="s">
        <v>103</v>
      </c>
      <c r="D108" s="19">
        <v>0</v>
      </c>
    </row>
    <row r="109" spans="1:4">
      <c r="A109" s="2"/>
      <c r="B109" s="18" t="s">
        <v>104</v>
      </c>
      <c r="C109" s="2"/>
      <c r="D109" s="19">
        <v>9</v>
      </c>
    </row>
    <row r="110" spans="1:4">
      <c r="A110" s="2"/>
      <c r="B110" s="2"/>
      <c r="C110" s="18" t="s">
        <v>105</v>
      </c>
      <c r="D110" s="19">
        <v>0</v>
      </c>
    </row>
    <row r="111" spans="1:4">
      <c r="A111" s="2"/>
      <c r="B111" s="2"/>
      <c r="C111" s="18" t="s">
        <v>106</v>
      </c>
      <c r="D111" s="19">
        <v>1</v>
      </c>
    </row>
    <row r="112" spans="1:4">
      <c r="A112" s="2"/>
      <c r="B112" s="2"/>
      <c r="C112" s="18" t="s">
        <v>107</v>
      </c>
      <c r="D112" s="19">
        <v>1</v>
      </c>
    </row>
    <row r="113" spans="1:4">
      <c r="A113" s="2"/>
      <c r="B113" s="2"/>
      <c r="C113" s="18" t="s">
        <v>108</v>
      </c>
      <c r="D113" s="19">
        <v>1</v>
      </c>
    </row>
    <row r="114" spans="1:4">
      <c r="A114" s="2"/>
      <c r="B114" s="2"/>
      <c r="C114" s="18" t="s">
        <v>109</v>
      </c>
      <c r="D114" s="19">
        <v>1</v>
      </c>
    </row>
    <row r="115" spans="1:4">
      <c r="A115" s="2"/>
      <c r="B115" s="2"/>
      <c r="C115" s="18" t="s">
        <v>110</v>
      </c>
      <c r="D115" s="19">
        <v>0</v>
      </c>
    </row>
    <row r="116" spans="1:4">
      <c r="A116" s="2"/>
      <c r="B116" s="2"/>
      <c r="C116" s="18" t="s">
        <v>111</v>
      </c>
      <c r="D116" s="19">
        <v>0</v>
      </c>
    </row>
    <row r="117" spans="1:4">
      <c r="A117" s="2"/>
      <c r="B117" s="2"/>
      <c r="C117" s="18" t="s">
        <v>112</v>
      </c>
      <c r="D117" s="19">
        <v>4</v>
      </c>
    </row>
    <row r="118" spans="1:4">
      <c r="A118" s="2"/>
      <c r="B118" s="2"/>
      <c r="C118" s="18" t="s">
        <v>113</v>
      </c>
      <c r="D118" s="19">
        <v>0</v>
      </c>
    </row>
    <row r="119" spans="1:4">
      <c r="A119" s="2"/>
      <c r="B119" s="2"/>
      <c r="C119" s="18" t="s">
        <v>114</v>
      </c>
      <c r="D119" s="19">
        <v>0</v>
      </c>
    </row>
    <row r="120" spans="1:4">
      <c r="A120" s="2"/>
      <c r="B120" s="18" t="s">
        <v>115</v>
      </c>
      <c r="C120" s="2"/>
      <c r="D120" s="19">
        <v>5</v>
      </c>
    </row>
    <row r="121" spans="1:4">
      <c r="A121" s="2"/>
      <c r="B121" s="2"/>
      <c r="C121" s="18" t="s">
        <v>116</v>
      </c>
      <c r="D121" s="19">
        <v>0</v>
      </c>
    </row>
    <row r="122" spans="1:4">
      <c r="A122" s="2"/>
      <c r="B122" s="2"/>
      <c r="C122" s="18" t="s">
        <v>117</v>
      </c>
      <c r="D122" s="19">
        <v>1</v>
      </c>
    </row>
    <row r="123" spans="1:4">
      <c r="A123" s="2"/>
      <c r="B123" s="2"/>
      <c r="C123" s="18" t="s">
        <v>118</v>
      </c>
      <c r="D123" s="19">
        <v>4</v>
      </c>
    </row>
    <row r="124" spans="1:4">
      <c r="A124" s="2"/>
      <c r="B124" s="2"/>
      <c r="C124" s="18" t="s">
        <v>119</v>
      </c>
      <c r="D124" s="19">
        <v>0</v>
      </c>
    </row>
    <row r="125" spans="1:4">
      <c r="A125" s="15" t="s">
        <v>120</v>
      </c>
      <c r="B125" s="16"/>
      <c r="C125" s="16"/>
      <c r="D125" s="17">
        <v>85</v>
      </c>
    </row>
    <row r="126" spans="1:4">
      <c r="A126" s="2"/>
      <c r="B126" s="18" t="s">
        <v>121</v>
      </c>
      <c r="C126" s="2"/>
      <c r="D126" s="19">
        <v>0</v>
      </c>
    </row>
    <row r="127" spans="1:4">
      <c r="A127" s="2"/>
      <c r="B127" s="2"/>
      <c r="C127" s="18" t="s">
        <v>122</v>
      </c>
      <c r="D127" s="19">
        <v>0</v>
      </c>
    </row>
    <row r="128" spans="1:4">
      <c r="A128" s="2"/>
      <c r="B128" s="18" t="s">
        <v>123</v>
      </c>
      <c r="C128" s="2"/>
      <c r="D128" s="19">
        <v>57</v>
      </c>
    </row>
    <row r="129" spans="1:4">
      <c r="A129" s="2"/>
      <c r="B129" s="2"/>
      <c r="C129" s="18" t="s">
        <v>124</v>
      </c>
      <c r="D129" s="19">
        <v>0</v>
      </c>
    </row>
    <row r="130" spans="1:4">
      <c r="A130" s="2"/>
      <c r="B130" s="2"/>
      <c r="C130" s="18" t="s">
        <v>125</v>
      </c>
      <c r="D130" s="19">
        <v>5</v>
      </c>
    </row>
    <row r="131" spans="1:4">
      <c r="A131" s="2"/>
      <c r="B131" s="2"/>
      <c r="C131" s="18" t="s">
        <v>126</v>
      </c>
      <c r="D131" s="19">
        <v>24</v>
      </c>
    </row>
    <row r="132" spans="1:4">
      <c r="A132" s="2"/>
      <c r="B132" s="2"/>
      <c r="C132" s="18" t="s">
        <v>127</v>
      </c>
      <c r="D132" s="19">
        <v>2</v>
      </c>
    </row>
    <row r="133" spans="1:4">
      <c r="A133" s="2"/>
      <c r="B133" s="2"/>
      <c r="C133" s="18" t="s">
        <v>128</v>
      </c>
      <c r="D133" s="19">
        <v>7</v>
      </c>
    </row>
    <row r="134" spans="1:4">
      <c r="A134" s="2"/>
      <c r="B134" s="2"/>
      <c r="C134" s="18" t="s">
        <v>129</v>
      </c>
      <c r="D134" s="19">
        <v>18</v>
      </c>
    </row>
    <row r="135" spans="1:4">
      <c r="A135" s="2"/>
      <c r="B135" s="18" t="s">
        <v>130</v>
      </c>
      <c r="C135" s="2"/>
      <c r="D135" s="19">
        <v>6</v>
      </c>
    </row>
    <row r="136" spans="1:4">
      <c r="A136" s="2"/>
      <c r="B136" s="2"/>
      <c r="C136" s="18" t="s">
        <v>131</v>
      </c>
      <c r="D136" s="19">
        <v>0</v>
      </c>
    </row>
    <row r="137" spans="1:4">
      <c r="A137" s="2"/>
      <c r="B137" s="2"/>
      <c r="C137" s="18" t="s">
        <v>132</v>
      </c>
      <c r="D137" s="19">
        <v>1</v>
      </c>
    </row>
    <row r="138" spans="1:4">
      <c r="A138" s="2"/>
      <c r="B138" s="2"/>
      <c r="C138" s="18" t="s">
        <v>133</v>
      </c>
      <c r="D138" s="19">
        <v>1</v>
      </c>
    </row>
    <row r="139" spans="1:4">
      <c r="A139" s="2"/>
      <c r="B139" s="2"/>
      <c r="C139" s="18" t="s">
        <v>134</v>
      </c>
      <c r="D139" s="19">
        <v>0</v>
      </c>
    </row>
    <row r="140" spans="1:4">
      <c r="A140" s="2"/>
      <c r="B140" s="2"/>
      <c r="C140" s="18" t="s">
        <v>135</v>
      </c>
      <c r="D140" s="19">
        <v>1</v>
      </c>
    </row>
    <row r="141" spans="1:4">
      <c r="A141" s="2"/>
      <c r="B141" s="2"/>
      <c r="C141" s="18" t="s">
        <v>136</v>
      </c>
      <c r="D141" s="19">
        <v>1</v>
      </c>
    </row>
    <row r="142" spans="1:4">
      <c r="A142" s="2"/>
      <c r="B142" s="2"/>
      <c r="C142" s="18" t="s">
        <v>137</v>
      </c>
      <c r="D142" s="19">
        <v>2</v>
      </c>
    </row>
    <row r="143" spans="1:4">
      <c r="A143" s="2"/>
      <c r="B143" s="18" t="s">
        <v>138</v>
      </c>
      <c r="C143" s="2"/>
      <c r="D143" s="19">
        <v>22</v>
      </c>
    </row>
    <row r="144" spans="1:4">
      <c r="A144" s="2"/>
      <c r="B144" s="2"/>
      <c r="C144" s="18" t="s">
        <v>139</v>
      </c>
      <c r="D144" s="19">
        <v>22</v>
      </c>
    </row>
    <row r="145" spans="1:4">
      <c r="A145" s="15" t="s">
        <v>140</v>
      </c>
      <c r="B145" s="16"/>
      <c r="C145" s="16"/>
      <c r="D145" s="17">
        <v>14</v>
      </c>
    </row>
    <row r="146" spans="1:4">
      <c r="A146" s="2"/>
      <c r="B146" s="18" t="s">
        <v>141</v>
      </c>
      <c r="C146" s="2"/>
      <c r="D146" s="19">
        <v>0</v>
      </c>
    </row>
    <row r="147" spans="1:4">
      <c r="A147" s="2"/>
      <c r="B147" s="2"/>
      <c r="C147" s="18" t="s">
        <v>142</v>
      </c>
      <c r="D147" s="19">
        <v>0</v>
      </c>
    </row>
    <row r="148" spans="1:4">
      <c r="A148" s="2"/>
      <c r="B148" s="18" t="s">
        <v>143</v>
      </c>
      <c r="C148" s="2"/>
      <c r="D148" s="19">
        <v>13</v>
      </c>
    </row>
    <row r="149" spans="1:4">
      <c r="A149" s="2"/>
      <c r="B149" s="2"/>
      <c r="C149" s="18" t="s">
        <v>144</v>
      </c>
      <c r="D149" s="19">
        <v>0</v>
      </c>
    </row>
    <row r="150" spans="1:4">
      <c r="A150" s="2"/>
      <c r="B150" s="2"/>
      <c r="C150" s="18" t="s">
        <v>145</v>
      </c>
      <c r="D150" s="19">
        <v>4</v>
      </c>
    </row>
    <row r="151" spans="1:4">
      <c r="A151" s="2"/>
      <c r="B151" s="2"/>
      <c r="C151" s="18" t="s">
        <v>146</v>
      </c>
      <c r="D151" s="19">
        <v>0</v>
      </c>
    </row>
    <row r="152" spans="1:4">
      <c r="A152" s="2"/>
      <c r="B152" s="2"/>
      <c r="C152" s="18" t="s">
        <v>147</v>
      </c>
      <c r="D152" s="19">
        <v>1</v>
      </c>
    </row>
    <row r="153" spans="1:4">
      <c r="A153" s="2"/>
      <c r="B153" s="2"/>
      <c r="C153" s="18" t="s">
        <v>148</v>
      </c>
      <c r="D153" s="19">
        <v>4</v>
      </c>
    </row>
    <row r="154" spans="1:4">
      <c r="A154" s="2"/>
      <c r="B154" s="2"/>
      <c r="C154" s="18" t="s">
        <v>149</v>
      </c>
      <c r="D154" s="19">
        <v>1</v>
      </c>
    </row>
    <row r="155" spans="1:4">
      <c r="A155" s="2"/>
      <c r="B155" s="2"/>
      <c r="C155" s="18" t="s">
        <v>150</v>
      </c>
      <c r="D155" s="19">
        <v>2</v>
      </c>
    </row>
    <row r="156" spans="1:4">
      <c r="A156" s="2"/>
      <c r="B156" s="2"/>
      <c r="C156" s="18" t="s">
        <v>151</v>
      </c>
      <c r="D156" s="19">
        <v>1</v>
      </c>
    </row>
    <row r="157" spans="1:4">
      <c r="A157" s="2"/>
      <c r="B157" s="2"/>
      <c r="C157" s="18" t="s">
        <v>152</v>
      </c>
      <c r="D157" s="19">
        <v>1</v>
      </c>
    </row>
    <row r="158" spans="1:4">
      <c r="A158" s="2"/>
      <c r="B158" s="18" t="s">
        <v>153</v>
      </c>
      <c r="C158" s="2"/>
      <c r="D158" s="19">
        <v>1</v>
      </c>
    </row>
    <row r="159" spans="1:4">
      <c r="A159" s="2"/>
      <c r="B159" s="2"/>
      <c r="C159" s="18" t="s">
        <v>154</v>
      </c>
      <c r="D159" s="19">
        <v>0</v>
      </c>
    </row>
    <row r="160" spans="1:4">
      <c r="A160" s="2"/>
      <c r="B160" s="2"/>
      <c r="C160" s="18" t="s">
        <v>155</v>
      </c>
      <c r="D160" s="19">
        <v>1</v>
      </c>
    </row>
    <row r="161" spans="1:4">
      <c r="A161" s="2"/>
      <c r="B161" s="2"/>
      <c r="C161" s="18" t="s">
        <v>156</v>
      </c>
      <c r="D161" s="19">
        <v>0</v>
      </c>
    </row>
    <row r="162" spans="1:4">
      <c r="A162" s="2"/>
      <c r="B162" s="2"/>
      <c r="C162" s="18" t="s">
        <v>157</v>
      </c>
      <c r="D162" s="19">
        <v>0</v>
      </c>
    </row>
    <row r="163" spans="1:4">
      <c r="A163" s="2"/>
      <c r="B163" s="18" t="s">
        <v>158</v>
      </c>
      <c r="C163" s="2"/>
      <c r="D163" s="19">
        <v>1</v>
      </c>
    </row>
    <row r="164" spans="1:4">
      <c r="A164" s="2"/>
      <c r="B164" s="2"/>
      <c r="C164" s="18" t="s">
        <v>159</v>
      </c>
      <c r="D164" s="19">
        <v>1</v>
      </c>
    </row>
    <row r="165" spans="1:4">
      <c r="A165" s="15" t="s">
        <v>160</v>
      </c>
      <c r="B165" s="16"/>
      <c r="C165" s="16"/>
      <c r="D165" s="17">
        <v>21</v>
      </c>
    </row>
    <row r="166" spans="1:4">
      <c r="A166" s="2"/>
      <c r="B166" s="18" t="s">
        <v>161</v>
      </c>
      <c r="C166" s="2"/>
      <c r="D166" s="19">
        <v>0</v>
      </c>
    </row>
    <row r="167" spans="1:4">
      <c r="A167" s="2"/>
      <c r="B167" s="2"/>
      <c r="C167" s="18" t="s">
        <v>162</v>
      </c>
      <c r="D167" s="19">
        <v>0</v>
      </c>
    </row>
    <row r="168" spans="1:4">
      <c r="A168" s="2"/>
      <c r="B168" s="18" t="s">
        <v>163</v>
      </c>
      <c r="C168" s="2"/>
      <c r="D168" s="19">
        <v>2</v>
      </c>
    </row>
    <row r="169" spans="1:4">
      <c r="A169" s="2"/>
      <c r="B169" s="2"/>
      <c r="C169" s="18" t="s">
        <v>164</v>
      </c>
      <c r="D169" s="19">
        <v>0</v>
      </c>
    </row>
    <row r="170" spans="1:4">
      <c r="A170" s="2"/>
      <c r="B170" s="2"/>
      <c r="C170" s="18" t="s">
        <v>165</v>
      </c>
      <c r="D170" s="19">
        <v>1</v>
      </c>
    </row>
    <row r="171" spans="1:4">
      <c r="A171" s="2"/>
      <c r="B171" s="2"/>
      <c r="C171" s="18" t="s">
        <v>166</v>
      </c>
      <c r="D171" s="19">
        <v>1</v>
      </c>
    </row>
    <row r="172" spans="1:4">
      <c r="A172" s="2"/>
      <c r="B172" s="2"/>
      <c r="C172" s="18" t="s">
        <v>167</v>
      </c>
      <c r="D172" s="19">
        <v>0</v>
      </c>
    </row>
    <row r="173" spans="1:4">
      <c r="A173" s="2"/>
      <c r="B173" s="2"/>
      <c r="C173" s="18" t="s">
        <v>168</v>
      </c>
      <c r="D173" s="19">
        <v>0</v>
      </c>
    </row>
    <row r="174" spans="1:4">
      <c r="A174" s="2"/>
      <c r="B174" s="18" t="s">
        <v>169</v>
      </c>
      <c r="C174" s="2"/>
      <c r="D174" s="19">
        <v>9</v>
      </c>
    </row>
    <row r="175" spans="1:4">
      <c r="A175" s="2"/>
      <c r="B175" s="2"/>
      <c r="C175" s="18" t="s">
        <v>170</v>
      </c>
      <c r="D175" s="19">
        <v>0</v>
      </c>
    </row>
    <row r="176" spans="1:4">
      <c r="A176" s="2"/>
      <c r="B176" s="2"/>
      <c r="C176" s="18" t="s">
        <v>171</v>
      </c>
      <c r="D176" s="19">
        <v>0</v>
      </c>
    </row>
    <row r="177" spans="1:4">
      <c r="A177" s="2"/>
      <c r="B177" s="2"/>
      <c r="C177" s="18" t="s">
        <v>172</v>
      </c>
      <c r="D177" s="19">
        <v>0</v>
      </c>
    </row>
    <row r="178" spans="1:4">
      <c r="A178" s="2"/>
      <c r="B178" s="2"/>
      <c r="C178" s="18" t="s">
        <v>173</v>
      </c>
      <c r="D178" s="19">
        <v>1</v>
      </c>
    </row>
    <row r="179" spans="1:4">
      <c r="A179" s="2"/>
      <c r="B179" s="2"/>
      <c r="C179" s="18" t="s">
        <v>174</v>
      </c>
      <c r="D179" s="19">
        <v>1</v>
      </c>
    </row>
    <row r="180" spans="1:4">
      <c r="A180" s="2"/>
      <c r="B180" s="2"/>
      <c r="C180" s="18" t="s">
        <v>175</v>
      </c>
      <c r="D180" s="19">
        <v>5</v>
      </c>
    </row>
    <row r="181" spans="1:4">
      <c r="A181" s="2"/>
      <c r="B181" s="2"/>
      <c r="C181" s="18" t="s">
        <v>176</v>
      </c>
      <c r="D181" s="19">
        <v>2</v>
      </c>
    </row>
    <row r="182" spans="1:4">
      <c r="A182" s="2"/>
      <c r="B182" s="2"/>
      <c r="C182" s="18" t="s">
        <v>177</v>
      </c>
      <c r="D182" s="19">
        <v>1</v>
      </c>
    </row>
    <row r="183" spans="1:4">
      <c r="A183" s="2"/>
      <c r="B183" s="18" t="s">
        <v>178</v>
      </c>
      <c r="C183" s="2"/>
      <c r="D183" s="19">
        <v>10</v>
      </c>
    </row>
    <row r="184" spans="1:4">
      <c r="A184" s="2"/>
      <c r="B184" s="2"/>
      <c r="C184" s="18" t="s">
        <v>179</v>
      </c>
      <c r="D184" s="19">
        <v>0</v>
      </c>
    </row>
    <row r="185" spans="1:4">
      <c r="A185" s="2"/>
      <c r="B185" s="2"/>
      <c r="C185" s="18" t="s">
        <v>180</v>
      </c>
      <c r="D185" s="19">
        <v>2</v>
      </c>
    </row>
    <row r="186" spans="1:4">
      <c r="A186" s="2"/>
      <c r="B186" s="2"/>
      <c r="C186" s="18" t="s">
        <v>181</v>
      </c>
      <c r="D186" s="19">
        <v>3</v>
      </c>
    </row>
    <row r="187" spans="1:4">
      <c r="A187" s="2"/>
      <c r="B187" s="2"/>
      <c r="C187" s="18" t="s">
        <v>182</v>
      </c>
      <c r="D187" s="19">
        <v>3</v>
      </c>
    </row>
    <row r="188" spans="1:4">
      <c r="A188" s="2"/>
      <c r="B188" s="2"/>
      <c r="C188" s="18" t="s">
        <v>183</v>
      </c>
      <c r="D188" s="19">
        <v>1</v>
      </c>
    </row>
    <row r="189" spans="1:4">
      <c r="A189" s="2"/>
      <c r="B189" s="2"/>
      <c r="C189" s="18" t="s">
        <v>184</v>
      </c>
      <c r="D189" s="19">
        <v>0</v>
      </c>
    </row>
    <row r="190" spans="1:4">
      <c r="A190" s="15" t="s">
        <v>185</v>
      </c>
      <c r="B190" s="16"/>
      <c r="C190" s="16"/>
      <c r="D190" s="17">
        <v>184</v>
      </c>
    </row>
    <row r="191" spans="1:4">
      <c r="A191" s="2"/>
      <c r="B191" s="18" t="s">
        <v>186</v>
      </c>
      <c r="C191" s="2"/>
      <c r="D191" s="19">
        <v>0</v>
      </c>
    </row>
    <row r="192" spans="1:4">
      <c r="A192" s="2"/>
      <c r="B192" s="2"/>
      <c r="C192" s="18" t="s">
        <v>187</v>
      </c>
      <c r="D192" s="19">
        <v>0</v>
      </c>
    </row>
    <row r="193" spans="1:4">
      <c r="A193" s="2"/>
      <c r="B193" s="18" t="s">
        <v>188</v>
      </c>
      <c r="C193" s="2"/>
      <c r="D193" s="19">
        <v>28</v>
      </c>
    </row>
    <row r="194" spans="1:4">
      <c r="A194" s="2"/>
      <c r="B194" s="2"/>
      <c r="C194" s="18" t="s">
        <v>189</v>
      </c>
      <c r="D194" s="19">
        <v>7</v>
      </c>
    </row>
    <row r="195" spans="1:4">
      <c r="A195" s="2"/>
      <c r="B195" s="2"/>
      <c r="C195" s="18" t="s">
        <v>190</v>
      </c>
      <c r="D195" s="19">
        <v>14</v>
      </c>
    </row>
    <row r="196" spans="1:4">
      <c r="A196" s="2"/>
      <c r="B196" s="2"/>
      <c r="C196" s="18" t="s">
        <v>191</v>
      </c>
      <c r="D196" s="19">
        <v>7</v>
      </c>
    </row>
    <row r="197" spans="1:4">
      <c r="A197" s="2"/>
      <c r="B197" s="2"/>
      <c r="C197" s="18" t="s">
        <v>192</v>
      </c>
      <c r="D197" s="19">
        <v>0</v>
      </c>
    </row>
    <row r="198" spans="1:4">
      <c r="A198" s="2"/>
      <c r="B198" s="18" t="s">
        <v>193</v>
      </c>
      <c r="C198" s="2"/>
      <c r="D198" s="19">
        <v>148</v>
      </c>
    </row>
    <row r="199" spans="1:4">
      <c r="A199" s="2"/>
      <c r="B199" s="2"/>
      <c r="C199" s="18" t="s">
        <v>194</v>
      </c>
      <c r="D199" s="19">
        <v>143</v>
      </c>
    </row>
    <row r="200" spans="1:4">
      <c r="A200" s="2"/>
      <c r="B200" s="2"/>
      <c r="C200" s="18" t="s">
        <v>195</v>
      </c>
      <c r="D200" s="19">
        <v>5</v>
      </c>
    </row>
    <row r="201" spans="1:4">
      <c r="A201" s="2"/>
      <c r="B201" s="18" t="s">
        <v>196</v>
      </c>
      <c r="C201" s="2"/>
      <c r="D201" s="19">
        <v>8</v>
      </c>
    </row>
    <row r="202" spans="1:4">
      <c r="A202" s="2"/>
      <c r="B202" s="2"/>
      <c r="C202" s="18" t="s">
        <v>197</v>
      </c>
      <c r="D202" s="19">
        <v>2</v>
      </c>
    </row>
    <row r="203" spans="1:4">
      <c r="A203" s="2"/>
      <c r="B203" s="2"/>
      <c r="C203" s="18" t="s">
        <v>198</v>
      </c>
      <c r="D203" s="19">
        <v>4</v>
      </c>
    </row>
    <row r="204" spans="1:4">
      <c r="A204" s="2"/>
      <c r="B204" s="2"/>
      <c r="C204" s="18" t="s">
        <v>199</v>
      </c>
      <c r="D204" s="19">
        <v>1</v>
      </c>
    </row>
    <row r="205" spans="1:4">
      <c r="A205" s="15" t="s">
        <v>200</v>
      </c>
      <c r="B205" s="16"/>
      <c r="C205" s="16"/>
      <c r="D205" s="17">
        <v>85</v>
      </c>
    </row>
    <row r="206" spans="1:4">
      <c r="A206" s="2"/>
      <c r="B206" s="18" t="s">
        <v>201</v>
      </c>
      <c r="C206" s="2"/>
      <c r="D206" s="19">
        <v>85</v>
      </c>
    </row>
    <row r="207" spans="1:4">
      <c r="A207" s="2"/>
      <c r="B207" s="2"/>
      <c r="C207" s="18" t="s">
        <v>202</v>
      </c>
      <c r="D207" s="19">
        <v>1</v>
      </c>
    </row>
    <row r="208" spans="1:4">
      <c r="A208" s="2"/>
      <c r="B208" s="2"/>
      <c r="C208" s="18" t="s">
        <v>203</v>
      </c>
      <c r="D208" s="19">
        <v>0</v>
      </c>
    </row>
    <row r="209" spans="1:4">
      <c r="A209" s="2"/>
      <c r="B209" s="2"/>
      <c r="C209" s="18" t="s">
        <v>204</v>
      </c>
      <c r="D209" s="19">
        <v>0</v>
      </c>
    </row>
    <row r="210" spans="1:4">
      <c r="A210" s="2"/>
      <c r="B210" s="2"/>
      <c r="C210" s="18" t="s">
        <v>205</v>
      </c>
      <c r="D210" s="19">
        <v>20</v>
      </c>
    </row>
    <row r="211" spans="1:4">
      <c r="A211" s="2"/>
      <c r="B211" s="2"/>
      <c r="C211" s="18" t="s">
        <v>206</v>
      </c>
      <c r="D211" s="19">
        <v>1</v>
      </c>
    </row>
    <row r="212" spans="1:4">
      <c r="A212" s="2"/>
      <c r="B212" s="2"/>
      <c r="C212" s="18" t="s">
        <v>207</v>
      </c>
      <c r="D212" s="19">
        <v>2</v>
      </c>
    </row>
    <row r="213" spans="1:4">
      <c r="A213" s="2"/>
      <c r="B213" s="2"/>
      <c r="C213" s="18" t="s">
        <v>208</v>
      </c>
      <c r="D213" s="19">
        <v>3</v>
      </c>
    </row>
    <row r="214" spans="1:4">
      <c r="A214" s="2"/>
      <c r="B214" s="2"/>
      <c r="C214" s="18" t="s">
        <v>209</v>
      </c>
      <c r="D214" s="19">
        <v>1</v>
      </c>
    </row>
    <row r="215" spans="1:4">
      <c r="A215" s="2"/>
      <c r="B215" s="2"/>
      <c r="C215" s="18" t="s">
        <v>210</v>
      </c>
      <c r="D215" s="19">
        <v>16</v>
      </c>
    </row>
    <row r="216" spans="1:4">
      <c r="A216" s="2"/>
      <c r="B216" s="2"/>
      <c r="C216" s="18" t="s">
        <v>211</v>
      </c>
      <c r="D216" s="19">
        <v>3</v>
      </c>
    </row>
    <row r="217" spans="1:4">
      <c r="A217" s="2"/>
      <c r="B217" s="2"/>
      <c r="C217" s="18" t="s">
        <v>212</v>
      </c>
      <c r="D217" s="19">
        <v>2</v>
      </c>
    </row>
    <row r="218" spans="1:4">
      <c r="A218" s="2"/>
      <c r="B218" s="2"/>
      <c r="C218" s="18" t="s">
        <v>213</v>
      </c>
      <c r="D218" s="19">
        <v>2</v>
      </c>
    </row>
    <row r="219" spans="1:4">
      <c r="A219" s="2"/>
      <c r="B219" s="2"/>
      <c r="C219" s="18" t="s">
        <v>214</v>
      </c>
      <c r="D219" s="19">
        <v>1</v>
      </c>
    </row>
    <row r="220" spans="1:4">
      <c r="A220" s="2"/>
      <c r="B220" s="2"/>
      <c r="C220" s="18" t="s">
        <v>215</v>
      </c>
      <c r="D220" s="19">
        <v>3</v>
      </c>
    </row>
    <row r="221" spans="1:4">
      <c r="A221" s="2"/>
      <c r="B221" s="2"/>
      <c r="C221" s="18" t="s">
        <v>216</v>
      </c>
      <c r="D221" s="19">
        <v>1</v>
      </c>
    </row>
    <row r="222" spans="1:4">
      <c r="A222" s="2"/>
      <c r="B222" s="2"/>
      <c r="C222" s="18" t="s">
        <v>217</v>
      </c>
      <c r="D222" s="19">
        <v>0</v>
      </c>
    </row>
    <row r="223" spans="1:4">
      <c r="A223" s="2"/>
      <c r="B223" s="2"/>
      <c r="C223" s="18" t="s">
        <v>218</v>
      </c>
      <c r="D223" s="19">
        <v>11</v>
      </c>
    </row>
    <row r="224" spans="1:4">
      <c r="A224" s="2"/>
      <c r="B224" s="2"/>
      <c r="C224" s="18" t="s">
        <v>219</v>
      </c>
      <c r="D224" s="19">
        <v>8</v>
      </c>
    </row>
    <row r="225" spans="1:4">
      <c r="A225" s="2"/>
      <c r="B225" s="2"/>
      <c r="C225" s="18" t="s">
        <v>220</v>
      </c>
      <c r="D225" s="19">
        <v>2</v>
      </c>
    </row>
    <row r="226" spans="1:4">
      <c r="A226" s="2"/>
      <c r="B226" s="2"/>
      <c r="C226" s="18" t="s">
        <v>221</v>
      </c>
      <c r="D226" s="19">
        <v>2</v>
      </c>
    </row>
    <row r="227" spans="1:4">
      <c r="A227" s="2"/>
      <c r="B227" s="2"/>
      <c r="C227" s="18" t="s">
        <v>222</v>
      </c>
      <c r="D227" s="19">
        <v>0</v>
      </c>
    </row>
    <row r="228" spans="1:4">
      <c r="A228" s="2"/>
      <c r="B228" s="2"/>
      <c r="C228" s="18" t="s">
        <v>223</v>
      </c>
      <c r="D228" s="19">
        <v>0</v>
      </c>
    </row>
    <row r="229" spans="1:4">
      <c r="A229" s="2"/>
      <c r="B229" s="2"/>
      <c r="C229" s="18" t="s">
        <v>224</v>
      </c>
      <c r="D229" s="19">
        <v>0</v>
      </c>
    </row>
    <row r="230" spans="1:4">
      <c r="A230" s="2"/>
      <c r="B230" s="2"/>
      <c r="C230" s="18" t="s">
        <v>225</v>
      </c>
      <c r="D230" s="19">
        <v>0</v>
      </c>
    </row>
    <row r="231" spans="1:4">
      <c r="A231" s="2"/>
      <c r="B231" s="2"/>
      <c r="C231" s="18" t="s">
        <v>226</v>
      </c>
      <c r="D231" s="19">
        <v>2</v>
      </c>
    </row>
    <row r="232" spans="1:4">
      <c r="A232" s="2"/>
      <c r="B232" s="2"/>
      <c r="C232" s="18" t="s">
        <v>227</v>
      </c>
      <c r="D232" s="19">
        <v>2</v>
      </c>
    </row>
    <row r="233" spans="1:4">
      <c r="A233" s="2"/>
      <c r="B233" s="2"/>
      <c r="C233" s="18" t="s">
        <v>228</v>
      </c>
      <c r="D233" s="19">
        <v>0</v>
      </c>
    </row>
    <row r="234" spans="1:4">
      <c r="A234" s="15" t="s">
        <v>229</v>
      </c>
      <c r="B234" s="16"/>
      <c r="C234" s="16"/>
      <c r="D234" s="17">
        <v>9</v>
      </c>
    </row>
    <row r="235" spans="1:4">
      <c r="A235" s="2"/>
      <c r="B235" s="18" t="s">
        <v>230</v>
      </c>
      <c r="C235" s="2"/>
      <c r="D235" s="19">
        <v>2</v>
      </c>
    </row>
    <row r="236" spans="1:4">
      <c r="A236" s="2"/>
      <c r="B236" s="2"/>
      <c r="C236" s="18" t="s">
        <v>231</v>
      </c>
      <c r="D236" s="19">
        <v>2</v>
      </c>
    </row>
    <row r="237" spans="1:4">
      <c r="A237" s="2"/>
      <c r="B237" s="18" t="s">
        <v>232</v>
      </c>
      <c r="C237" s="2"/>
      <c r="D237" s="19">
        <v>2</v>
      </c>
    </row>
    <row r="238" spans="1:4">
      <c r="A238" s="2"/>
      <c r="B238" s="2"/>
      <c r="C238" s="18" t="s">
        <v>233</v>
      </c>
      <c r="D238" s="19">
        <v>2</v>
      </c>
    </row>
    <row r="239" spans="1:4">
      <c r="A239" s="2"/>
      <c r="B239" s="18" t="s">
        <v>234</v>
      </c>
      <c r="C239" s="2"/>
      <c r="D239" s="19">
        <v>6</v>
      </c>
    </row>
    <row r="240" spans="1:4">
      <c r="A240" s="2"/>
      <c r="B240" s="2"/>
      <c r="C240" s="18" t="s">
        <v>235</v>
      </c>
      <c r="D240" s="19">
        <v>4</v>
      </c>
    </row>
    <row r="241" spans="1:4">
      <c r="A241" s="2"/>
      <c r="B241" s="2"/>
      <c r="C241" s="18" t="s">
        <v>236</v>
      </c>
      <c r="D241" s="19">
        <v>1</v>
      </c>
    </row>
    <row r="242" spans="1:4">
      <c r="A242" s="2"/>
      <c r="B242" s="2"/>
      <c r="C242" s="18" t="s">
        <v>237</v>
      </c>
      <c r="D242" s="19">
        <v>0</v>
      </c>
    </row>
    <row r="243" spans="1:4">
      <c r="A243" s="2"/>
      <c r="B243" s="2"/>
      <c r="C243" s="18" t="s">
        <v>238</v>
      </c>
      <c r="D243" s="19">
        <v>1</v>
      </c>
    </row>
    <row r="244" spans="1:4">
      <c r="A244" s="2"/>
      <c r="B244" s="2"/>
      <c r="C244" s="18"/>
      <c r="D244" s="21"/>
    </row>
    <row r="245" spans="1:4">
      <c r="A245" s="22" t="s">
        <v>239</v>
      </c>
      <c r="B245" s="23"/>
      <c r="C245" s="23"/>
      <c r="D245" s="24">
        <v>1440</v>
      </c>
    </row>
    <row r="246" spans="1:4">
      <c r="A246" s="15"/>
      <c r="B246" s="16"/>
      <c r="C246" s="16"/>
      <c r="D246" s="17"/>
    </row>
    <row r="247" spans="1:4">
      <c r="A247" s="25" t="s">
        <v>240</v>
      </c>
      <c r="B247" s="20"/>
      <c r="C247" s="20"/>
      <c r="D247" s="26">
        <v>17537</v>
      </c>
    </row>
    <row r="248" spans="1:4">
      <c r="A248" s="27" t="s">
        <v>241</v>
      </c>
      <c r="B248" s="28"/>
      <c r="C248" s="28"/>
      <c r="D248" s="29">
        <v>16973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MacKerron</dc:creator>
  <cp:lastModifiedBy>George MacKerron</cp:lastModifiedBy>
  <dcterms:created xsi:type="dcterms:W3CDTF">2011-06-17T17:40:32Z</dcterms:created>
  <dcterms:modified xsi:type="dcterms:W3CDTF">2011-06-20T15:51:08Z</dcterms:modified>
</cp:coreProperties>
</file>