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you_189_buckeyemail_osu_edu/Documents/RoboMaster/OSU_RoboMaster_Embeded/"/>
    </mc:Choice>
  </mc:AlternateContent>
  <xr:revisionPtr revIDLastSave="39" documentId="8_{4849E5B4-F5E8-4CD9-BCD0-8587B0986DE5}" xr6:coauthVersionLast="43" xr6:coauthVersionMax="43" xr10:uidLastSave="{A108A105-47F2-4819-8657-25AEF40DE7E6}"/>
  <bookViews>
    <workbookView xWindow="-120" yWindow="-120" windowWidth="29040" windowHeight="15840" xr2:uid="{B9AEA5B3-04A6-41D1-AC7D-D774752AE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D22" i="1" s="1"/>
  <c r="B21" i="1"/>
  <c r="D21" i="1" s="1"/>
  <c r="B3" i="1"/>
  <c r="D3" i="1" s="1"/>
  <c r="B4" i="1"/>
  <c r="B5" i="1"/>
  <c r="D5" i="1" s="1"/>
  <c r="B6" i="1"/>
  <c r="B7" i="1"/>
  <c r="B8" i="1"/>
  <c r="D8" i="1" s="1"/>
  <c r="B9" i="1"/>
  <c r="B10" i="1"/>
  <c r="D10" i="1" s="1"/>
  <c r="B11" i="1"/>
  <c r="D11" i="1" s="1"/>
  <c r="B12" i="1"/>
  <c r="D12" i="1" s="1"/>
  <c r="B13" i="1"/>
  <c r="D13" i="1" s="1"/>
  <c r="B14" i="1"/>
  <c r="B15" i="1"/>
  <c r="B16" i="1"/>
  <c r="B17" i="1"/>
  <c r="D17" i="1" s="1"/>
  <c r="B18" i="1"/>
  <c r="D18" i="1" s="1"/>
  <c r="B19" i="1"/>
  <c r="D19" i="1" s="1"/>
  <c r="B20" i="1"/>
  <c r="D20" i="1" s="1"/>
  <c r="D6" i="1"/>
  <c r="D7" i="1"/>
  <c r="D9" i="1"/>
  <c r="C16" i="1"/>
  <c r="D16" i="1" s="1"/>
  <c r="C15" i="1"/>
  <c r="D15" i="1" s="1"/>
  <c r="C14" i="1"/>
  <c r="D4" i="1"/>
  <c r="B2" i="1"/>
  <c r="D2" i="1" s="1"/>
  <c r="D14" i="1" l="1"/>
</calcChain>
</file>

<file path=xl/sharedStrings.xml><?xml version="1.0" encoding="utf-8"?>
<sst xmlns="http://schemas.openxmlformats.org/spreadsheetml/2006/main" count="8" uniqueCount="6">
  <si>
    <t>Order</t>
  </si>
  <si>
    <t>Theortical Group Delay</t>
  </si>
  <si>
    <t>Real Group Delay</t>
  </si>
  <si>
    <t>Times</t>
  </si>
  <si>
    <t>First Layer</t>
  </si>
  <si>
    <t>Second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</si>
</sst>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E5B4-98EC-4349-AC01-11B7F1733E1A}">
  <dimension ref="A1:J22"/>
  <sheetViews>
    <sheetView tabSelected="1" zoomScaleNormal="100" workbookViewId="0">
      <selection activeCell="D19" sqref="D19"/>
    </sheetView>
  </sheetViews>
  <sheetFormatPr defaultRowHeight="15"/>
  <cols>
    <col min="2" max="2" width="21.5703125" bestFit="1" customWidth="1"/>
    <col min="3" max="3" width="16.28515625" bestFit="1" customWidth="1"/>
    <col min="7" max="7" width="10" bestFit="1" customWidth="1"/>
    <col min="8" max="8" width="12.5703125" bestFit="1" customWidth="1"/>
    <col min="9" max="9" width="21.5703125" bestFit="1" customWidth="1"/>
    <col min="10" max="10" width="16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1</v>
      </c>
      <c r="J1" t="s">
        <v>2</v>
      </c>
    </row>
    <row r="2" spans="1:10">
      <c r="A2">
        <v>50</v>
      </c>
      <c r="B2">
        <f>A2/2</f>
        <v>25</v>
      </c>
      <c r="C2">
        <v>25</v>
      </c>
      <c r="D2">
        <f>C2/B2</f>
        <v>1</v>
      </c>
    </row>
    <row r="3" spans="1:10">
      <c r="A3">
        <v>300</v>
      </c>
      <c r="B3">
        <f t="shared" ref="B3:B7" si="0">A3/2</f>
        <v>150</v>
      </c>
      <c r="C3">
        <v>150</v>
      </c>
      <c r="D3">
        <f t="shared" ref="D3:D7" si="1">C3/B3</f>
        <v>1</v>
      </c>
      <c r="G3">
        <v>300</v>
      </c>
      <c r="H3">
        <v>300</v>
      </c>
      <c r="I3">
        <v>300</v>
      </c>
      <c r="J3">
        <v>600</v>
      </c>
    </row>
    <row r="4" spans="1:10">
      <c r="A4">
        <v>320</v>
      </c>
      <c r="B4">
        <f t="shared" si="0"/>
        <v>160</v>
      </c>
      <c r="C4">
        <v>160</v>
      </c>
      <c r="D4">
        <f t="shared" si="1"/>
        <v>1</v>
      </c>
      <c r="G4">
        <v>200</v>
      </c>
      <c r="H4">
        <v>200</v>
      </c>
      <c r="I4">
        <v>200</v>
      </c>
      <c r="J4">
        <v>400</v>
      </c>
    </row>
    <row r="5" spans="1:10">
      <c r="A5">
        <v>330</v>
      </c>
      <c r="B5">
        <f t="shared" si="0"/>
        <v>165</v>
      </c>
      <c r="C5">
        <v>165</v>
      </c>
      <c r="D5">
        <f t="shared" si="1"/>
        <v>1</v>
      </c>
      <c r="G5">
        <v>175</v>
      </c>
      <c r="H5">
        <v>175</v>
      </c>
      <c r="I5">
        <v>175</v>
      </c>
      <c r="J5">
        <v>196</v>
      </c>
    </row>
    <row r="6" spans="1:10">
      <c r="A6" s="1">
        <v>332</v>
      </c>
      <c r="B6" s="1">
        <f t="shared" si="0"/>
        <v>166</v>
      </c>
      <c r="C6" s="1">
        <v>169</v>
      </c>
      <c r="D6" s="1">
        <f t="shared" si="1"/>
        <v>1.0180722891566265</v>
      </c>
    </row>
    <row r="7" spans="1:10">
      <c r="A7" s="1">
        <v>334</v>
      </c>
      <c r="B7" s="1">
        <f t="shared" si="0"/>
        <v>167</v>
      </c>
      <c r="C7" s="1">
        <v>170</v>
      </c>
      <c r="D7" s="1">
        <f t="shared" si="1"/>
        <v>1.0179640718562875</v>
      </c>
    </row>
    <row r="8" spans="1:10">
      <c r="A8" s="1">
        <v>340</v>
      </c>
      <c r="B8" s="1">
        <f>A8/2</f>
        <v>170</v>
      </c>
      <c r="C8" s="1">
        <v>188</v>
      </c>
      <c r="D8" s="1">
        <f>C8/B8</f>
        <v>1.1058823529411765</v>
      </c>
    </row>
    <row r="9" spans="1:10">
      <c r="A9" s="1">
        <v>350</v>
      </c>
      <c r="B9" s="1">
        <f>A9/2</f>
        <v>175</v>
      </c>
      <c r="C9" s="1">
        <v>196</v>
      </c>
      <c r="D9" s="1">
        <f>C9/B9</f>
        <v>1.1200000000000001</v>
      </c>
    </row>
    <row r="10" spans="1:10">
      <c r="A10" s="1">
        <v>360</v>
      </c>
      <c r="B10" s="1">
        <f>A10/2</f>
        <v>180</v>
      </c>
      <c r="C10" s="1">
        <v>202</v>
      </c>
      <c r="D10" s="1">
        <f>C10/B10</f>
        <v>1.1222222222222222</v>
      </c>
    </row>
    <row r="11" spans="1:10">
      <c r="A11" s="1">
        <v>370</v>
      </c>
      <c r="B11" s="1">
        <f>A11/2</f>
        <v>185</v>
      </c>
      <c r="C11" s="1">
        <v>208</v>
      </c>
      <c r="D11" s="1">
        <f>C11/B11</f>
        <v>1.1243243243243244</v>
      </c>
    </row>
    <row r="12" spans="1:10">
      <c r="A12" s="1">
        <v>380</v>
      </c>
      <c r="B12" s="1">
        <f>A12/2</f>
        <v>190</v>
      </c>
      <c r="C12" s="1">
        <v>224</v>
      </c>
      <c r="D12" s="1">
        <f>C12/B12</f>
        <v>1.1789473684210525</v>
      </c>
    </row>
    <row r="13" spans="1:10">
      <c r="A13" s="1">
        <v>390</v>
      </c>
      <c r="B13" s="1">
        <f>A13/2</f>
        <v>195</v>
      </c>
      <c r="C13" s="1">
        <v>230</v>
      </c>
      <c r="D13" s="1">
        <f>C13/B13</f>
        <v>1.1794871794871795</v>
      </c>
    </row>
    <row r="14" spans="1:10">
      <c r="A14" s="1">
        <v>392</v>
      </c>
      <c r="B14" s="1">
        <f>A14/2</f>
        <v>196</v>
      </c>
      <c r="C14" s="1">
        <f>204+28</f>
        <v>232</v>
      </c>
      <c r="D14" s="1">
        <f>C14/B14</f>
        <v>1.1836734693877551</v>
      </c>
    </row>
    <row r="15" spans="1:10">
      <c r="A15" s="1">
        <v>394</v>
      </c>
      <c r="B15" s="1">
        <f>A15/2</f>
        <v>197</v>
      </c>
      <c r="C15" s="1">
        <f>210--60</f>
        <v>270</v>
      </c>
      <c r="D15" s="1">
        <f>C15/B15</f>
        <v>1.3705583756345177</v>
      </c>
    </row>
    <row r="16" spans="1:10">
      <c r="A16" s="1">
        <v>395</v>
      </c>
      <c r="B16" s="1">
        <f>A16/2</f>
        <v>197.5</v>
      </c>
      <c r="C16" s="1">
        <f>226--91</f>
        <v>317</v>
      </c>
      <c r="D16" s="1">
        <f>C16/B16</f>
        <v>1.6050632911392404</v>
      </c>
    </row>
    <row r="17" spans="1:4">
      <c r="A17" s="1">
        <v>396</v>
      </c>
      <c r="B17" s="1">
        <f>A17/2</f>
        <v>198</v>
      </c>
      <c r="C17" s="1">
        <v>375</v>
      </c>
      <c r="D17" s="1">
        <f>C17/B17</f>
        <v>1.893939393939394</v>
      </c>
    </row>
    <row r="18" spans="1:4">
      <c r="A18" s="1">
        <v>398</v>
      </c>
      <c r="B18" s="1">
        <f>A18/2</f>
        <v>199</v>
      </c>
      <c r="C18" s="1">
        <v>398</v>
      </c>
      <c r="D18" s="1">
        <f>C18/B18</f>
        <v>2</v>
      </c>
    </row>
    <row r="19" spans="1:4">
      <c r="A19">
        <v>400</v>
      </c>
      <c r="B19">
        <f>A19/2</f>
        <v>200</v>
      </c>
      <c r="C19">
        <v>400</v>
      </c>
      <c r="D19">
        <f>C19/B19</f>
        <v>2</v>
      </c>
    </row>
    <row r="20" spans="1:4">
      <c r="A20">
        <v>500</v>
      </c>
      <c r="B20">
        <f>A20/2</f>
        <v>250</v>
      </c>
      <c r="C20">
        <v>500</v>
      </c>
      <c r="D20">
        <f>C20/B20</f>
        <v>2</v>
      </c>
    </row>
    <row r="21" spans="1:4">
      <c r="A21" s="1">
        <v>600</v>
      </c>
      <c r="B21" s="1">
        <f>A21/2</f>
        <v>300</v>
      </c>
      <c r="C21" s="1">
        <v>603</v>
      </c>
      <c r="D21" s="1">
        <f>C21/B21</f>
        <v>2.0099999999999998</v>
      </c>
    </row>
    <row r="22" spans="1:4">
      <c r="A22">
        <v>1000</v>
      </c>
      <c r="B22">
        <f>A22/2</f>
        <v>500</v>
      </c>
      <c r="C22">
        <v>1500</v>
      </c>
      <c r="D22">
        <f>C22/B22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尤圆</dc:creator>
  <cp:lastModifiedBy>尤圆</cp:lastModifiedBy>
  <dcterms:created xsi:type="dcterms:W3CDTF">2019-04-22T23:15:30Z</dcterms:created>
  <dcterms:modified xsi:type="dcterms:W3CDTF">2019-04-23T00:50:37Z</dcterms:modified>
</cp:coreProperties>
</file>