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6" yWindow="528" windowWidth="22692" windowHeight="11448"/>
  </bookViews>
  <sheets>
    <sheet name="Avaliador" sheetId="1" r:id="rId1"/>
    <sheet name="Matriz de Confusão" sheetId="2" r:id="rId2"/>
  </sheets>
  <calcPr calcId="125725"/>
</workbook>
</file>

<file path=xl/calcChain.xml><?xml version="1.0" encoding="utf-8"?>
<calcChain xmlns="http://schemas.openxmlformats.org/spreadsheetml/2006/main">
  <c r="E16" i="2"/>
  <c r="E15"/>
  <c r="E14"/>
  <c r="E11"/>
  <c r="E10"/>
  <c r="E9"/>
  <c r="M4" l="1"/>
  <c r="M5"/>
  <c r="M3"/>
  <c r="F4"/>
  <c r="F5"/>
  <c r="F3"/>
  <c r="C6" l="1"/>
  <c r="D6"/>
  <c r="E6"/>
  <c r="E12"/>
  <c r="E20"/>
  <c r="L6"/>
  <c r="K6"/>
  <c r="J6"/>
  <c r="M6"/>
  <c r="E17" l="1"/>
  <c r="F6"/>
  <c r="E19" s="1"/>
  <c r="L20"/>
  <c r="L19"/>
  <c r="L16"/>
  <c r="L15"/>
  <c r="L14"/>
  <c r="L11"/>
  <c r="L10"/>
  <c r="L9"/>
  <c r="L12" s="1"/>
  <c r="L17" l="1"/>
</calcChain>
</file>

<file path=xl/sharedStrings.xml><?xml version="1.0" encoding="utf-8"?>
<sst xmlns="http://schemas.openxmlformats.org/spreadsheetml/2006/main" count="49" uniqueCount="20">
  <si>
    <t>real</t>
  </si>
  <si>
    <t>knn</t>
  </si>
  <si>
    <t>vizinho</t>
  </si>
  <si>
    <t>kNN</t>
  </si>
  <si>
    <t>Vizinho Mais Próximo</t>
  </si>
  <si>
    <t>Total</t>
  </si>
  <si>
    <t>Reais</t>
  </si>
  <si>
    <t>Avaliação do kNN</t>
  </si>
  <si>
    <t>Avaliação do Vizinho Mais Próximo</t>
  </si>
  <si>
    <t>diploid</t>
  </si>
  <si>
    <t>aneuploid</t>
  </si>
  <si>
    <t>tetraploid</t>
  </si>
  <si>
    <t>Acurácia</t>
  </si>
  <si>
    <t>Taxa de erro</t>
  </si>
  <si>
    <t>Precisão</t>
  </si>
  <si>
    <t>Média</t>
  </si>
  <si>
    <t>Revocação</t>
  </si>
  <si>
    <t>Aneuploid</t>
  </si>
  <si>
    <t>Diploid</t>
  </si>
  <si>
    <t>Tetraploid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</si>
</sst>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8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FFFFFF"/>
      <name val="Liberation Sans"/>
    </font>
    <font>
      <b/>
      <sz val="11"/>
      <color theme="1"/>
      <name val="Liberation Sans"/>
    </font>
    <font>
      <u/>
      <sz val="11"/>
      <color theme="1"/>
      <name val="Liberation Sans"/>
    </font>
    <font>
      <sz val="12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FF"/>
        <bgColor rgb="FF6666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8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0" fontId="0" fillId="6" borderId="2" xfId="1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0" fillId="7" borderId="3" xfId="1" applyNumberFormat="1" applyFont="1" applyFill="1" applyBorder="1" applyAlignment="1">
      <alignment horizontal="center"/>
    </xf>
    <xf numFmtId="10" fontId="0" fillId="7" borderId="5" xfId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0" fontId="0" fillId="4" borderId="3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0" fillId="6" borderId="3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6">
    <cellStyle name="Heading" xfId="2"/>
    <cellStyle name="Heading1" xfId="3"/>
    <cellStyle name="Normal" xfId="0" builtinId="0" customBuiltin="1"/>
    <cellStyle name="Percent" xfId="1" builtinId="5"/>
    <cellStyle name="Result" xfId="4"/>
    <cellStyle name="Result2" xfId="5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1:C147" totalsRowShown="0" dataDxfId="3">
  <autoFilter ref="A1:C147"/>
  <sortState ref="A6:C49">
    <sortCondition ref="A1:A51"/>
  </sortState>
  <tableColumns count="3">
    <tableColumn id="1" name="real" dataDxfId="2"/>
    <tableColumn id="2" name="knn" dataDxfId="1"/>
    <tableColumn id="3" name="vizinh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7"/>
  <sheetViews>
    <sheetView tabSelected="1" workbookViewId="0">
      <selection activeCell="A2" sqref="A2:A147"/>
    </sheetView>
  </sheetViews>
  <sheetFormatPr defaultRowHeight="17.100000000000001" customHeight="1"/>
  <cols>
    <col min="1" max="1" width="15.5" style="2" customWidth="1"/>
    <col min="2" max="2" width="17.19921875" style="2" customWidth="1"/>
    <col min="3" max="3" width="16.69921875" style="2" customWidth="1"/>
  </cols>
  <sheetData>
    <row r="1" spans="1:3" ht="17.100000000000001" customHeight="1">
      <c r="A1" s="1" t="s">
        <v>0</v>
      </c>
      <c r="B1" s="1" t="s">
        <v>1</v>
      </c>
      <c r="C1" s="1" t="s">
        <v>2</v>
      </c>
    </row>
    <row r="2" spans="1:3" ht="17.100000000000001" customHeight="1">
      <c r="A2" s="9"/>
      <c r="B2" s="8"/>
      <c r="C2" s="8"/>
    </row>
    <row r="3" spans="1:3" ht="17.100000000000001" customHeight="1">
      <c r="A3" s="9"/>
      <c r="B3" s="8"/>
      <c r="C3" s="8"/>
    </row>
    <row r="4" spans="1:3" ht="17.100000000000001" customHeight="1">
      <c r="A4" s="9"/>
      <c r="B4" s="8"/>
      <c r="C4" s="8"/>
    </row>
    <row r="5" spans="1:3" ht="17.100000000000001" customHeight="1">
      <c r="A5" s="9"/>
      <c r="B5" s="8"/>
      <c r="C5" s="8"/>
    </row>
    <row r="6" spans="1:3" ht="17.100000000000001" customHeight="1">
      <c r="A6" s="9"/>
      <c r="B6" s="8"/>
      <c r="C6" s="8"/>
    </row>
    <row r="7" spans="1:3" ht="17.100000000000001" customHeight="1">
      <c r="A7" s="9"/>
      <c r="B7" s="8"/>
      <c r="C7" s="8"/>
    </row>
    <row r="8" spans="1:3" ht="17.100000000000001" customHeight="1">
      <c r="A8" s="9"/>
      <c r="B8" s="8"/>
      <c r="C8" s="8"/>
    </row>
    <row r="9" spans="1:3" ht="17.100000000000001" customHeight="1">
      <c r="A9" s="9"/>
      <c r="B9" s="8"/>
      <c r="C9" s="8"/>
    </row>
    <row r="10" spans="1:3" ht="17.100000000000001" customHeight="1">
      <c r="A10" s="9"/>
      <c r="B10" s="8"/>
      <c r="C10" s="8"/>
    </row>
    <row r="11" spans="1:3" ht="17.100000000000001" customHeight="1">
      <c r="A11" s="9"/>
      <c r="B11" s="8"/>
      <c r="C11" s="8"/>
    </row>
    <row r="12" spans="1:3" ht="17.100000000000001" customHeight="1">
      <c r="A12" s="9"/>
      <c r="B12" s="8"/>
      <c r="C12" s="8"/>
    </row>
    <row r="13" spans="1:3" ht="17.100000000000001" customHeight="1">
      <c r="A13" s="9"/>
      <c r="B13" s="8"/>
      <c r="C13" s="8"/>
    </row>
    <row r="14" spans="1:3" ht="17.100000000000001" customHeight="1">
      <c r="A14" s="9"/>
      <c r="B14" s="8"/>
      <c r="C14" s="8"/>
    </row>
    <row r="15" spans="1:3" ht="17.100000000000001" customHeight="1">
      <c r="A15" s="9"/>
      <c r="B15" s="8"/>
      <c r="C15" s="8"/>
    </row>
    <row r="16" spans="1:3" ht="17.100000000000001" customHeight="1">
      <c r="A16" s="9"/>
      <c r="B16" s="8"/>
      <c r="C16" s="8"/>
    </row>
    <row r="17" spans="1:3" ht="17.100000000000001" customHeight="1">
      <c r="A17" s="9"/>
      <c r="B17" s="8"/>
      <c r="C17" s="8"/>
    </row>
    <row r="18" spans="1:3" ht="17.100000000000001" customHeight="1">
      <c r="A18" s="9"/>
      <c r="B18" s="8"/>
      <c r="C18" s="8"/>
    </row>
    <row r="19" spans="1:3" ht="17.100000000000001" customHeight="1">
      <c r="A19" s="9"/>
      <c r="B19" s="8"/>
      <c r="C19" s="8"/>
    </row>
    <row r="20" spans="1:3" ht="17.100000000000001" customHeight="1">
      <c r="A20" s="9"/>
      <c r="B20" s="8"/>
      <c r="C20" s="8"/>
    </row>
    <row r="21" spans="1:3" ht="17.100000000000001" customHeight="1">
      <c r="A21" s="9"/>
      <c r="B21" s="8"/>
      <c r="C21" s="8"/>
    </row>
    <row r="22" spans="1:3" ht="17.100000000000001" customHeight="1">
      <c r="A22" s="9"/>
      <c r="B22" s="8"/>
      <c r="C22" s="8"/>
    </row>
    <row r="23" spans="1:3" ht="17.100000000000001" customHeight="1">
      <c r="A23" s="9"/>
      <c r="B23" s="8"/>
      <c r="C23" s="8"/>
    </row>
    <row r="24" spans="1:3" ht="17.100000000000001" customHeight="1">
      <c r="A24" s="9"/>
      <c r="B24" s="8"/>
      <c r="C24" s="8"/>
    </row>
    <row r="25" spans="1:3" ht="17.100000000000001" customHeight="1">
      <c r="A25" s="9"/>
      <c r="B25" s="8"/>
      <c r="C25" s="8"/>
    </row>
    <row r="26" spans="1:3" ht="17.100000000000001" customHeight="1">
      <c r="A26" s="9"/>
      <c r="B26" s="8"/>
      <c r="C26" s="8"/>
    </row>
    <row r="27" spans="1:3" ht="17.100000000000001" customHeight="1">
      <c r="A27" s="9"/>
      <c r="B27" s="8"/>
      <c r="C27" s="8"/>
    </row>
    <row r="28" spans="1:3" ht="17.100000000000001" customHeight="1">
      <c r="A28" s="9"/>
      <c r="B28" s="8"/>
      <c r="C28" s="8"/>
    </row>
    <row r="29" spans="1:3" ht="17.100000000000001" customHeight="1">
      <c r="A29" s="9"/>
      <c r="B29" s="8"/>
      <c r="C29" s="8"/>
    </row>
    <row r="30" spans="1:3" ht="17.100000000000001" customHeight="1">
      <c r="A30" s="9"/>
      <c r="B30" s="8"/>
      <c r="C30" s="8"/>
    </row>
    <row r="31" spans="1:3" ht="17.100000000000001" customHeight="1">
      <c r="A31" s="9"/>
      <c r="B31" s="8"/>
      <c r="C31" s="8"/>
    </row>
    <row r="32" spans="1:3" ht="17.100000000000001" customHeight="1">
      <c r="A32" s="9"/>
      <c r="B32" s="8"/>
      <c r="C32" s="8"/>
    </row>
    <row r="33" spans="1:3" ht="17.100000000000001" customHeight="1">
      <c r="A33" s="9"/>
      <c r="B33" s="8"/>
      <c r="C33" s="8"/>
    </row>
    <row r="34" spans="1:3" ht="17.100000000000001" customHeight="1">
      <c r="A34" s="9"/>
      <c r="B34" s="8"/>
      <c r="C34" s="8"/>
    </row>
    <row r="35" spans="1:3" ht="17.100000000000001" customHeight="1">
      <c r="A35" s="9"/>
      <c r="B35" s="8"/>
      <c r="C35" s="8"/>
    </row>
    <row r="36" spans="1:3" ht="17.100000000000001" customHeight="1">
      <c r="A36" s="9"/>
      <c r="B36" s="8"/>
      <c r="C36" s="8"/>
    </row>
    <row r="37" spans="1:3" ht="17.100000000000001" customHeight="1">
      <c r="A37" s="9"/>
      <c r="B37" s="8"/>
      <c r="C37" s="8"/>
    </row>
    <row r="38" spans="1:3" ht="17.100000000000001" customHeight="1">
      <c r="A38" s="9"/>
      <c r="B38" s="8"/>
      <c r="C38" s="8"/>
    </row>
    <row r="39" spans="1:3" ht="17.100000000000001" customHeight="1">
      <c r="A39" s="9"/>
      <c r="B39" s="8"/>
      <c r="C39" s="8"/>
    </row>
    <row r="40" spans="1:3" ht="17.100000000000001" customHeight="1">
      <c r="A40" s="9"/>
      <c r="B40" s="8"/>
      <c r="C40" s="8"/>
    </row>
    <row r="41" spans="1:3" ht="17.100000000000001" customHeight="1">
      <c r="A41" s="9"/>
      <c r="B41" s="8"/>
      <c r="C41" s="8"/>
    </row>
    <row r="42" spans="1:3" ht="17.100000000000001" customHeight="1">
      <c r="A42" s="9"/>
      <c r="B42" s="8"/>
      <c r="C42" s="8"/>
    </row>
    <row r="43" spans="1:3" ht="17.100000000000001" customHeight="1">
      <c r="A43" s="9"/>
      <c r="B43" s="8"/>
      <c r="C43" s="8"/>
    </row>
    <row r="44" spans="1:3" ht="17.100000000000001" customHeight="1">
      <c r="A44" s="9"/>
      <c r="B44" s="8"/>
      <c r="C44" s="8"/>
    </row>
    <row r="45" spans="1:3" ht="17.100000000000001" customHeight="1">
      <c r="A45" s="9"/>
      <c r="B45" s="8"/>
      <c r="C45" s="8"/>
    </row>
    <row r="46" spans="1:3" ht="17.100000000000001" customHeight="1">
      <c r="A46" s="9"/>
      <c r="B46" s="8"/>
      <c r="C46" s="8"/>
    </row>
    <row r="47" spans="1:3" ht="17.100000000000001" customHeight="1">
      <c r="A47" s="9"/>
      <c r="B47" s="8"/>
      <c r="C47" s="8"/>
    </row>
    <row r="48" spans="1:3" ht="17.100000000000001" customHeight="1">
      <c r="A48" s="9"/>
      <c r="B48" s="8"/>
      <c r="C48" s="8"/>
    </row>
    <row r="49" spans="1:3" ht="17.100000000000001" customHeight="1">
      <c r="A49" s="9"/>
      <c r="B49" s="8"/>
      <c r="C49" s="8"/>
    </row>
    <row r="50" spans="1:3" ht="17.100000000000001" customHeight="1">
      <c r="A50" s="9"/>
      <c r="B50" s="8"/>
      <c r="C50" s="8"/>
    </row>
    <row r="51" spans="1:3" ht="17.100000000000001" customHeight="1">
      <c r="A51" s="9"/>
      <c r="B51" s="8"/>
      <c r="C51" s="8"/>
    </row>
    <row r="52" spans="1:3" ht="17.100000000000001" customHeight="1">
      <c r="A52" s="9"/>
      <c r="B52" s="8"/>
      <c r="C52" s="8"/>
    </row>
    <row r="53" spans="1:3" ht="17.100000000000001" customHeight="1">
      <c r="A53" s="9"/>
      <c r="B53" s="8"/>
      <c r="C53" s="8"/>
    </row>
    <row r="54" spans="1:3" ht="17.100000000000001" customHeight="1">
      <c r="A54" s="9"/>
      <c r="B54" s="8"/>
      <c r="C54" s="8"/>
    </row>
    <row r="55" spans="1:3" ht="17.100000000000001" customHeight="1">
      <c r="A55" s="9"/>
      <c r="B55" s="8"/>
      <c r="C55" s="8"/>
    </row>
    <row r="56" spans="1:3" ht="17.100000000000001" customHeight="1">
      <c r="A56" s="9"/>
      <c r="B56" s="8"/>
      <c r="C56" s="8"/>
    </row>
    <row r="57" spans="1:3" ht="17.100000000000001" customHeight="1">
      <c r="A57" s="9"/>
      <c r="B57" s="8"/>
      <c r="C57" s="8"/>
    </row>
    <row r="58" spans="1:3" ht="17.100000000000001" customHeight="1">
      <c r="A58" s="9"/>
      <c r="B58" s="8"/>
      <c r="C58" s="8"/>
    </row>
    <row r="59" spans="1:3" ht="17.100000000000001" customHeight="1">
      <c r="A59" s="9"/>
      <c r="B59" s="8"/>
      <c r="C59" s="8"/>
    </row>
    <row r="60" spans="1:3" ht="17.100000000000001" customHeight="1">
      <c r="A60" s="9"/>
      <c r="B60" s="8"/>
      <c r="C60" s="8"/>
    </row>
    <row r="61" spans="1:3" ht="17.100000000000001" customHeight="1">
      <c r="A61" s="9"/>
      <c r="B61" s="8"/>
      <c r="C61" s="8"/>
    </row>
    <row r="62" spans="1:3" ht="17.100000000000001" customHeight="1">
      <c r="A62" s="9"/>
      <c r="B62" s="8"/>
      <c r="C62" s="8"/>
    </row>
    <row r="63" spans="1:3" ht="17.100000000000001" customHeight="1">
      <c r="A63" s="9"/>
      <c r="B63" s="8"/>
      <c r="C63" s="8"/>
    </row>
    <row r="64" spans="1:3" ht="17.100000000000001" customHeight="1">
      <c r="A64" s="9"/>
      <c r="B64" s="8"/>
      <c r="C64" s="8"/>
    </row>
    <row r="65" spans="1:3" ht="17.100000000000001" customHeight="1">
      <c r="A65" s="9"/>
      <c r="B65" s="8"/>
      <c r="C65" s="8"/>
    </row>
    <row r="66" spans="1:3" ht="17.100000000000001" customHeight="1">
      <c r="A66" s="9"/>
      <c r="B66" s="8"/>
      <c r="C66" s="8"/>
    </row>
    <row r="67" spans="1:3" ht="17.100000000000001" customHeight="1">
      <c r="A67" s="9"/>
      <c r="B67" s="8"/>
      <c r="C67" s="8"/>
    </row>
    <row r="68" spans="1:3" ht="17.100000000000001" customHeight="1">
      <c r="A68" s="9"/>
      <c r="B68" s="8"/>
      <c r="C68" s="8"/>
    </row>
    <row r="69" spans="1:3" ht="17.100000000000001" customHeight="1">
      <c r="A69" s="9"/>
      <c r="B69" s="8"/>
      <c r="C69" s="8"/>
    </row>
    <row r="70" spans="1:3" ht="17.100000000000001" customHeight="1">
      <c r="A70" s="9"/>
      <c r="B70" s="8"/>
      <c r="C70" s="8"/>
    </row>
    <row r="71" spans="1:3" ht="17.100000000000001" customHeight="1">
      <c r="A71" s="9"/>
      <c r="B71" s="8"/>
      <c r="C71" s="8"/>
    </row>
    <row r="72" spans="1:3" ht="17.100000000000001" customHeight="1">
      <c r="A72" s="9"/>
      <c r="B72" s="8"/>
      <c r="C72" s="8"/>
    </row>
    <row r="73" spans="1:3" ht="17.100000000000001" customHeight="1">
      <c r="A73" s="9"/>
      <c r="B73" s="8"/>
      <c r="C73" s="8"/>
    </row>
    <row r="74" spans="1:3" ht="17.100000000000001" customHeight="1">
      <c r="A74" s="9"/>
      <c r="B74" s="8"/>
      <c r="C74" s="8"/>
    </row>
    <row r="75" spans="1:3" ht="17.100000000000001" customHeight="1">
      <c r="A75" s="9"/>
      <c r="B75" s="8"/>
      <c r="C75" s="8"/>
    </row>
    <row r="76" spans="1:3" ht="17.100000000000001" customHeight="1">
      <c r="A76" s="9"/>
      <c r="B76" s="8"/>
      <c r="C76" s="8"/>
    </row>
    <row r="77" spans="1:3" ht="17.100000000000001" customHeight="1">
      <c r="A77" s="9"/>
      <c r="B77" s="8"/>
      <c r="C77" s="8"/>
    </row>
    <row r="78" spans="1:3" ht="17.100000000000001" customHeight="1">
      <c r="A78" s="9"/>
      <c r="B78" s="8"/>
      <c r="C78" s="8"/>
    </row>
    <row r="79" spans="1:3" ht="17.100000000000001" customHeight="1">
      <c r="A79" s="9"/>
      <c r="B79" s="8"/>
      <c r="C79" s="8"/>
    </row>
    <row r="80" spans="1:3" ht="17.100000000000001" customHeight="1">
      <c r="A80" s="9"/>
      <c r="B80" s="8"/>
      <c r="C80" s="8"/>
    </row>
    <row r="81" spans="1:3" ht="17.100000000000001" customHeight="1">
      <c r="A81" s="9"/>
      <c r="B81" s="8"/>
      <c r="C81" s="8"/>
    </row>
    <row r="82" spans="1:3" ht="17.100000000000001" customHeight="1">
      <c r="A82" s="9"/>
      <c r="B82" s="8"/>
      <c r="C82" s="8"/>
    </row>
    <row r="83" spans="1:3" ht="17.100000000000001" customHeight="1">
      <c r="A83" s="9"/>
      <c r="B83" s="8"/>
      <c r="C83" s="8"/>
    </row>
    <row r="84" spans="1:3" ht="17.100000000000001" customHeight="1">
      <c r="A84" s="9"/>
      <c r="B84" s="8"/>
      <c r="C84" s="8"/>
    </row>
    <row r="85" spans="1:3" ht="17.100000000000001" customHeight="1">
      <c r="A85" s="9"/>
      <c r="B85" s="8"/>
      <c r="C85" s="8"/>
    </row>
    <row r="86" spans="1:3" ht="17.100000000000001" customHeight="1">
      <c r="A86" s="9"/>
      <c r="B86" s="8"/>
      <c r="C86" s="8"/>
    </row>
    <row r="87" spans="1:3" ht="17.100000000000001" customHeight="1">
      <c r="A87" s="9"/>
      <c r="B87" s="8"/>
      <c r="C87" s="8"/>
    </row>
    <row r="88" spans="1:3" ht="17.100000000000001" customHeight="1">
      <c r="A88" s="9"/>
      <c r="B88" s="8"/>
      <c r="C88" s="8"/>
    </row>
    <row r="89" spans="1:3" ht="17.100000000000001" customHeight="1">
      <c r="A89" s="9"/>
      <c r="B89" s="8"/>
      <c r="C89" s="8"/>
    </row>
    <row r="90" spans="1:3" ht="17.100000000000001" customHeight="1">
      <c r="A90" s="9"/>
      <c r="B90" s="8"/>
      <c r="C90" s="8"/>
    </row>
    <row r="91" spans="1:3" ht="17.100000000000001" customHeight="1">
      <c r="A91" s="9"/>
      <c r="B91" s="8"/>
      <c r="C91" s="8"/>
    </row>
    <row r="92" spans="1:3" ht="17.100000000000001" customHeight="1">
      <c r="A92" s="9"/>
      <c r="B92" s="8"/>
      <c r="C92" s="8"/>
    </row>
    <row r="93" spans="1:3" ht="17.100000000000001" customHeight="1">
      <c r="A93" s="9"/>
      <c r="B93" s="8"/>
      <c r="C93" s="8"/>
    </row>
    <row r="94" spans="1:3" ht="17.100000000000001" customHeight="1">
      <c r="A94" s="9"/>
      <c r="B94" s="8"/>
      <c r="C94" s="8"/>
    </row>
    <row r="95" spans="1:3" ht="17.100000000000001" customHeight="1">
      <c r="A95" s="9"/>
      <c r="B95" s="8"/>
      <c r="C95" s="8"/>
    </row>
    <row r="96" spans="1:3" ht="17.100000000000001" customHeight="1">
      <c r="A96" s="9"/>
      <c r="B96" s="8"/>
      <c r="C96" s="8"/>
    </row>
    <row r="97" spans="1:3" ht="17.100000000000001" customHeight="1">
      <c r="A97" s="9"/>
      <c r="B97" s="8"/>
      <c r="C97" s="8"/>
    </row>
    <row r="98" spans="1:3" ht="17.100000000000001" customHeight="1">
      <c r="A98" s="9"/>
      <c r="B98" s="8"/>
      <c r="C98" s="8"/>
    </row>
    <row r="99" spans="1:3" ht="17.100000000000001" customHeight="1">
      <c r="A99" s="9"/>
      <c r="B99" s="8"/>
      <c r="C99" s="8"/>
    </row>
    <row r="100" spans="1:3" ht="17.100000000000001" customHeight="1">
      <c r="A100" s="9"/>
      <c r="B100" s="8"/>
      <c r="C100" s="8"/>
    </row>
    <row r="101" spans="1:3" ht="17.100000000000001" customHeight="1">
      <c r="A101" s="9"/>
      <c r="B101" s="8"/>
      <c r="C101" s="8"/>
    </row>
    <row r="102" spans="1:3" ht="17.100000000000001" customHeight="1">
      <c r="A102" s="9"/>
      <c r="B102" s="8"/>
      <c r="C102" s="8"/>
    </row>
    <row r="103" spans="1:3" ht="17.100000000000001" customHeight="1">
      <c r="A103" s="9"/>
      <c r="B103" s="8"/>
      <c r="C103" s="8"/>
    </row>
    <row r="104" spans="1:3" ht="17.100000000000001" customHeight="1">
      <c r="A104" s="9"/>
      <c r="B104" s="8"/>
      <c r="C104" s="8"/>
    </row>
    <row r="105" spans="1:3" ht="17.100000000000001" customHeight="1">
      <c r="A105" s="9"/>
      <c r="B105" s="8"/>
      <c r="C105" s="8"/>
    </row>
    <row r="106" spans="1:3" ht="17.100000000000001" customHeight="1">
      <c r="A106" s="9"/>
      <c r="B106" s="8"/>
      <c r="C106" s="8"/>
    </row>
    <row r="107" spans="1:3" ht="17.100000000000001" customHeight="1">
      <c r="A107" s="9"/>
      <c r="B107" s="8"/>
      <c r="C107" s="8"/>
    </row>
    <row r="108" spans="1:3" ht="17.100000000000001" customHeight="1">
      <c r="A108" s="9"/>
      <c r="B108" s="8"/>
      <c r="C108" s="8"/>
    </row>
    <row r="109" spans="1:3" ht="17.100000000000001" customHeight="1">
      <c r="A109" s="9"/>
      <c r="B109" s="8"/>
      <c r="C109" s="8"/>
    </row>
    <row r="110" spans="1:3" ht="17.100000000000001" customHeight="1">
      <c r="A110" s="9"/>
      <c r="B110" s="8"/>
      <c r="C110" s="8"/>
    </row>
    <row r="111" spans="1:3" ht="17.100000000000001" customHeight="1">
      <c r="A111" s="9"/>
      <c r="B111" s="8"/>
      <c r="C111" s="8"/>
    </row>
    <row r="112" spans="1:3" ht="17.100000000000001" customHeight="1">
      <c r="A112" s="9"/>
      <c r="B112" s="8"/>
      <c r="C112" s="8"/>
    </row>
    <row r="113" spans="1:3" ht="17.100000000000001" customHeight="1">
      <c r="A113" s="9"/>
      <c r="B113" s="8"/>
      <c r="C113" s="8"/>
    </row>
    <row r="114" spans="1:3" ht="17.100000000000001" customHeight="1">
      <c r="A114" s="9"/>
      <c r="B114" s="8"/>
      <c r="C114" s="8"/>
    </row>
    <row r="115" spans="1:3" ht="17.100000000000001" customHeight="1">
      <c r="A115" s="9"/>
      <c r="B115" s="8"/>
      <c r="C115" s="8"/>
    </row>
    <row r="116" spans="1:3" ht="17.100000000000001" customHeight="1">
      <c r="A116" s="9"/>
      <c r="B116" s="8"/>
      <c r="C116" s="8"/>
    </row>
    <row r="117" spans="1:3" ht="17.100000000000001" customHeight="1">
      <c r="A117" s="9"/>
      <c r="B117" s="8"/>
      <c r="C117" s="8"/>
    </row>
    <row r="118" spans="1:3" ht="17.100000000000001" customHeight="1">
      <c r="A118" s="9"/>
      <c r="B118" s="8"/>
      <c r="C118" s="8"/>
    </row>
    <row r="119" spans="1:3" ht="17.100000000000001" customHeight="1">
      <c r="A119" s="9"/>
      <c r="B119" s="8"/>
      <c r="C119" s="8"/>
    </row>
    <row r="120" spans="1:3" ht="17.100000000000001" customHeight="1">
      <c r="A120" s="9"/>
      <c r="B120" s="8"/>
      <c r="C120" s="8"/>
    </row>
    <row r="121" spans="1:3" ht="17.100000000000001" customHeight="1">
      <c r="A121" s="9"/>
      <c r="B121" s="8"/>
      <c r="C121" s="8"/>
    </row>
    <row r="122" spans="1:3" ht="17.100000000000001" customHeight="1">
      <c r="A122" s="9"/>
      <c r="B122" s="8"/>
      <c r="C122" s="8"/>
    </row>
    <row r="123" spans="1:3" ht="17.100000000000001" customHeight="1">
      <c r="A123" s="9"/>
      <c r="B123" s="8"/>
      <c r="C123" s="8"/>
    </row>
    <row r="124" spans="1:3" ht="17.100000000000001" customHeight="1">
      <c r="A124" s="9"/>
      <c r="B124" s="8"/>
      <c r="C124" s="8"/>
    </row>
    <row r="125" spans="1:3" ht="17.100000000000001" customHeight="1">
      <c r="A125" s="9"/>
      <c r="B125" s="8"/>
      <c r="C125" s="8"/>
    </row>
    <row r="126" spans="1:3" ht="17.100000000000001" customHeight="1">
      <c r="A126" s="9"/>
      <c r="B126" s="8"/>
      <c r="C126" s="8"/>
    </row>
    <row r="127" spans="1:3" ht="17.100000000000001" customHeight="1">
      <c r="A127" s="9"/>
      <c r="B127" s="8"/>
      <c r="C127" s="8"/>
    </row>
    <row r="128" spans="1:3" ht="17.100000000000001" customHeight="1">
      <c r="A128" s="9"/>
      <c r="B128" s="8"/>
      <c r="C128" s="8"/>
    </row>
    <row r="129" spans="1:3" ht="17.100000000000001" customHeight="1">
      <c r="A129" s="9"/>
      <c r="B129" s="8"/>
      <c r="C129" s="8"/>
    </row>
    <row r="130" spans="1:3" ht="17.100000000000001" customHeight="1">
      <c r="A130" s="9"/>
      <c r="B130" s="8"/>
      <c r="C130" s="8"/>
    </row>
    <row r="131" spans="1:3" ht="17.100000000000001" customHeight="1">
      <c r="A131" s="9"/>
      <c r="B131" s="8"/>
      <c r="C131" s="8"/>
    </row>
    <row r="132" spans="1:3" ht="17.100000000000001" customHeight="1">
      <c r="A132" s="9"/>
      <c r="B132" s="8"/>
      <c r="C132" s="8"/>
    </row>
    <row r="133" spans="1:3" ht="17.100000000000001" customHeight="1">
      <c r="A133" s="9"/>
      <c r="B133" s="8"/>
      <c r="C133" s="8"/>
    </row>
    <row r="134" spans="1:3" ht="17.100000000000001" customHeight="1">
      <c r="A134" s="9"/>
      <c r="B134" s="8"/>
      <c r="C134" s="8"/>
    </row>
    <row r="135" spans="1:3" ht="17.100000000000001" customHeight="1">
      <c r="A135" s="9"/>
      <c r="B135" s="8"/>
      <c r="C135" s="8"/>
    </row>
    <row r="136" spans="1:3" ht="17.100000000000001" customHeight="1">
      <c r="A136" s="9"/>
      <c r="B136" s="8"/>
      <c r="C136" s="8"/>
    </row>
    <row r="137" spans="1:3" ht="17.100000000000001" customHeight="1">
      <c r="A137" s="9"/>
      <c r="B137" s="8"/>
      <c r="C137" s="8"/>
    </row>
    <row r="138" spans="1:3" ht="17.100000000000001" customHeight="1">
      <c r="A138" s="9"/>
      <c r="B138" s="8"/>
      <c r="C138" s="8"/>
    </row>
    <row r="139" spans="1:3" ht="17.100000000000001" customHeight="1">
      <c r="A139" s="9"/>
      <c r="B139" s="8"/>
      <c r="C139" s="8"/>
    </row>
    <row r="140" spans="1:3" ht="17.100000000000001" customHeight="1">
      <c r="A140" s="9"/>
      <c r="B140" s="8"/>
      <c r="C140" s="8"/>
    </row>
    <row r="141" spans="1:3" ht="17.100000000000001" customHeight="1">
      <c r="A141" s="9"/>
      <c r="B141" s="8"/>
      <c r="C141" s="8"/>
    </row>
    <row r="142" spans="1:3" ht="17.100000000000001" customHeight="1">
      <c r="A142" s="9"/>
      <c r="B142" s="8"/>
      <c r="C142" s="8"/>
    </row>
    <row r="143" spans="1:3" ht="17.100000000000001" customHeight="1">
      <c r="A143" s="9"/>
      <c r="B143" s="8"/>
      <c r="C143" s="8"/>
    </row>
    <row r="144" spans="1:3" ht="17.100000000000001" customHeight="1">
      <c r="A144" s="9"/>
      <c r="B144" s="8"/>
      <c r="C144" s="8"/>
    </row>
    <row r="145" spans="1:3" ht="17.100000000000001" customHeight="1">
      <c r="A145" s="9"/>
      <c r="B145" s="8"/>
      <c r="C145" s="8"/>
    </row>
    <row r="146" spans="1:3" ht="17.100000000000001" customHeight="1">
      <c r="A146" s="9"/>
      <c r="B146" s="8"/>
      <c r="C146" s="8"/>
    </row>
    <row r="147" spans="1:3" ht="17.100000000000001" customHeight="1">
      <c r="A147" s="9"/>
      <c r="B147" s="8"/>
      <c r="C147" s="8"/>
    </row>
  </sheetData>
  <pageMargins left="0" right="0" top="0.39370078740157483" bottom="0.39370078740157483" header="0" footer="0"/>
  <headerFooter>
    <oddHeader>&amp;C&amp;A</oddHeader>
    <oddFooter>&amp;CPágina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showGridLines="0" zoomScaleNormal="100" workbookViewId="0">
      <selection activeCell="L14" sqref="L14:M14"/>
    </sheetView>
  </sheetViews>
  <sheetFormatPr defaultRowHeight="17.100000000000001" customHeight="1"/>
  <cols>
    <col min="1" max="2" width="10.59765625" customWidth="1"/>
    <col min="3" max="3" width="10.69921875" customWidth="1"/>
    <col min="4" max="5" width="10.59765625" customWidth="1"/>
    <col min="6" max="6" width="8.296875" bestFit="1" customWidth="1"/>
    <col min="7" max="8" width="10.59765625" customWidth="1"/>
    <col min="9" max="9" width="11.59765625" customWidth="1"/>
    <col min="10" max="10" width="10.69921875" customWidth="1"/>
    <col min="11" max="13" width="10.59765625" customWidth="1"/>
  </cols>
  <sheetData>
    <row r="1" spans="1:14" ht="17.100000000000001" customHeight="1">
      <c r="A1" s="3"/>
      <c r="B1" s="3"/>
      <c r="C1" s="20" t="s">
        <v>3</v>
      </c>
      <c r="D1" s="20"/>
      <c r="E1" s="20"/>
      <c r="F1" s="20"/>
      <c r="H1" s="3"/>
      <c r="I1" s="3"/>
      <c r="J1" s="20" t="s">
        <v>4</v>
      </c>
      <c r="K1" s="20"/>
      <c r="L1" s="20"/>
      <c r="M1" s="20"/>
    </row>
    <row r="2" spans="1:14" ht="17.100000000000001" customHeight="1">
      <c r="A2" s="3"/>
      <c r="B2" s="3"/>
      <c r="C2" s="4" t="s">
        <v>10</v>
      </c>
      <c r="D2" s="4" t="s">
        <v>9</v>
      </c>
      <c r="E2" s="4" t="s">
        <v>11</v>
      </c>
      <c r="F2" s="4" t="s">
        <v>5</v>
      </c>
      <c r="H2" s="3"/>
      <c r="I2" s="3"/>
      <c r="J2" s="4" t="s">
        <v>10</v>
      </c>
      <c r="K2" s="4" t="s">
        <v>9</v>
      </c>
      <c r="L2" s="4" t="s">
        <v>11</v>
      </c>
      <c r="M2" s="4" t="s">
        <v>5</v>
      </c>
    </row>
    <row r="3" spans="1:14" ht="17.100000000000001" customHeight="1">
      <c r="A3" s="20" t="s">
        <v>6</v>
      </c>
      <c r="B3" s="4" t="s">
        <v>10</v>
      </c>
      <c r="C3" s="5"/>
      <c r="D3" s="5"/>
      <c r="E3" s="5"/>
      <c r="F3" s="5">
        <f>SUM(C3:E3)</f>
        <v>0</v>
      </c>
      <c r="H3" s="20" t="s">
        <v>6</v>
      </c>
      <c r="I3" s="4" t="s">
        <v>10</v>
      </c>
      <c r="J3" s="5"/>
      <c r="K3" s="5"/>
      <c r="L3" s="5"/>
      <c r="M3" s="5">
        <f>SUM(J3:L3)</f>
        <v>0</v>
      </c>
    </row>
    <row r="4" spans="1:14" ht="17.100000000000001" customHeight="1">
      <c r="A4" s="20"/>
      <c r="B4" s="4" t="s">
        <v>9</v>
      </c>
      <c r="C4" s="5"/>
      <c r="D4" s="5"/>
      <c r="E4" s="5"/>
      <c r="F4" s="5">
        <f>SUM(C4:E4)</f>
        <v>0</v>
      </c>
      <c r="H4" s="20"/>
      <c r="I4" s="4" t="s">
        <v>9</v>
      </c>
      <c r="J4" s="5"/>
      <c r="K4" s="5"/>
      <c r="L4" s="5"/>
      <c r="M4" s="5">
        <f t="shared" ref="M4:M5" si="0">SUM(J4:L4)</f>
        <v>0</v>
      </c>
    </row>
    <row r="5" spans="1:14" ht="17.100000000000001" customHeight="1">
      <c r="A5" s="20"/>
      <c r="B5" s="4" t="s">
        <v>11</v>
      </c>
      <c r="C5" s="5"/>
      <c r="D5" s="5"/>
      <c r="E5" s="5"/>
      <c r="F5" s="5">
        <f t="shared" ref="F5" si="1">SUM(C5:E5)</f>
        <v>0</v>
      </c>
      <c r="H5" s="20"/>
      <c r="I5" s="4" t="s">
        <v>11</v>
      </c>
      <c r="J5" s="5"/>
      <c r="K5" s="5"/>
      <c r="L5" s="5"/>
      <c r="M5" s="5">
        <f t="shared" si="0"/>
        <v>0</v>
      </c>
    </row>
    <row r="6" spans="1:14" ht="17.100000000000001" customHeight="1">
      <c r="A6" s="20"/>
      <c r="B6" s="4" t="s">
        <v>5</v>
      </c>
      <c r="C6" s="5">
        <f>SUM(C3:C5)</f>
        <v>0</v>
      </c>
      <c r="D6" s="5">
        <f t="shared" ref="D6:E6" si="2">SUM(D3:D5)</f>
        <v>0</v>
      </c>
      <c r="E6" s="5">
        <f t="shared" si="2"/>
        <v>0</v>
      </c>
      <c r="F6" s="6">
        <f>SUM(F3:F5)</f>
        <v>0</v>
      </c>
      <c r="H6" s="20"/>
      <c r="I6" s="4" t="s">
        <v>5</v>
      </c>
      <c r="J6" s="5">
        <f>SUM(J3:J5)</f>
        <v>0</v>
      </c>
      <c r="K6" s="5">
        <f t="shared" ref="K6" si="3">SUM(K3:K5)</f>
        <v>0</v>
      </c>
      <c r="L6" s="5">
        <f t="shared" ref="L6" si="4">SUM(L3:L5)</f>
        <v>0</v>
      </c>
      <c r="M6" s="6">
        <f>SUM(M3:M5)</f>
        <v>0</v>
      </c>
    </row>
    <row r="7" spans="1:14" ht="17.100000000000001" customHeight="1">
      <c r="A7" s="3"/>
      <c r="B7" s="3"/>
      <c r="C7" s="3"/>
      <c r="D7" s="3"/>
      <c r="E7" s="3"/>
      <c r="F7" s="3"/>
      <c r="H7" s="3"/>
      <c r="I7" s="3"/>
      <c r="J7" s="3"/>
      <c r="K7" s="3"/>
      <c r="L7" s="3"/>
      <c r="M7" s="3"/>
    </row>
    <row r="8" spans="1:14" ht="17.100000000000001" customHeight="1">
      <c r="A8" s="3"/>
      <c r="B8" s="3"/>
      <c r="C8" s="23" t="s">
        <v>7</v>
      </c>
      <c r="D8" s="24"/>
      <c r="E8" s="24"/>
      <c r="F8" s="25"/>
      <c r="H8" s="3"/>
      <c r="I8" s="3"/>
      <c r="J8" s="23" t="s">
        <v>8</v>
      </c>
      <c r="K8" s="24"/>
      <c r="L8" s="24"/>
      <c r="M8" s="25"/>
    </row>
    <row r="9" spans="1:14" ht="17.100000000000001" customHeight="1">
      <c r="A9" s="16" t="s">
        <v>14</v>
      </c>
      <c r="B9" s="17"/>
      <c r="C9" s="26" t="s">
        <v>17</v>
      </c>
      <c r="D9" s="27"/>
      <c r="E9" s="28" t="e">
        <f>C3/C6</f>
        <v>#DIV/0!</v>
      </c>
      <c r="F9" s="29"/>
      <c r="H9" s="16" t="s">
        <v>14</v>
      </c>
      <c r="I9" s="17"/>
      <c r="J9" s="26" t="s">
        <v>17</v>
      </c>
      <c r="K9" s="27"/>
      <c r="L9" s="28" t="e">
        <f>J3/J6</f>
        <v>#DIV/0!</v>
      </c>
      <c r="M9" s="29"/>
      <c r="N9" s="7"/>
    </row>
    <row r="10" spans="1:14" ht="17.100000000000001" customHeight="1">
      <c r="A10" s="16"/>
      <c r="B10" s="17"/>
      <c r="C10" s="26" t="s">
        <v>18</v>
      </c>
      <c r="D10" s="27"/>
      <c r="E10" s="28" t="e">
        <f>D4/D6</f>
        <v>#DIV/0!</v>
      </c>
      <c r="F10" s="29"/>
      <c r="H10" s="16"/>
      <c r="I10" s="17"/>
      <c r="J10" s="26" t="s">
        <v>18</v>
      </c>
      <c r="K10" s="27"/>
      <c r="L10" s="28" t="e">
        <f>K4/K6</f>
        <v>#DIV/0!</v>
      </c>
      <c r="M10" s="29"/>
    </row>
    <row r="11" spans="1:14" ht="17.100000000000001" customHeight="1">
      <c r="A11" s="16"/>
      <c r="B11" s="17"/>
      <c r="C11" s="26" t="s">
        <v>19</v>
      </c>
      <c r="D11" s="27"/>
      <c r="E11" s="28" t="e">
        <f>E5/E6</f>
        <v>#DIV/0!</v>
      </c>
      <c r="F11" s="29"/>
      <c r="H11" s="16"/>
      <c r="I11" s="17"/>
      <c r="J11" s="26" t="s">
        <v>19</v>
      </c>
      <c r="K11" s="27"/>
      <c r="L11" s="28" t="e">
        <f>L5/L6</f>
        <v>#DIV/0!</v>
      </c>
      <c r="M11" s="29"/>
    </row>
    <row r="12" spans="1:14" ht="17.100000000000001" customHeight="1">
      <c r="A12" s="16"/>
      <c r="B12" s="17"/>
      <c r="C12" s="26" t="s">
        <v>15</v>
      </c>
      <c r="D12" s="27"/>
      <c r="E12" s="28" t="e">
        <f>SUM(E9:E11)/3</f>
        <v>#DIV/0!</v>
      </c>
      <c r="F12" s="29"/>
      <c r="H12" s="16"/>
      <c r="I12" s="17"/>
      <c r="J12" s="26" t="s">
        <v>15</v>
      </c>
      <c r="K12" s="27"/>
      <c r="L12" s="28" t="e">
        <f>SUM(L9:L11)/3</f>
        <v>#DIV/0!</v>
      </c>
      <c r="M12" s="29"/>
    </row>
    <row r="13" spans="1:14" ht="17.100000000000001" customHeight="1">
      <c r="C13" s="11"/>
      <c r="D13" s="12"/>
      <c r="E13" s="12"/>
      <c r="F13" s="13"/>
      <c r="H13" s="10"/>
      <c r="J13" s="11"/>
      <c r="K13" s="12"/>
      <c r="L13" s="12"/>
      <c r="M13" s="13"/>
    </row>
    <row r="14" spans="1:14" s="10" customFormat="1" ht="17.100000000000001" customHeight="1">
      <c r="A14" s="18" t="s">
        <v>16</v>
      </c>
      <c r="B14" s="19"/>
      <c r="C14" s="21" t="s">
        <v>17</v>
      </c>
      <c r="D14" s="22"/>
      <c r="E14" s="21" t="e">
        <f>C3/F3</f>
        <v>#DIV/0!</v>
      </c>
      <c r="F14" s="22"/>
      <c r="H14" s="18" t="s">
        <v>16</v>
      </c>
      <c r="I14" s="19"/>
      <c r="J14" s="21" t="s">
        <v>17</v>
      </c>
      <c r="K14" s="22"/>
      <c r="L14" s="21" t="e">
        <f>J3/M3</f>
        <v>#DIV/0!</v>
      </c>
      <c r="M14" s="22"/>
    </row>
    <row r="15" spans="1:14" ht="17.100000000000001" customHeight="1">
      <c r="A15" s="18"/>
      <c r="B15" s="19"/>
      <c r="C15" s="21" t="s">
        <v>18</v>
      </c>
      <c r="D15" s="22"/>
      <c r="E15" s="21" t="e">
        <f>D4/F4</f>
        <v>#DIV/0!</v>
      </c>
      <c r="F15" s="22"/>
      <c r="H15" s="18"/>
      <c r="I15" s="19"/>
      <c r="J15" s="21" t="s">
        <v>18</v>
      </c>
      <c r="K15" s="22"/>
      <c r="L15" s="21" t="e">
        <f>K4/M4</f>
        <v>#DIV/0!</v>
      </c>
      <c r="M15" s="22"/>
    </row>
    <row r="16" spans="1:14" ht="17.100000000000001" customHeight="1">
      <c r="A16" s="18"/>
      <c r="B16" s="19"/>
      <c r="C16" s="21" t="s">
        <v>19</v>
      </c>
      <c r="D16" s="22"/>
      <c r="E16" s="21" t="e">
        <f>E5/F5</f>
        <v>#DIV/0!</v>
      </c>
      <c r="F16" s="22"/>
      <c r="H16" s="18"/>
      <c r="I16" s="19"/>
      <c r="J16" s="21" t="s">
        <v>19</v>
      </c>
      <c r="K16" s="22"/>
      <c r="L16" s="21" t="e">
        <f>L5/M5</f>
        <v>#DIV/0!</v>
      </c>
      <c r="M16" s="22"/>
    </row>
    <row r="17" spans="1:13" ht="17.100000000000001" customHeight="1">
      <c r="A17" s="18"/>
      <c r="B17" s="19"/>
      <c r="C17" s="36" t="s">
        <v>15</v>
      </c>
      <c r="D17" s="37"/>
      <c r="E17" s="21" t="e">
        <f>AVERAGE(E14:E16)</f>
        <v>#DIV/0!</v>
      </c>
      <c r="F17" s="22"/>
      <c r="H17" s="18"/>
      <c r="I17" s="19"/>
      <c r="J17" s="36" t="s">
        <v>15</v>
      </c>
      <c r="K17" s="37"/>
      <c r="L17" s="21" t="e">
        <f>AVERAGE(L14:L16)</f>
        <v>#DIV/0!</v>
      </c>
      <c r="M17" s="22"/>
    </row>
    <row r="18" spans="1:13" ht="17.100000000000001" customHeight="1">
      <c r="C18" s="11"/>
      <c r="D18" s="12"/>
      <c r="E18" s="12"/>
      <c r="F18" s="13"/>
      <c r="H18" s="10"/>
      <c r="J18" s="11"/>
      <c r="K18" s="12"/>
      <c r="L18" s="12"/>
      <c r="M18" s="13"/>
    </row>
    <row r="19" spans="1:13" ht="17.100000000000001" customHeight="1">
      <c r="A19" s="34"/>
      <c r="B19" s="35"/>
      <c r="C19" s="30" t="s">
        <v>12</v>
      </c>
      <c r="D19" s="31"/>
      <c r="E19" s="32" t="e">
        <f>SUM(C3,D4,E5)/F6</f>
        <v>#DIV/0!</v>
      </c>
      <c r="F19" s="33"/>
      <c r="H19" s="34"/>
      <c r="I19" s="35"/>
      <c r="J19" s="30" t="s">
        <v>12</v>
      </c>
      <c r="K19" s="31"/>
      <c r="L19" s="32" t="e">
        <f>SUM(J3,K4,L5)/M6</f>
        <v>#DIV/0!</v>
      </c>
      <c r="M19" s="33"/>
    </row>
    <row r="20" spans="1:13" ht="17.100000000000001" customHeight="1">
      <c r="A20" s="34"/>
      <c r="B20" s="35"/>
      <c r="C20" s="14" t="s">
        <v>13</v>
      </c>
      <c r="D20" s="14"/>
      <c r="E20" s="15">
        <f>SUM(D3,E3,E4,D5,C5,C4)/50</f>
        <v>0</v>
      </c>
      <c r="F20" s="15"/>
      <c r="H20" s="34"/>
      <c r="I20" s="35"/>
      <c r="J20" s="14" t="s">
        <v>13</v>
      </c>
      <c r="K20" s="14"/>
      <c r="L20" s="15">
        <f>SUM(K3,L3,L4,K5,J5,J4)/50</f>
        <v>0</v>
      </c>
      <c r="M20" s="15"/>
    </row>
    <row r="21" spans="1:13" ht="17.100000000000001" customHeight="1">
      <c r="F21" s="10"/>
      <c r="H21" s="10"/>
      <c r="M21" s="10"/>
    </row>
  </sheetData>
  <mergeCells count="52">
    <mergeCell ref="L20:M20"/>
    <mergeCell ref="J16:K16"/>
    <mergeCell ref="J17:K17"/>
    <mergeCell ref="J19:K19"/>
    <mergeCell ref="L19:M19"/>
    <mergeCell ref="L17:M17"/>
    <mergeCell ref="J8:M8"/>
    <mergeCell ref="J9:K9"/>
    <mergeCell ref="J10:K10"/>
    <mergeCell ref="J11:K11"/>
    <mergeCell ref="J12:K12"/>
    <mergeCell ref="L12:M12"/>
    <mergeCell ref="L11:M11"/>
    <mergeCell ref="L10:M10"/>
    <mergeCell ref="L9:M9"/>
    <mergeCell ref="A19:B20"/>
    <mergeCell ref="C17:D17"/>
    <mergeCell ref="E14:F14"/>
    <mergeCell ref="E15:F15"/>
    <mergeCell ref="E16:F16"/>
    <mergeCell ref="E17:F17"/>
    <mergeCell ref="A14:B17"/>
    <mergeCell ref="C14:D14"/>
    <mergeCell ref="C15:D15"/>
    <mergeCell ref="C16:D16"/>
    <mergeCell ref="C1:F1"/>
    <mergeCell ref="J1:M1"/>
    <mergeCell ref="A3:A6"/>
    <mergeCell ref="H3:H6"/>
    <mergeCell ref="L16:M16"/>
    <mergeCell ref="J14:K14"/>
    <mergeCell ref="J15:K15"/>
    <mergeCell ref="L15:M15"/>
    <mergeCell ref="L14:M14"/>
    <mergeCell ref="C8:F8"/>
    <mergeCell ref="A9:B12"/>
    <mergeCell ref="C9:D9"/>
    <mergeCell ref="C10:D10"/>
    <mergeCell ref="C11:D11"/>
    <mergeCell ref="C12:D12"/>
    <mergeCell ref="E9:F9"/>
    <mergeCell ref="J20:K20"/>
    <mergeCell ref="C20:D20"/>
    <mergeCell ref="E20:F20"/>
    <mergeCell ref="H9:I12"/>
    <mergeCell ref="H14:I17"/>
    <mergeCell ref="E10:F10"/>
    <mergeCell ref="E11:F11"/>
    <mergeCell ref="E12:F12"/>
    <mergeCell ref="C19:D19"/>
    <mergeCell ref="E19:F19"/>
    <mergeCell ref="H19:I20"/>
  </mergeCells>
  <pageMargins left="0" right="0" top="0.39370078740157483" bottom="0.39370078740157483" header="0" footer="0"/>
  <pageSetup paperSize="9" orientation="portrait" horizontalDpi="1200" verticalDpi="12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Avaliador</vt:lpstr>
      <vt:lpstr>Matriz de Confusão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Carlos Henrique</cp:lastModifiedBy>
  <cp:revision>3</cp:revision>
  <dcterms:created xsi:type="dcterms:W3CDTF">2016-05-04T00:17:52Z</dcterms:created>
  <dcterms:modified xsi:type="dcterms:W3CDTF">2016-05-27T22:53:16Z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ea4ad471-ed15-4236-99a4-fd56c990f5f1</vt:lpwstr>
  </property>
</Properties>
</file>